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0730" windowHeight="11760" firstSheet="6" activeTab="7"/>
  </bookViews>
  <sheets>
    <sheet name="LOAD-TRANS2" sheetId="4" r:id="rId1"/>
    <sheet name="LOAD-TRANS1" sheetId="5" r:id="rId2"/>
    <sheet name="LOAD-STEEL STRAIN" sheetId="6" r:id="rId3"/>
    <sheet name="LOAD-NSM STRAIN" sheetId="7" r:id="rId4"/>
    <sheet name="LOAD-PLATE STRAIN" sheetId="8" r:id="rId5"/>
    <sheet name="LOAD-LEFT REACTION" sheetId="9" r:id="rId6"/>
    <sheet name="DATA-COMPARISON" sheetId="1" r:id="rId7"/>
    <sheet name="Load-MR%" sheetId="10" r:id="rId8"/>
  </sheets>
  <calcPr calcId="152511"/>
</workbook>
</file>

<file path=xl/calcChain.xml><?xml version="1.0" encoding="utf-8"?>
<calcChain xmlns="http://schemas.openxmlformats.org/spreadsheetml/2006/main">
  <c r="AT81" i="10" l="1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80" i="10"/>
  <c r="AT7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6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20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6" i="10"/>
  <c r="AG154" i="10"/>
  <c r="AG155" i="10"/>
  <c r="AG156" i="10"/>
  <c r="AG157" i="10"/>
  <c r="AG158" i="10"/>
  <c r="AG159" i="10"/>
  <c r="AG160" i="10"/>
  <c r="AG161" i="10"/>
  <c r="AG162" i="10"/>
  <c r="AG153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18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6" i="10"/>
  <c r="AT124" i="10" l="1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T173" i="10"/>
  <c r="AT174" i="10"/>
  <c r="AT175" i="10"/>
  <c r="AT176" i="10"/>
  <c r="AT177" i="10"/>
  <c r="AT178" i="10"/>
  <c r="AT179" i="10"/>
  <c r="AT180" i="10"/>
  <c r="AT181" i="10"/>
  <c r="AT182" i="10"/>
  <c r="AT183" i="10"/>
  <c r="AT184" i="10"/>
  <c r="AT185" i="10"/>
  <c r="AT186" i="10"/>
  <c r="AT187" i="10"/>
  <c r="AT188" i="10"/>
  <c r="AT189" i="10"/>
  <c r="AT190" i="10"/>
  <c r="AT191" i="10"/>
  <c r="AT192" i="10"/>
  <c r="AT193" i="10"/>
  <c r="AT194" i="10"/>
  <c r="AT195" i="10"/>
  <c r="AT196" i="10"/>
  <c r="AT197" i="10"/>
  <c r="AT198" i="10"/>
  <c r="AT199" i="10"/>
  <c r="AT200" i="10"/>
  <c r="AT201" i="10"/>
  <c r="AT202" i="10"/>
  <c r="AT203" i="10"/>
  <c r="AT204" i="10"/>
  <c r="AT205" i="10"/>
  <c r="AT206" i="10"/>
  <c r="AT207" i="10"/>
  <c r="AT208" i="10"/>
  <c r="AT209" i="10"/>
  <c r="AT210" i="10"/>
  <c r="AT211" i="10"/>
  <c r="AT212" i="10"/>
  <c r="AT213" i="10"/>
  <c r="AT214" i="10"/>
  <c r="AT215" i="10"/>
  <c r="AT216" i="10"/>
  <c r="AT217" i="10"/>
  <c r="AT218" i="10"/>
  <c r="AT219" i="10"/>
  <c r="AT220" i="10"/>
  <c r="AT221" i="10"/>
  <c r="AT222" i="10"/>
  <c r="AT223" i="10"/>
  <c r="AT224" i="10"/>
  <c r="AT225" i="10"/>
  <c r="AT226" i="10"/>
  <c r="AT227" i="10"/>
  <c r="AT228" i="10"/>
  <c r="AT229" i="10"/>
  <c r="AT230" i="10"/>
  <c r="AT231" i="10"/>
  <c r="AT232" i="10"/>
  <c r="AT233" i="10"/>
  <c r="AT234" i="10"/>
  <c r="AT235" i="10"/>
  <c r="AT236" i="10"/>
  <c r="AT237" i="10"/>
  <c r="AT238" i="10"/>
  <c r="AT239" i="10"/>
  <c r="AT240" i="10"/>
  <c r="AT241" i="10"/>
  <c r="AT242" i="10"/>
  <c r="AT243" i="10"/>
  <c r="AT244" i="10"/>
  <c r="AT245" i="10"/>
  <c r="AT246" i="10"/>
  <c r="AT247" i="10"/>
  <c r="AT248" i="10"/>
  <c r="AT249" i="10"/>
  <c r="AT250" i="10"/>
  <c r="AT251" i="10"/>
  <c r="AT252" i="10"/>
  <c r="AT253" i="10"/>
  <c r="AT254" i="10"/>
  <c r="AT255" i="10"/>
  <c r="AT256" i="10"/>
  <c r="AT257" i="10"/>
  <c r="AT258" i="10"/>
  <c r="AT259" i="10"/>
  <c r="AT260" i="10"/>
  <c r="AT261" i="10"/>
  <c r="AT262" i="10"/>
  <c r="AT263" i="10"/>
  <c r="AT264" i="10"/>
  <c r="AT265" i="10"/>
  <c r="AT266" i="10"/>
  <c r="AT267" i="10"/>
  <c r="AT268" i="10"/>
  <c r="AT269" i="10"/>
  <c r="AT270" i="10"/>
  <c r="AT271" i="10"/>
  <c r="AT272" i="10"/>
  <c r="AT273" i="10"/>
  <c r="AT274" i="10"/>
  <c r="AT275" i="10"/>
  <c r="AT276" i="10"/>
  <c r="AT277" i="10"/>
  <c r="AT278" i="10"/>
  <c r="AT279" i="10"/>
  <c r="AT280" i="10"/>
  <c r="AT281" i="10"/>
  <c r="AT282" i="10"/>
  <c r="AT283" i="10"/>
  <c r="AT284" i="10"/>
  <c r="AT285" i="10"/>
  <c r="AT286" i="10"/>
  <c r="AT287" i="10"/>
  <c r="AT288" i="10"/>
  <c r="AT289" i="10"/>
  <c r="AT290" i="10"/>
  <c r="AT291" i="10"/>
  <c r="AT292" i="10"/>
  <c r="AT293" i="10"/>
  <c r="AT294" i="10"/>
  <c r="AT295" i="10"/>
  <c r="AT296" i="10"/>
  <c r="AT297" i="10"/>
  <c r="AT298" i="10"/>
  <c r="AT299" i="10"/>
  <c r="AT300" i="10"/>
  <c r="AT301" i="10"/>
  <c r="AT302" i="10"/>
  <c r="AT303" i="10"/>
  <c r="AT304" i="10"/>
  <c r="AT305" i="10"/>
  <c r="AT306" i="10"/>
  <c r="AT307" i="10"/>
  <c r="AT308" i="10"/>
  <c r="AT309" i="10"/>
  <c r="AT310" i="10"/>
  <c r="AT311" i="10"/>
  <c r="AT312" i="10"/>
  <c r="AT313" i="10"/>
  <c r="AT314" i="10"/>
  <c r="AT315" i="10"/>
  <c r="AT316" i="10"/>
  <c r="AT317" i="10"/>
  <c r="AT318" i="10"/>
  <c r="AT319" i="10"/>
  <c r="AT320" i="10"/>
  <c r="AT321" i="10"/>
  <c r="AT322" i="10"/>
  <c r="AT323" i="10"/>
  <c r="AT324" i="10"/>
  <c r="AT325" i="10"/>
  <c r="AT326" i="10"/>
  <c r="AT327" i="10"/>
  <c r="AT328" i="10"/>
  <c r="AT329" i="10"/>
  <c r="AT330" i="10"/>
  <c r="AT331" i="10"/>
  <c r="AT332" i="10"/>
  <c r="AT333" i="10"/>
  <c r="AT334" i="10"/>
  <c r="AT335" i="10"/>
  <c r="AT336" i="10"/>
  <c r="AT337" i="10"/>
  <c r="AT338" i="10"/>
  <c r="AT339" i="10"/>
  <c r="AT340" i="10"/>
  <c r="AT341" i="10"/>
  <c r="AT342" i="10"/>
  <c r="AT343" i="10"/>
  <c r="AT344" i="10"/>
  <c r="AT345" i="10"/>
  <c r="AT346" i="10"/>
  <c r="AT347" i="10"/>
  <c r="AT348" i="10"/>
  <c r="AT349" i="10"/>
  <c r="AT350" i="10"/>
  <c r="AT351" i="10"/>
  <c r="AM182" i="10" l="1"/>
  <c r="AM183" i="10"/>
  <c r="AM184" i="10"/>
  <c r="AM185" i="10"/>
  <c r="AM186" i="10"/>
  <c r="AM187" i="10"/>
  <c r="AM188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3" i="10"/>
  <c r="AM204" i="10"/>
  <c r="AM205" i="10"/>
  <c r="AM206" i="10"/>
  <c r="AM207" i="10"/>
  <c r="AM211" i="10"/>
  <c r="AM212" i="10"/>
  <c r="AM213" i="10"/>
  <c r="AM214" i="10"/>
  <c r="AM215" i="10"/>
  <c r="AM216" i="10"/>
  <c r="AM217" i="10"/>
  <c r="AM218" i="10"/>
  <c r="AM219" i="10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M251" i="10"/>
  <c r="AM252" i="10"/>
  <c r="AM253" i="10"/>
  <c r="AM254" i="10"/>
  <c r="AM255" i="10"/>
  <c r="AM256" i="10"/>
  <c r="AM257" i="10"/>
  <c r="AM258" i="10"/>
  <c r="AM259" i="10"/>
  <c r="AM260" i="10"/>
  <c r="AM261" i="10"/>
  <c r="AM262" i="10"/>
  <c r="AM263" i="10"/>
  <c r="AM264" i="10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M292" i="10"/>
  <c r="AM293" i="10"/>
  <c r="AM294" i="10"/>
  <c r="AM295" i="10"/>
  <c r="AM296" i="10"/>
  <c r="AM297" i="10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M313" i="10"/>
  <c r="AM314" i="10"/>
  <c r="AM315" i="10"/>
  <c r="AM316" i="10"/>
  <c r="AM317" i="10"/>
  <c r="AM318" i="10"/>
  <c r="AM319" i="10"/>
  <c r="AM320" i="10"/>
  <c r="AM321" i="10"/>
  <c r="AM322" i="10"/>
  <c r="AM323" i="10"/>
  <c r="AM324" i="10"/>
  <c r="AM325" i="10"/>
  <c r="AM326" i="10"/>
  <c r="AM327" i="10"/>
  <c r="AM328" i="10"/>
  <c r="AM329" i="10"/>
  <c r="AM330" i="10"/>
  <c r="AM331" i="10"/>
  <c r="AM332" i="10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M350" i="10"/>
  <c r="AM351" i="10"/>
  <c r="AM352" i="10"/>
  <c r="AM353" i="10"/>
  <c r="AM354" i="10"/>
  <c r="AM355" i="10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M414" i="10"/>
  <c r="AM415" i="10"/>
  <c r="AM416" i="10"/>
  <c r="AM417" i="10"/>
  <c r="AM418" i="10"/>
  <c r="AM419" i="10"/>
  <c r="AM420" i="10"/>
  <c r="AM421" i="10"/>
  <c r="AM422" i="10"/>
  <c r="AM423" i="10"/>
  <c r="AM424" i="10"/>
  <c r="AM425" i="10"/>
  <c r="AM426" i="10"/>
  <c r="AM427" i="10"/>
  <c r="AM428" i="10"/>
  <c r="AM429" i="10"/>
  <c r="AM430" i="10"/>
  <c r="AM431" i="10"/>
  <c r="AM432" i="10"/>
  <c r="AM433" i="10"/>
  <c r="AM434" i="10"/>
  <c r="AM435" i="10"/>
  <c r="AM436" i="10"/>
  <c r="AM437" i="10"/>
  <c r="AM438" i="10"/>
  <c r="AM439" i="10"/>
  <c r="AM440" i="10"/>
  <c r="AM441" i="10"/>
  <c r="AM442" i="10"/>
  <c r="AM443" i="10"/>
  <c r="AM444" i="10"/>
  <c r="AM445" i="10"/>
  <c r="AM446" i="10"/>
  <c r="AM447" i="10"/>
  <c r="AM448" i="10"/>
  <c r="AM449" i="10"/>
  <c r="AM450" i="10"/>
  <c r="AM451" i="10"/>
  <c r="AM452" i="10"/>
  <c r="AM453" i="10"/>
  <c r="AM454" i="10"/>
  <c r="AM455" i="10"/>
  <c r="AM456" i="10"/>
  <c r="AM457" i="10"/>
  <c r="AM458" i="10"/>
  <c r="AM459" i="10"/>
  <c r="AM460" i="10"/>
  <c r="AM461" i="10"/>
  <c r="AM462" i="10"/>
  <c r="AM463" i="10"/>
  <c r="AM464" i="10"/>
  <c r="AM465" i="10"/>
  <c r="AM466" i="10"/>
  <c r="AM467" i="10"/>
  <c r="AM468" i="10"/>
  <c r="AM469" i="10"/>
  <c r="AM470" i="10"/>
  <c r="AM471" i="10"/>
  <c r="AM472" i="10"/>
  <c r="AM473" i="10"/>
  <c r="AM474" i="10"/>
  <c r="AM475" i="10"/>
  <c r="AM476" i="10"/>
  <c r="AM477" i="10"/>
  <c r="AM478" i="10"/>
  <c r="AM479" i="10"/>
  <c r="AM480" i="10"/>
  <c r="AM481" i="10"/>
  <c r="AM482" i="10"/>
  <c r="AM483" i="10"/>
  <c r="AM484" i="10"/>
  <c r="AM485" i="10"/>
  <c r="AM486" i="10"/>
  <c r="AM487" i="10"/>
  <c r="AM488" i="10"/>
  <c r="AM489" i="10"/>
  <c r="AM490" i="10"/>
  <c r="AM491" i="10"/>
  <c r="AM492" i="10"/>
  <c r="AM493" i="10"/>
  <c r="AM494" i="10"/>
  <c r="AM495" i="10"/>
  <c r="AM496" i="10"/>
  <c r="AM497" i="10"/>
  <c r="AM498" i="10"/>
  <c r="AM499" i="10"/>
  <c r="AM500" i="10"/>
  <c r="AM501" i="10"/>
  <c r="AM502" i="10"/>
  <c r="AM503" i="10"/>
  <c r="AM504" i="10"/>
  <c r="AM505" i="10"/>
  <c r="AM506" i="10"/>
  <c r="AM507" i="10"/>
  <c r="AM508" i="10"/>
  <c r="AM509" i="10"/>
  <c r="AM510" i="10"/>
  <c r="AM5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M564" i="10"/>
  <c r="AM565" i="10"/>
  <c r="AM566" i="10"/>
  <c r="AM567" i="10"/>
  <c r="AM568" i="10"/>
  <c r="AM569" i="10"/>
  <c r="AM570" i="10"/>
  <c r="AM571" i="10"/>
  <c r="AM572" i="10"/>
  <c r="AM573" i="10"/>
  <c r="AM574" i="10"/>
  <c r="AM575" i="10"/>
  <c r="AM576" i="10"/>
  <c r="AM577" i="10"/>
  <c r="AM578" i="10"/>
  <c r="AM579" i="10"/>
  <c r="AM580" i="10"/>
  <c r="AM581" i="10"/>
  <c r="AM582" i="10"/>
  <c r="AM583" i="10"/>
  <c r="AM584" i="10"/>
  <c r="AM585" i="10"/>
  <c r="AM586" i="10"/>
  <c r="AM587" i="10"/>
  <c r="AM588" i="10"/>
  <c r="AM589" i="10"/>
  <c r="AM590" i="10"/>
  <c r="AM591" i="10"/>
  <c r="AM592" i="10"/>
  <c r="AM593" i="10"/>
  <c r="AM594" i="10"/>
  <c r="AM595" i="10"/>
  <c r="AM596" i="10"/>
  <c r="AM597" i="10"/>
  <c r="AM598" i="10"/>
  <c r="AM599" i="10"/>
  <c r="AM600" i="10"/>
  <c r="AM601" i="10"/>
  <c r="AM602" i="10"/>
  <c r="AM603" i="10"/>
  <c r="AM604" i="10"/>
  <c r="AM605" i="10"/>
  <c r="AM606" i="10"/>
  <c r="AM607" i="10"/>
  <c r="AM608" i="10"/>
  <c r="AM609" i="10"/>
  <c r="AM610" i="10"/>
  <c r="AM611" i="10"/>
  <c r="AM612" i="10"/>
  <c r="AM613" i="10"/>
  <c r="AM614" i="10"/>
  <c r="AM615" i="10"/>
  <c r="AM616" i="10"/>
  <c r="AM617" i="10"/>
  <c r="AM618" i="10"/>
  <c r="AM619" i="10"/>
  <c r="AM620" i="10"/>
  <c r="AM621" i="10"/>
  <c r="AM622" i="10"/>
  <c r="AM623" i="10"/>
  <c r="AM624" i="10"/>
  <c r="AM625" i="10"/>
  <c r="AM626" i="10"/>
  <c r="AM627" i="10"/>
  <c r="AM628" i="10"/>
  <c r="AM629" i="10"/>
  <c r="AM630" i="10"/>
  <c r="AM631" i="10"/>
  <c r="AM632" i="10"/>
  <c r="AM633" i="10"/>
  <c r="AM634" i="10"/>
  <c r="AM635" i="10"/>
  <c r="AM636" i="10"/>
  <c r="AM637" i="10"/>
  <c r="AM638" i="10"/>
  <c r="AM639" i="10"/>
  <c r="AM640" i="10"/>
  <c r="AM641" i="10"/>
  <c r="AM642" i="10"/>
  <c r="AM643" i="10"/>
  <c r="AM644" i="10"/>
  <c r="AM645" i="10"/>
  <c r="AM646" i="10"/>
  <c r="AM647" i="10"/>
  <c r="AM648" i="10"/>
  <c r="AM649" i="10"/>
  <c r="AM650" i="10"/>
  <c r="AM651" i="10"/>
  <c r="AM652" i="10"/>
  <c r="AM653" i="10"/>
  <c r="AM654" i="10"/>
  <c r="AM655" i="10"/>
  <c r="AM656" i="10"/>
  <c r="AM657" i="10"/>
  <c r="AM658" i="10"/>
  <c r="AM659" i="10"/>
  <c r="AM660" i="10"/>
  <c r="AM661" i="10"/>
  <c r="AM662" i="10"/>
  <c r="AM663" i="10"/>
  <c r="AM664" i="10"/>
  <c r="AM665" i="10"/>
  <c r="AM666" i="10"/>
  <c r="AM667" i="10"/>
  <c r="AM668" i="10"/>
  <c r="AM669" i="10"/>
  <c r="AM670" i="10"/>
  <c r="AM671" i="10"/>
  <c r="AM672" i="10"/>
  <c r="AM673" i="10"/>
  <c r="AM674" i="10"/>
  <c r="AM675" i="10"/>
  <c r="AM676" i="10"/>
  <c r="AM677" i="10"/>
  <c r="AM678" i="10"/>
  <c r="AM679" i="10"/>
  <c r="AM680" i="10"/>
  <c r="AM681" i="10"/>
  <c r="AM682" i="10"/>
  <c r="AM683" i="10"/>
  <c r="AM684" i="10"/>
  <c r="AM685" i="10"/>
  <c r="AM686" i="10"/>
  <c r="AM687" i="10"/>
  <c r="AM688" i="10"/>
  <c r="AM689" i="10"/>
  <c r="AM690" i="10"/>
  <c r="AM691" i="10"/>
  <c r="AM692" i="10"/>
  <c r="AM693" i="10"/>
  <c r="AM694" i="10"/>
  <c r="AM695" i="10"/>
  <c r="AM696" i="10"/>
  <c r="AM697" i="10"/>
  <c r="AM698" i="10"/>
  <c r="AM699" i="10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M715" i="10"/>
  <c r="AM716" i="10"/>
  <c r="AM717" i="10"/>
  <c r="AM718" i="10"/>
  <c r="AM719" i="10"/>
  <c r="AM720" i="10"/>
  <c r="AM721" i="10"/>
  <c r="AM722" i="10"/>
  <c r="AM723" i="10"/>
  <c r="AM724" i="10"/>
  <c r="AM725" i="10"/>
  <c r="AM726" i="10"/>
  <c r="AG163" i="10" l="1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A121" i="10" l="1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20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2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6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01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5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DH7" i="1" l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6" i="1"/>
  <c r="DG7" i="1" l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6" i="1"/>
  <c r="DF7" i="1" l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6" i="1"/>
  <c r="BR7" i="1" l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6" i="1"/>
  <c r="R7" i="1" l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6" i="1"/>
  <c r="CI7" i="1" l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6" i="1"/>
  <c r="DE192" i="1" l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191" i="1"/>
  <c r="BQ7" i="1" l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6" i="1"/>
  <c r="DC9" i="1"/>
  <c r="DC13" i="1"/>
  <c r="DC20" i="1"/>
  <c r="DC24" i="1"/>
  <c r="DC41" i="1"/>
  <c r="DC45" i="1"/>
  <c r="DC52" i="1"/>
  <c r="DC56" i="1"/>
  <c r="DC63" i="1"/>
  <c r="DC73" i="1"/>
  <c r="DC77" i="1"/>
  <c r="DC84" i="1"/>
  <c r="DC88" i="1"/>
  <c r="DC99" i="1"/>
  <c r="DC105" i="1"/>
  <c r="DC109" i="1"/>
  <c r="DC116" i="1"/>
  <c r="DC120" i="1"/>
  <c r="DC137" i="1"/>
  <c r="DC141" i="1"/>
  <c r="DC148" i="1"/>
  <c r="DC152" i="1"/>
  <c r="DC169" i="1"/>
  <c r="DC173" i="1"/>
  <c r="DC180" i="1"/>
  <c r="DC184" i="1"/>
  <c r="DC191" i="1"/>
  <c r="DC201" i="1"/>
  <c r="DC205" i="1"/>
  <c r="DC212" i="1"/>
  <c r="DC216" i="1"/>
  <c r="DC227" i="1"/>
  <c r="DC233" i="1"/>
  <c r="DC237" i="1"/>
  <c r="DC244" i="1"/>
  <c r="DC248" i="1"/>
  <c r="DC265" i="1"/>
  <c r="DC269" i="1"/>
  <c r="DC276" i="1"/>
  <c r="DC280" i="1"/>
  <c r="DC297" i="1"/>
  <c r="DC301" i="1"/>
  <c r="DC308" i="1"/>
  <c r="DC309" i="1"/>
  <c r="DC315" i="1"/>
  <c r="DC317" i="1"/>
  <c r="DC324" i="1"/>
  <c r="DC329" i="1"/>
  <c r="DC336" i="1"/>
  <c r="DC339" i="1"/>
  <c r="DC344" i="1"/>
  <c r="DC345" i="1"/>
  <c r="DC351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6" i="1"/>
  <c r="CV7" i="1"/>
  <c r="CW7" i="1"/>
  <c r="CV8" i="1"/>
  <c r="CW8" i="1"/>
  <c r="CV9" i="1"/>
  <c r="CW9" i="1"/>
  <c r="CV10" i="1"/>
  <c r="CW10" i="1"/>
  <c r="CV11" i="1"/>
  <c r="CW11" i="1"/>
  <c r="CV12" i="1"/>
  <c r="CW12" i="1"/>
  <c r="CV13" i="1"/>
  <c r="CW13" i="1"/>
  <c r="CV14" i="1"/>
  <c r="CW14" i="1"/>
  <c r="CV15" i="1"/>
  <c r="CW15" i="1"/>
  <c r="CV16" i="1"/>
  <c r="CW16" i="1"/>
  <c r="CV17" i="1"/>
  <c r="CW17" i="1"/>
  <c r="CV18" i="1"/>
  <c r="CW18" i="1"/>
  <c r="CV19" i="1"/>
  <c r="CW19" i="1"/>
  <c r="CV20" i="1"/>
  <c r="CW20" i="1"/>
  <c r="CV21" i="1"/>
  <c r="CW21" i="1"/>
  <c r="CV22" i="1"/>
  <c r="CW22" i="1"/>
  <c r="CV23" i="1"/>
  <c r="CW23" i="1"/>
  <c r="CV24" i="1"/>
  <c r="CW24" i="1"/>
  <c r="CV25" i="1"/>
  <c r="CW25" i="1"/>
  <c r="CV26" i="1"/>
  <c r="CW26" i="1"/>
  <c r="CV27" i="1"/>
  <c r="CW27" i="1"/>
  <c r="CV28" i="1"/>
  <c r="CW28" i="1"/>
  <c r="CV29" i="1"/>
  <c r="CW29" i="1"/>
  <c r="CV30" i="1"/>
  <c r="CW30" i="1"/>
  <c r="CV31" i="1"/>
  <c r="CW31" i="1"/>
  <c r="CV32" i="1"/>
  <c r="CW32" i="1"/>
  <c r="CV33" i="1"/>
  <c r="CW33" i="1"/>
  <c r="CV34" i="1"/>
  <c r="CW34" i="1"/>
  <c r="CV35" i="1"/>
  <c r="CW35" i="1"/>
  <c r="CV36" i="1"/>
  <c r="CW36" i="1"/>
  <c r="CV37" i="1"/>
  <c r="CW37" i="1"/>
  <c r="CV38" i="1"/>
  <c r="CW38" i="1"/>
  <c r="CV39" i="1"/>
  <c r="CW39" i="1"/>
  <c r="CV40" i="1"/>
  <c r="CW40" i="1"/>
  <c r="CV41" i="1"/>
  <c r="CW41" i="1"/>
  <c r="CV42" i="1"/>
  <c r="CW42" i="1"/>
  <c r="CV43" i="1"/>
  <c r="CW43" i="1"/>
  <c r="CV44" i="1"/>
  <c r="CW44" i="1"/>
  <c r="CV45" i="1"/>
  <c r="CW45" i="1"/>
  <c r="CV46" i="1"/>
  <c r="CW46" i="1"/>
  <c r="CV47" i="1"/>
  <c r="CW47" i="1"/>
  <c r="CV48" i="1"/>
  <c r="CW48" i="1"/>
  <c r="CV49" i="1"/>
  <c r="CW49" i="1"/>
  <c r="CV50" i="1"/>
  <c r="CW50" i="1"/>
  <c r="CV51" i="1"/>
  <c r="CW51" i="1"/>
  <c r="CV52" i="1"/>
  <c r="CW52" i="1"/>
  <c r="CV53" i="1"/>
  <c r="CW53" i="1"/>
  <c r="CV54" i="1"/>
  <c r="CW54" i="1"/>
  <c r="CV55" i="1"/>
  <c r="CW55" i="1"/>
  <c r="CV56" i="1"/>
  <c r="CW56" i="1"/>
  <c r="CV57" i="1"/>
  <c r="CW57" i="1"/>
  <c r="CV58" i="1"/>
  <c r="CW58" i="1"/>
  <c r="CV59" i="1"/>
  <c r="CW59" i="1"/>
  <c r="CV60" i="1"/>
  <c r="CW60" i="1"/>
  <c r="CV61" i="1"/>
  <c r="CW61" i="1"/>
  <c r="CV62" i="1"/>
  <c r="CW62" i="1"/>
  <c r="CV63" i="1"/>
  <c r="CW63" i="1"/>
  <c r="CV64" i="1"/>
  <c r="CW64" i="1"/>
  <c r="CV65" i="1"/>
  <c r="CW65" i="1"/>
  <c r="CV66" i="1"/>
  <c r="CW66" i="1"/>
  <c r="CV67" i="1"/>
  <c r="CW67" i="1"/>
  <c r="CV68" i="1"/>
  <c r="CW68" i="1"/>
  <c r="CV69" i="1"/>
  <c r="CW69" i="1"/>
  <c r="CV70" i="1"/>
  <c r="CW70" i="1"/>
  <c r="CV71" i="1"/>
  <c r="CW71" i="1"/>
  <c r="CV72" i="1"/>
  <c r="CW72" i="1"/>
  <c r="CV73" i="1"/>
  <c r="CW73" i="1"/>
  <c r="CV74" i="1"/>
  <c r="CW74" i="1"/>
  <c r="CV75" i="1"/>
  <c r="CW75" i="1"/>
  <c r="CV76" i="1"/>
  <c r="CW76" i="1"/>
  <c r="CV77" i="1"/>
  <c r="CW77" i="1"/>
  <c r="CV78" i="1"/>
  <c r="CW78" i="1"/>
  <c r="CV79" i="1"/>
  <c r="CW79" i="1"/>
  <c r="CV80" i="1"/>
  <c r="CW80" i="1"/>
  <c r="CV81" i="1"/>
  <c r="CW81" i="1"/>
  <c r="CV82" i="1"/>
  <c r="CW82" i="1"/>
  <c r="CV83" i="1"/>
  <c r="CW83" i="1"/>
  <c r="CV84" i="1"/>
  <c r="CW84" i="1"/>
  <c r="CV85" i="1"/>
  <c r="CW85" i="1"/>
  <c r="CV86" i="1"/>
  <c r="CW86" i="1"/>
  <c r="CV87" i="1"/>
  <c r="CW87" i="1"/>
  <c r="CV88" i="1"/>
  <c r="CW88" i="1"/>
  <c r="CV89" i="1"/>
  <c r="CW89" i="1"/>
  <c r="CV90" i="1"/>
  <c r="CW90" i="1"/>
  <c r="CV91" i="1"/>
  <c r="CW91" i="1"/>
  <c r="CV92" i="1"/>
  <c r="CW92" i="1"/>
  <c r="CV93" i="1"/>
  <c r="CW93" i="1"/>
  <c r="CV94" i="1"/>
  <c r="CW94" i="1"/>
  <c r="CV95" i="1"/>
  <c r="CW95" i="1"/>
  <c r="CV96" i="1"/>
  <c r="CW96" i="1"/>
  <c r="CV97" i="1"/>
  <c r="CW97" i="1"/>
  <c r="CV98" i="1"/>
  <c r="CW98" i="1"/>
  <c r="CV99" i="1"/>
  <c r="CW99" i="1"/>
  <c r="CV100" i="1"/>
  <c r="CW100" i="1"/>
  <c r="CV101" i="1"/>
  <c r="CW101" i="1"/>
  <c r="CV102" i="1"/>
  <c r="CW102" i="1"/>
  <c r="CV103" i="1"/>
  <c r="CW103" i="1"/>
  <c r="CV104" i="1"/>
  <c r="CW104" i="1"/>
  <c r="CV105" i="1"/>
  <c r="CW105" i="1"/>
  <c r="CV106" i="1"/>
  <c r="CW106" i="1"/>
  <c r="CV107" i="1"/>
  <c r="CW107" i="1"/>
  <c r="CV108" i="1"/>
  <c r="CW108" i="1"/>
  <c r="CV109" i="1"/>
  <c r="CW109" i="1"/>
  <c r="CV110" i="1"/>
  <c r="CW110" i="1"/>
  <c r="CV111" i="1"/>
  <c r="CW111" i="1"/>
  <c r="CV112" i="1"/>
  <c r="CW112" i="1"/>
  <c r="CV113" i="1"/>
  <c r="CW113" i="1"/>
  <c r="CV114" i="1"/>
  <c r="CW114" i="1"/>
  <c r="CV115" i="1"/>
  <c r="CW115" i="1"/>
  <c r="CV116" i="1"/>
  <c r="CW116" i="1"/>
  <c r="CV117" i="1"/>
  <c r="CW117" i="1"/>
  <c r="CV118" i="1"/>
  <c r="CW118" i="1"/>
  <c r="CV119" i="1"/>
  <c r="CW119" i="1"/>
  <c r="CV120" i="1"/>
  <c r="CW120" i="1"/>
  <c r="CV121" i="1"/>
  <c r="CW121" i="1"/>
  <c r="CV122" i="1"/>
  <c r="CW122" i="1"/>
  <c r="CV123" i="1"/>
  <c r="CW123" i="1"/>
  <c r="CV124" i="1"/>
  <c r="CW124" i="1"/>
  <c r="CV125" i="1"/>
  <c r="CW125" i="1"/>
  <c r="CV126" i="1"/>
  <c r="CW126" i="1"/>
  <c r="CV127" i="1"/>
  <c r="CW127" i="1"/>
  <c r="CV128" i="1"/>
  <c r="CW128" i="1"/>
  <c r="CV129" i="1"/>
  <c r="CW129" i="1"/>
  <c r="CV130" i="1"/>
  <c r="CW130" i="1"/>
  <c r="CV131" i="1"/>
  <c r="CW131" i="1"/>
  <c r="CV132" i="1"/>
  <c r="CW132" i="1"/>
  <c r="CV133" i="1"/>
  <c r="CW133" i="1"/>
  <c r="CV134" i="1"/>
  <c r="CW134" i="1"/>
  <c r="CV135" i="1"/>
  <c r="CW135" i="1"/>
  <c r="CV136" i="1"/>
  <c r="CW136" i="1"/>
  <c r="CV137" i="1"/>
  <c r="CW137" i="1"/>
  <c r="CV138" i="1"/>
  <c r="CW138" i="1"/>
  <c r="CV139" i="1"/>
  <c r="CW139" i="1"/>
  <c r="CV140" i="1"/>
  <c r="CW140" i="1"/>
  <c r="CV141" i="1"/>
  <c r="CW141" i="1"/>
  <c r="CV142" i="1"/>
  <c r="CW142" i="1"/>
  <c r="CV143" i="1"/>
  <c r="CW143" i="1"/>
  <c r="CV144" i="1"/>
  <c r="CW144" i="1"/>
  <c r="CV145" i="1"/>
  <c r="CW145" i="1"/>
  <c r="CV146" i="1"/>
  <c r="CW146" i="1"/>
  <c r="CV147" i="1"/>
  <c r="CW147" i="1"/>
  <c r="CV148" i="1"/>
  <c r="CW148" i="1"/>
  <c r="CV149" i="1"/>
  <c r="CW149" i="1"/>
  <c r="CV150" i="1"/>
  <c r="CW150" i="1"/>
  <c r="CV151" i="1"/>
  <c r="CW151" i="1"/>
  <c r="CV152" i="1"/>
  <c r="CW152" i="1"/>
  <c r="CV153" i="1"/>
  <c r="CW153" i="1"/>
  <c r="CV154" i="1"/>
  <c r="CW154" i="1"/>
  <c r="CV155" i="1"/>
  <c r="CW155" i="1"/>
  <c r="CV156" i="1"/>
  <c r="CW156" i="1"/>
  <c r="CV157" i="1"/>
  <c r="CW157" i="1"/>
  <c r="CV158" i="1"/>
  <c r="CW158" i="1"/>
  <c r="CV159" i="1"/>
  <c r="CW159" i="1"/>
  <c r="CV160" i="1"/>
  <c r="CW160" i="1"/>
  <c r="CV161" i="1"/>
  <c r="CW161" i="1"/>
  <c r="CV162" i="1"/>
  <c r="CW162" i="1"/>
  <c r="CV163" i="1"/>
  <c r="CW163" i="1"/>
  <c r="CV164" i="1"/>
  <c r="CW164" i="1"/>
  <c r="CV165" i="1"/>
  <c r="CW165" i="1"/>
  <c r="CV166" i="1"/>
  <c r="CW166" i="1"/>
  <c r="CV167" i="1"/>
  <c r="CW167" i="1"/>
  <c r="CV168" i="1"/>
  <c r="CW168" i="1"/>
  <c r="CV169" i="1"/>
  <c r="CW169" i="1"/>
  <c r="CV170" i="1"/>
  <c r="CW170" i="1"/>
  <c r="CV171" i="1"/>
  <c r="CW171" i="1"/>
  <c r="CV172" i="1"/>
  <c r="CW172" i="1"/>
  <c r="CV173" i="1"/>
  <c r="CW173" i="1"/>
  <c r="CV174" i="1"/>
  <c r="CW174" i="1"/>
  <c r="CV175" i="1"/>
  <c r="CW175" i="1"/>
  <c r="CV176" i="1"/>
  <c r="CW176" i="1"/>
  <c r="CV177" i="1"/>
  <c r="CW177" i="1"/>
  <c r="CV178" i="1"/>
  <c r="CW178" i="1"/>
  <c r="CV179" i="1"/>
  <c r="CW179" i="1"/>
  <c r="CV180" i="1"/>
  <c r="CW180" i="1"/>
  <c r="CV181" i="1"/>
  <c r="CW181" i="1"/>
  <c r="CV182" i="1"/>
  <c r="CW182" i="1"/>
  <c r="CV183" i="1"/>
  <c r="CW183" i="1"/>
  <c r="CV184" i="1"/>
  <c r="CW184" i="1"/>
  <c r="CV185" i="1"/>
  <c r="CW185" i="1"/>
  <c r="CV186" i="1"/>
  <c r="CW186" i="1"/>
  <c r="CV187" i="1"/>
  <c r="CW187" i="1"/>
  <c r="CV188" i="1"/>
  <c r="CW188" i="1"/>
  <c r="CV189" i="1"/>
  <c r="CW189" i="1"/>
  <c r="CV190" i="1"/>
  <c r="CW190" i="1"/>
  <c r="CV191" i="1"/>
  <c r="CW191" i="1"/>
  <c r="CV192" i="1"/>
  <c r="CW192" i="1"/>
  <c r="CV193" i="1"/>
  <c r="CW193" i="1"/>
  <c r="CV194" i="1"/>
  <c r="CW194" i="1"/>
  <c r="CV195" i="1"/>
  <c r="CW195" i="1"/>
  <c r="CV196" i="1"/>
  <c r="CW196" i="1"/>
  <c r="CV197" i="1"/>
  <c r="CW197" i="1"/>
  <c r="CV198" i="1"/>
  <c r="CW198" i="1"/>
  <c r="CV199" i="1"/>
  <c r="CW199" i="1"/>
  <c r="CV200" i="1"/>
  <c r="CW200" i="1"/>
  <c r="CV201" i="1"/>
  <c r="CW201" i="1"/>
  <c r="CV202" i="1"/>
  <c r="CW202" i="1"/>
  <c r="CV203" i="1"/>
  <c r="CW203" i="1"/>
  <c r="CV204" i="1"/>
  <c r="CW204" i="1"/>
  <c r="CV205" i="1"/>
  <c r="CW205" i="1"/>
  <c r="CV206" i="1"/>
  <c r="CW206" i="1"/>
  <c r="CV207" i="1"/>
  <c r="CW207" i="1"/>
  <c r="CV208" i="1"/>
  <c r="CW208" i="1"/>
  <c r="CV209" i="1"/>
  <c r="CW209" i="1"/>
  <c r="CV210" i="1"/>
  <c r="CW210" i="1"/>
  <c r="CV211" i="1"/>
  <c r="CW211" i="1"/>
  <c r="CV212" i="1"/>
  <c r="CW212" i="1"/>
  <c r="CV213" i="1"/>
  <c r="CW213" i="1"/>
  <c r="CV214" i="1"/>
  <c r="CW214" i="1"/>
  <c r="CV215" i="1"/>
  <c r="CW215" i="1"/>
  <c r="CV216" i="1"/>
  <c r="CW216" i="1"/>
  <c r="CV217" i="1"/>
  <c r="CW217" i="1"/>
  <c r="CV218" i="1"/>
  <c r="CW218" i="1"/>
  <c r="CV219" i="1"/>
  <c r="CW219" i="1"/>
  <c r="CV220" i="1"/>
  <c r="CW220" i="1"/>
  <c r="CV221" i="1"/>
  <c r="CW221" i="1"/>
  <c r="CV222" i="1"/>
  <c r="CW222" i="1"/>
  <c r="CV223" i="1"/>
  <c r="CW223" i="1"/>
  <c r="CV224" i="1"/>
  <c r="CW224" i="1"/>
  <c r="CV225" i="1"/>
  <c r="CW225" i="1"/>
  <c r="CV226" i="1"/>
  <c r="CW226" i="1"/>
  <c r="CV227" i="1"/>
  <c r="CW227" i="1"/>
  <c r="CV228" i="1"/>
  <c r="CW228" i="1"/>
  <c r="CV229" i="1"/>
  <c r="CW229" i="1"/>
  <c r="CV230" i="1"/>
  <c r="CW230" i="1"/>
  <c r="CV231" i="1"/>
  <c r="CW231" i="1"/>
  <c r="CV232" i="1"/>
  <c r="CW232" i="1"/>
  <c r="CV233" i="1"/>
  <c r="CW233" i="1"/>
  <c r="CV234" i="1"/>
  <c r="CW234" i="1"/>
  <c r="CV235" i="1"/>
  <c r="CW235" i="1"/>
  <c r="CV236" i="1"/>
  <c r="CW236" i="1"/>
  <c r="CV237" i="1"/>
  <c r="CW237" i="1"/>
  <c r="CV238" i="1"/>
  <c r="CW238" i="1"/>
  <c r="CV239" i="1"/>
  <c r="CW239" i="1"/>
  <c r="CV240" i="1"/>
  <c r="CW240" i="1"/>
  <c r="CV241" i="1"/>
  <c r="CW241" i="1"/>
  <c r="CV242" i="1"/>
  <c r="CW242" i="1"/>
  <c r="CV243" i="1"/>
  <c r="CW243" i="1"/>
  <c r="CV244" i="1"/>
  <c r="CW244" i="1"/>
  <c r="CV245" i="1"/>
  <c r="CW245" i="1"/>
  <c r="CV246" i="1"/>
  <c r="CW246" i="1"/>
  <c r="CV247" i="1"/>
  <c r="CW247" i="1"/>
  <c r="CV248" i="1"/>
  <c r="CW248" i="1"/>
  <c r="CV249" i="1"/>
  <c r="CW249" i="1"/>
  <c r="CV250" i="1"/>
  <c r="CW250" i="1"/>
  <c r="CV251" i="1"/>
  <c r="CW251" i="1"/>
  <c r="CV252" i="1"/>
  <c r="CW252" i="1"/>
  <c r="CV253" i="1"/>
  <c r="CW253" i="1"/>
  <c r="CV254" i="1"/>
  <c r="CW254" i="1"/>
  <c r="CV255" i="1"/>
  <c r="CW255" i="1"/>
  <c r="CV256" i="1"/>
  <c r="CW256" i="1"/>
  <c r="CV257" i="1"/>
  <c r="CW257" i="1"/>
  <c r="CV258" i="1"/>
  <c r="CW258" i="1"/>
  <c r="CV259" i="1"/>
  <c r="CW259" i="1"/>
  <c r="CV260" i="1"/>
  <c r="CW260" i="1"/>
  <c r="CV261" i="1"/>
  <c r="CW261" i="1"/>
  <c r="CV262" i="1"/>
  <c r="CW262" i="1"/>
  <c r="CV263" i="1"/>
  <c r="CW263" i="1"/>
  <c r="CV264" i="1"/>
  <c r="CW264" i="1"/>
  <c r="CV265" i="1"/>
  <c r="CW265" i="1"/>
  <c r="CV266" i="1"/>
  <c r="CW266" i="1"/>
  <c r="CV267" i="1"/>
  <c r="CW267" i="1"/>
  <c r="CV268" i="1"/>
  <c r="CW268" i="1"/>
  <c r="CV269" i="1"/>
  <c r="CW269" i="1"/>
  <c r="CV270" i="1"/>
  <c r="CW270" i="1"/>
  <c r="CV271" i="1"/>
  <c r="CW271" i="1"/>
  <c r="CV272" i="1"/>
  <c r="CW272" i="1"/>
  <c r="CV273" i="1"/>
  <c r="CW273" i="1"/>
  <c r="CV274" i="1"/>
  <c r="CW274" i="1"/>
  <c r="CV275" i="1"/>
  <c r="CW275" i="1"/>
  <c r="CV276" i="1"/>
  <c r="CW276" i="1"/>
  <c r="CV277" i="1"/>
  <c r="CW277" i="1"/>
  <c r="CV278" i="1"/>
  <c r="CW278" i="1"/>
  <c r="CV279" i="1"/>
  <c r="CW279" i="1"/>
  <c r="CV280" i="1"/>
  <c r="CW280" i="1"/>
  <c r="CV281" i="1"/>
  <c r="CW281" i="1"/>
  <c r="CV282" i="1"/>
  <c r="CW282" i="1"/>
  <c r="CV283" i="1"/>
  <c r="CW283" i="1"/>
  <c r="CV284" i="1"/>
  <c r="CW284" i="1"/>
  <c r="CV285" i="1"/>
  <c r="CW285" i="1"/>
  <c r="CV286" i="1"/>
  <c r="CW286" i="1"/>
  <c r="CV287" i="1"/>
  <c r="CW287" i="1"/>
  <c r="CV288" i="1"/>
  <c r="CW288" i="1"/>
  <c r="CV289" i="1"/>
  <c r="CW289" i="1"/>
  <c r="CV290" i="1"/>
  <c r="CW290" i="1"/>
  <c r="CV291" i="1"/>
  <c r="CW291" i="1"/>
  <c r="CV292" i="1"/>
  <c r="CW292" i="1"/>
  <c r="CV293" i="1"/>
  <c r="CW293" i="1"/>
  <c r="CV294" i="1"/>
  <c r="CW294" i="1"/>
  <c r="CV295" i="1"/>
  <c r="CW295" i="1"/>
  <c r="CV296" i="1"/>
  <c r="CW296" i="1"/>
  <c r="CV297" i="1"/>
  <c r="CW297" i="1"/>
  <c r="CV298" i="1"/>
  <c r="CW298" i="1"/>
  <c r="CV299" i="1"/>
  <c r="CW299" i="1"/>
  <c r="CV300" i="1"/>
  <c r="CW300" i="1"/>
  <c r="CV301" i="1"/>
  <c r="CW301" i="1"/>
  <c r="CV302" i="1"/>
  <c r="CW302" i="1"/>
  <c r="CV303" i="1"/>
  <c r="CW303" i="1"/>
  <c r="CV304" i="1"/>
  <c r="CW304" i="1"/>
  <c r="CV305" i="1"/>
  <c r="CW305" i="1"/>
  <c r="CV306" i="1"/>
  <c r="CW306" i="1"/>
  <c r="CV307" i="1"/>
  <c r="CW307" i="1"/>
  <c r="CV308" i="1"/>
  <c r="CW308" i="1"/>
  <c r="CV309" i="1"/>
  <c r="CW309" i="1"/>
  <c r="CV310" i="1"/>
  <c r="CW310" i="1"/>
  <c r="CV311" i="1"/>
  <c r="CW311" i="1"/>
  <c r="CV312" i="1"/>
  <c r="CW312" i="1"/>
  <c r="CV313" i="1"/>
  <c r="CW313" i="1"/>
  <c r="CV314" i="1"/>
  <c r="CW314" i="1"/>
  <c r="CV315" i="1"/>
  <c r="CW315" i="1"/>
  <c r="CV316" i="1"/>
  <c r="CW316" i="1"/>
  <c r="CV317" i="1"/>
  <c r="CW317" i="1"/>
  <c r="CV318" i="1"/>
  <c r="CW318" i="1"/>
  <c r="CV319" i="1"/>
  <c r="CW319" i="1"/>
  <c r="CV320" i="1"/>
  <c r="CW320" i="1"/>
  <c r="CV321" i="1"/>
  <c r="CW321" i="1"/>
  <c r="CV322" i="1"/>
  <c r="CW322" i="1"/>
  <c r="CV323" i="1"/>
  <c r="CW323" i="1"/>
  <c r="CV324" i="1"/>
  <c r="CW324" i="1"/>
  <c r="CV325" i="1"/>
  <c r="CW325" i="1"/>
  <c r="CV326" i="1"/>
  <c r="CW326" i="1"/>
  <c r="CV327" i="1"/>
  <c r="CW327" i="1"/>
  <c r="CV328" i="1"/>
  <c r="CW328" i="1"/>
  <c r="CV329" i="1"/>
  <c r="CW329" i="1"/>
  <c r="CV330" i="1"/>
  <c r="CW330" i="1"/>
  <c r="CV331" i="1"/>
  <c r="CW331" i="1"/>
  <c r="CV332" i="1"/>
  <c r="CW332" i="1"/>
  <c r="CV333" i="1"/>
  <c r="CW333" i="1"/>
  <c r="CV334" i="1"/>
  <c r="CW334" i="1"/>
  <c r="CV335" i="1"/>
  <c r="CW335" i="1"/>
  <c r="CV336" i="1"/>
  <c r="CW336" i="1"/>
  <c r="CV337" i="1"/>
  <c r="CW337" i="1"/>
  <c r="CV338" i="1"/>
  <c r="CW338" i="1"/>
  <c r="CV339" i="1"/>
  <c r="CW339" i="1"/>
  <c r="CV340" i="1"/>
  <c r="CW340" i="1"/>
  <c r="CV341" i="1"/>
  <c r="CW341" i="1"/>
  <c r="CV342" i="1"/>
  <c r="CW342" i="1"/>
  <c r="CV343" i="1"/>
  <c r="CW343" i="1"/>
  <c r="CV344" i="1"/>
  <c r="CW344" i="1"/>
  <c r="CV345" i="1"/>
  <c r="CW345" i="1"/>
  <c r="CV346" i="1"/>
  <c r="CW346" i="1"/>
  <c r="CV347" i="1"/>
  <c r="CW347" i="1"/>
  <c r="CV348" i="1"/>
  <c r="CW348" i="1"/>
  <c r="CV349" i="1"/>
  <c r="CW349" i="1"/>
  <c r="CV350" i="1"/>
  <c r="CW350" i="1"/>
  <c r="CV351" i="1"/>
  <c r="CW351" i="1"/>
  <c r="CV352" i="1"/>
  <c r="CW352" i="1"/>
  <c r="CV353" i="1"/>
  <c r="CW353" i="1"/>
  <c r="CV354" i="1"/>
  <c r="CW354" i="1"/>
  <c r="CV355" i="1"/>
  <c r="CW355" i="1"/>
  <c r="CV356" i="1"/>
  <c r="CW356" i="1"/>
  <c r="CV357" i="1"/>
  <c r="CW357" i="1"/>
  <c r="CV358" i="1"/>
  <c r="CW358" i="1"/>
  <c r="CV359" i="1"/>
  <c r="CW359" i="1"/>
  <c r="CV360" i="1"/>
  <c r="CW360" i="1"/>
  <c r="CV361" i="1"/>
  <c r="CW361" i="1"/>
  <c r="CV362" i="1"/>
  <c r="CW362" i="1"/>
  <c r="CV363" i="1"/>
  <c r="CW363" i="1"/>
  <c r="CV364" i="1"/>
  <c r="CW364" i="1"/>
  <c r="CV365" i="1"/>
  <c r="CW365" i="1"/>
  <c r="CV366" i="1"/>
  <c r="CW366" i="1"/>
  <c r="CV367" i="1"/>
  <c r="CW367" i="1"/>
  <c r="CV368" i="1"/>
  <c r="CW368" i="1"/>
  <c r="CV369" i="1"/>
  <c r="CW369" i="1"/>
  <c r="CV370" i="1"/>
  <c r="CW370" i="1"/>
  <c r="CV371" i="1"/>
  <c r="CW371" i="1"/>
  <c r="CV372" i="1"/>
  <c r="CW372" i="1"/>
  <c r="CV373" i="1"/>
  <c r="CW373" i="1"/>
  <c r="CV374" i="1"/>
  <c r="CW374" i="1"/>
  <c r="CV375" i="1"/>
  <c r="CW375" i="1"/>
  <c r="CV376" i="1"/>
  <c r="CW376" i="1"/>
  <c r="CV377" i="1"/>
  <c r="CW377" i="1"/>
  <c r="CV378" i="1"/>
  <c r="CW378" i="1"/>
  <c r="CV379" i="1"/>
  <c r="CW379" i="1"/>
  <c r="CV380" i="1"/>
  <c r="CW380" i="1"/>
  <c r="CV381" i="1"/>
  <c r="CW381" i="1"/>
  <c r="CV382" i="1"/>
  <c r="CW382" i="1"/>
  <c r="CV383" i="1"/>
  <c r="CW383" i="1"/>
  <c r="CV384" i="1"/>
  <c r="CW384" i="1"/>
  <c r="CV385" i="1"/>
  <c r="CW385" i="1"/>
  <c r="CV386" i="1"/>
  <c r="CW386" i="1"/>
  <c r="CV387" i="1"/>
  <c r="CW387" i="1"/>
  <c r="CV388" i="1"/>
  <c r="CW388" i="1"/>
  <c r="CV389" i="1"/>
  <c r="CW389" i="1"/>
  <c r="CV390" i="1"/>
  <c r="CW390" i="1"/>
  <c r="CV391" i="1"/>
  <c r="CW391" i="1"/>
  <c r="CV392" i="1"/>
  <c r="CW392" i="1"/>
  <c r="CV393" i="1"/>
  <c r="CW393" i="1"/>
  <c r="CV394" i="1"/>
  <c r="CW394" i="1"/>
  <c r="CV395" i="1"/>
  <c r="CW395" i="1"/>
  <c r="CV396" i="1"/>
  <c r="CW396" i="1"/>
  <c r="CV397" i="1"/>
  <c r="CW397" i="1"/>
  <c r="CV398" i="1"/>
  <c r="CW398" i="1"/>
  <c r="CV399" i="1"/>
  <c r="CW399" i="1"/>
  <c r="CV400" i="1"/>
  <c r="CW400" i="1"/>
  <c r="CV401" i="1"/>
  <c r="CW401" i="1"/>
  <c r="CV402" i="1"/>
  <c r="CW402" i="1"/>
  <c r="CV403" i="1"/>
  <c r="CW403" i="1"/>
  <c r="CV404" i="1"/>
  <c r="CW404" i="1"/>
  <c r="CV405" i="1"/>
  <c r="CW405" i="1"/>
  <c r="CV406" i="1"/>
  <c r="CW406" i="1"/>
  <c r="CV407" i="1"/>
  <c r="CW407" i="1"/>
  <c r="CV408" i="1"/>
  <c r="CW408" i="1"/>
  <c r="CV409" i="1"/>
  <c r="CW409" i="1"/>
  <c r="CV410" i="1"/>
  <c r="CW410" i="1"/>
  <c r="CV411" i="1"/>
  <c r="CW411" i="1"/>
  <c r="CV412" i="1"/>
  <c r="CW412" i="1"/>
  <c r="CV413" i="1"/>
  <c r="CW413" i="1"/>
  <c r="CV414" i="1"/>
  <c r="CW414" i="1"/>
  <c r="CV415" i="1"/>
  <c r="CW415" i="1"/>
  <c r="CV416" i="1"/>
  <c r="CW416" i="1"/>
  <c r="CV417" i="1"/>
  <c r="CW417" i="1"/>
  <c r="CV418" i="1"/>
  <c r="CW418" i="1"/>
  <c r="CV419" i="1"/>
  <c r="CW419" i="1"/>
  <c r="CV420" i="1"/>
  <c r="CW420" i="1"/>
  <c r="CV421" i="1"/>
  <c r="CW421" i="1"/>
  <c r="CV422" i="1"/>
  <c r="CW422" i="1"/>
  <c r="CV423" i="1"/>
  <c r="CW423" i="1"/>
  <c r="CV424" i="1"/>
  <c r="CW424" i="1"/>
  <c r="CV425" i="1"/>
  <c r="CW425" i="1"/>
  <c r="CV426" i="1"/>
  <c r="CW426" i="1"/>
  <c r="CV427" i="1"/>
  <c r="CW427" i="1"/>
  <c r="CV428" i="1"/>
  <c r="CW428" i="1"/>
  <c r="CV429" i="1"/>
  <c r="CW429" i="1"/>
  <c r="CV430" i="1"/>
  <c r="CW430" i="1"/>
  <c r="CV431" i="1"/>
  <c r="CW431" i="1"/>
  <c r="CV432" i="1"/>
  <c r="CW432" i="1"/>
  <c r="CV433" i="1"/>
  <c r="CW433" i="1"/>
  <c r="CV434" i="1"/>
  <c r="CW434" i="1"/>
  <c r="CV435" i="1"/>
  <c r="CW435" i="1"/>
  <c r="CV436" i="1"/>
  <c r="CW436" i="1"/>
  <c r="CV437" i="1"/>
  <c r="CW437" i="1"/>
  <c r="CV438" i="1"/>
  <c r="CW438" i="1"/>
  <c r="CV439" i="1"/>
  <c r="CW439" i="1"/>
  <c r="CV440" i="1"/>
  <c r="CW440" i="1"/>
  <c r="CV441" i="1"/>
  <c r="CW441" i="1"/>
  <c r="CV442" i="1"/>
  <c r="CW442" i="1"/>
  <c r="CV443" i="1"/>
  <c r="CW443" i="1"/>
  <c r="CV444" i="1"/>
  <c r="CW444" i="1"/>
  <c r="CV445" i="1"/>
  <c r="CW445" i="1"/>
  <c r="CV446" i="1"/>
  <c r="CW446" i="1"/>
  <c r="CV447" i="1"/>
  <c r="CW447" i="1"/>
  <c r="CV448" i="1"/>
  <c r="CW448" i="1"/>
  <c r="CV449" i="1"/>
  <c r="CW449" i="1"/>
  <c r="CV450" i="1"/>
  <c r="CW450" i="1"/>
  <c r="CV451" i="1"/>
  <c r="CW451" i="1"/>
  <c r="CV452" i="1"/>
  <c r="CW452" i="1"/>
  <c r="CV453" i="1"/>
  <c r="CW453" i="1"/>
  <c r="CV454" i="1"/>
  <c r="CW454" i="1"/>
  <c r="CV455" i="1"/>
  <c r="CW455" i="1"/>
  <c r="CV456" i="1"/>
  <c r="CW456" i="1"/>
  <c r="CV457" i="1"/>
  <c r="CW457" i="1"/>
  <c r="CV458" i="1"/>
  <c r="CW458" i="1"/>
  <c r="CV459" i="1"/>
  <c r="CW459" i="1"/>
  <c r="CV460" i="1"/>
  <c r="CW460" i="1"/>
  <c r="CV461" i="1"/>
  <c r="CW461" i="1"/>
  <c r="CV462" i="1"/>
  <c r="CW462" i="1"/>
  <c r="CV463" i="1"/>
  <c r="CW463" i="1"/>
  <c r="CV464" i="1"/>
  <c r="CW464" i="1"/>
  <c r="CV465" i="1"/>
  <c r="CW465" i="1"/>
  <c r="CV466" i="1"/>
  <c r="CW466" i="1"/>
  <c r="CV467" i="1"/>
  <c r="CW467" i="1"/>
  <c r="CV468" i="1"/>
  <c r="CW468" i="1"/>
  <c r="CV469" i="1"/>
  <c r="CW469" i="1"/>
  <c r="CV470" i="1"/>
  <c r="CW470" i="1"/>
  <c r="CV471" i="1"/>
  <c r="CW471" i="1"/>
  <c r="CV472" i="1"/>
  <c r="CW472" i="1"/>
  <c r="CV473" i="1"/>
  <c r="CW473" i="1"/>
  <c r="CV474" i="1"/>
  <c r="CW474" i="1"/>
  <c r="CV475" i="1"/>
  <c r="CW475" i="1"/>
  <c r="CV476" i="1"/>
  <c r="CW476" i="1"/>
  <c r="CV477" i="1"/>
  <c r="CW477" i="1"/>
  <c r="CV478" i="1"/>
  <c r="CW478" i="1"/>
  <c r="CV479" i="1"/>
  <c r="CW479" i="1"/>
  <c r="CV480" i="1"/>
  <c r="CW480" i="1"/>
  <c r="CV481" i="1"/>
  <c r="CW481" i="1"/>
  <c r="CV482" i="1"/>
  <c r="CW482" i="1"/>
  <c r="CV483" i="1"/>
  <c r="CW483" i="1"/>
  <c r="CV484" i="1"/>
  <c r="CW484" i="1"/>
  <c r="CV485" i="1"/>
  <c r="CW485" i="1"/>
  <c r="CV486" i="1"/>
  <c r="CW486" i="1"/>
  <c r="CV487" i="1"/>
  <c r="CW487" i="1"/>
  <c r="CV488" i="1"/>
  <c r="CW488" i="1"/>
  <c r="CV489" i="1"/>
  <c r="CW489" i="1"/>
  <c r="CV490" i="1"/>
  <c r="CW490" i="1"/>
  <c r="CV491" i="1"/>
  <c r="CW491" i="1"/>
  <c r="CV492" i="1"/>
  <c r="CW492" i="1"/>
  <c r="CV493" i="1"/>
  <c r="CW493" i="1"/>
  <c r="CV494" i="1"/>
  <c r="CW494" i="1"/>
  <c r="CV495" i="1"/>
  <c r="CW495" i="1"/>
  <c r="CV496" i="1"/>
  <c r="CW496" i="1"/>
  <c r="CV497" i="1"/>
  <c r="CW497" i="1"/>
  <c r="CV498" i="1"/>
  <c r="CW498" i="1"/>
  <c r="CV499" i="1"/>
  <c r="CW499" i="1"/>
  <c r="CV500" i="1"/>
  <c r="CW500" i="1"/>
  <c r="CV501" i="1"/>
  <c r="CW501" i="1"/>
  <c r="CV502" i="1"/>
  <c r="CW502" i="1"/>
  <c r="CV503" i="1"/>
  <c r="CW503" i="1"/>
  <c r="CV504" i="1"/>
  <c r="CW504" i="1"/>
  <c r="CV505" i="1"/>
  <c r="CW505" i="1"/>
  <c r="CV506" i="1"/>
  <c r="CW506" i="1"/>
  <c r="CV507" i="1"/>
  <c r="CW507" i="1"/>
  <c r="CV508" i="1"/>
  <c r="CW508" i="1"/>
  <c r="CV509" i="1"/>
  <c r="CW509" i="1"/>
  <c r="CV510" i="1"/>
  <c r="CW510" i="1"/>
  <c r="CV511" i="1"/>
  <c r="CW511" i="1"/>
  <c r="CV512" i="1"/>
  <c r="CW512" i="1"/>
  <c r="CV513" i="1"/>
  <c r="CW513" i="1"/>
  <c r="CV514" i="1"/>
  <c r="CW514" i="1"/>
  <c r="CV515" i="1"/>
  <c r="CW515" i="1"/>
  <c r="CV516" i="1"/>
  <c r="CW516" i="1"/>
  <c r="CV517" i="1"/>
  <c r="CW517" i="1"/>
  <c r="CV518" i="1"/>
  <c r="CW518" i="1"/>
  <c r="CV519" i="1"/>
  <c r="CW519" i="1"/>
  <c r="CV520" i="1"/>
  <c r="CW520" i="1"/>
  <c r="CV521" i="1"/>
  <c r="CW521" i="1"/>
  <c r="CV522" i="1"/>
  <c r="CW522" i="1"/>
  <c r="CV523" i="1"/>
  <c r="CW523" i="1"/>
  <c r="CV524" i="1"/>
  <c r="CW524" i="1"/>
  <c r="CV525" i="1"/>
  <c r="CW525" i="1"/>
  <c r="CV526" i="1"/>
  <c r="CW526" i="1"/>
  <c r="CV527" i="1"/>
  <c r="CW527" i="1"/>
  <c r="CV528" i="1"/>
  <c r="CW528" i="1"/>
  <c r="CV529" i="1"/>
  <c r="CW529" i="1"/>
  <c r="CV530" i="1"/>
  <c r="CW530" i="1"/>
  <c r="CV531" i="1"/>
  <c r="CW531" i="1"/>
  <c r="CV532" i="1"/>
  <c r="CW532" i="1"/>
  <c r="CV533" i="1"/>
  <c r="CW533" i="1"/>
  <c r="CV534" i="1"/>
  <c r="CW534" i="1"/>
  <c r="CV535" i="1"/>
  <c r="CW535" i="1"/>
  <c r="CV536" i="1"/>
  <c r="CW536" i="1"/>
  <c r="CV537" i="1"/>
  <c r="CW537" i="1"/>
  <c r="CV538" i="1"/>
  <c r="CW538" i="1"/>
  <c r="CV539" i="1"/>
  <c r="CW539" i="1"/>
  <c r="CV540" i="1"/>
  <c r="CW540" i="1"/>
  <c r="CV541" i="1"/>
  <c r="CW541" i="1"/>
  <c r="CV542" i="1"/>
  <c r="CW542" i="1"/>
  <c r="CV543" i="1"/>
  <c r="CW543" i="1"/>
  <c r="CV544" i="1"/>
  <c r="CW544" i="1"/>
  <c r="CV545" i="1"/>
  <c r="CW545" i="1"/>
  <c r="CV546" i="1"/>
  <c r="CW546" i="1"/>
  <c r="CV547" i="1"/>
  <c r="CW547" i="1"/>
  <c r="CV548" i="1"/>
  <c r="CW548" i="1"/>
  <c r="CV549" i="1"/>
  <c r="CW549" i="1"/>
  <c r="CV550" i="1"/>
  <c r="CW550" i="1"/>
  <c r="CV551" i="1"/>
  <c r="CW551" i="1"/>
  <c r="CV552" i="1"/>
  <c r="CW552" i="1"/>
  <c r="CV553" i="1"/>
  <c r="CW553" i="1"/>
  <c r="CV554" i="1"/>
  <c r="CW554" i="1"/>
  <c r="CV555" i="1"/>
  <c r="CW555" i="1"/>
  <c r="CV556" i="1"/>
  <c r="CW556" i="1"/>
  <c r="CV557" i="1"/>
  <c r="CW557" i="1"/>
  <c r="CV558" i="1"/>
  <c r="CW558" i="1"/>
  <c r="CV559" i="1"/>
  <c r="CW559" i="1"/>
  <c r="CV560" i="1"/>
  <c r="CW560" i="1"/>
  <c r="CV561" i="1"/>
  <c r="CW561" i="1"/>
  <c r="CV562" i="1"/>
  <c r="CW562" i="1"/>
  <c r="CV563" i="1"/>
  <c r="CW563" i="1"/>
  <c r="CV564" i="1"/>
  <c r="CW564" i="1"/>
  <c r="CV565" i="1"/>
  <c r="CW565" i="1"/>
  <c r="CV566" i="1"/>
  <c r="CW566" i="1"/>
  <c r="CV567" i="1"/>
  <c r="CW567" i="1"/>
  <c r="CV568" i="1"/>
  <c r="CW568" i="1"/>
  <c r="CV569" i="1"/>
  <c r="CW569" i="1"/>
  <c r="CV570" i="1"/>
  <c r="CW570" i="1"/>
  <c r="CV571" i="1"/>
  <c r="CW571" i="1"/>
  <c r="CV572" i="1"/>
  <c r="CW572" i="1"/>
  <c r="CV573" i="1"/>
  <c r="CW573" i="1"/>
  <c r="CV574" i="1"/>
  <c r="CW574" i="1"/>
  <c r="CV575" i="1"/>
  <c r="CW575" i="1"/>
  <c r="CV576" i="1"/>
  <c r="CW576" i="1"/>
  <c r="CV577" i="1"/>
  <c r="CW577" i="1"/>
  <c r="CV578" i="1"/>
  <c r="CW578" i="1"/>
  <c r="CV579" i="1"/>
  <c r="CW579" i="1"/>
  <c r="CV580" i="1"/>
  <c r="CW580" i="1"/>
  <c r="CV581" i="1"/>
  <c r="CW581" i="1"/>
  <c r="CV582" i="1"/>
  <c r="CW582" i="1"/>
  <c r="CV583" i="1"/>
  <c r="CW583" i="1"/>
  <c r="CV584" i="1"/>
  <c r="CW584" i="1"/>
  <c r="CV585" i="1"/>
  <c r="CW585" i="1"/>
  <c r="CV586" i="1"/>
  <c r="CW586" i="1"/>
  <c r="CV587" i="1"/>
  <c r="CW587" i="1"/>
  <c r="CV588" i="1"/>
  <c r="CW588" i="1"/>
  <c r="CV589" i="1"/>
  <c r="CW589" i="1"/>
  <c r="CV590" i="1"/>
  <c r="CW590" i="1"/>
  <c r="CV591" i="1"/>
  <c r="CW591" i="1"/>
  <c r="CV592" i="1"/>
  <c r="CW592" i="1"/>
  <c r="CV593" i="1"/>
  <c r="CW593" i="1"/>
  <c r="CV594" i="1"/>
  <c r="CW594" i="1"/>
  <c r="CV595" i="1"/>
  <c r="CW595" i="1"/>
  <c r="CV596" i="1"/>
  <c r="CW596" i="1"/>
  <c r="CV597" i="1"/>
  <c r="CW597" i="1"/>
  <c r="CV598" i="1"/>
  <c r="CW598" i="1"/>
  <c r="CV599" i="1"/>
  <c r="CW599" i="1"/>
  <c r="CV600" i="1"/>
  <c r="CW600" i="1"/>
  <c r="CV601" i="1"/>
  <c r="CW601" i="1"/>
  <c r="CV602" i="1"/>
  <c r="CW602" i="1"/>
  <c r="CV603" i="1"/>
  <c r="CW603" i="1"/>
  <c r="CV604" i="1"/>
  <c r="CW604" i="1"/>
  <c r="CV605" i="1"/>
  <c r="CW605" i="1"/>
  <c r="CV606" i="1"/>
  <c r="CW606" i="1"/>
  <c r="CV607" i="1"/>
  <c r="CW607" i="1"/>
  <c r="CV608" i="1"/>
  <c r="CW608" i="1"/>
  <c r="CV609" i="1"/>
  <c r="CW609" i="1"/>
  <c r="CV610" i="1"/>
  <c r="CW610" i="1"/>
  <c r="CV611" i="1"/>
  <c r="CW611" i="1"/>
  <c r="CV612" i="1"/>
  <c r="CW612" i="1"/>
  <c r="CV613" i="1"/>
  <c r="CW613" i="1"/>
  <c r="CV614" i="1"/>
  <c r="CW614" i="1"/>
  <c r="CV615" i="1"/>
  <c r="CW615" i="1"/>
  <c r="CV616" i="1"/>
  <c r="CW616" i="1"/>
  <c r="CV617" i="1"/>
  <c r="CW617" i="1"/>
  <c r="CV618" i="1"/>
  <c r="CW618" i="1"/>
  <c r="CV619" i="1"/>
  <c r="CW619" i="1"/>
  <c r="CV620" i="1"/>
  <c r="CW620" i="1"/>
  <c r="CV621" i="1"/>
  <c r="CW621" i="1"/>
  <c r="CV622" i="1"/>
  <c r="CW622" i="1"/>
  <c r="CV623" i="1"/>
  <c r="CW623" i="1"/>
  <c r="CV624" i="1"/>
  <c r="CW624" i="1"/>
  <c r="CV625" i="1"/>
  <c r="CW625" i="1"/>
  <c r="CV626" i="1"/>
  <c r="CW626" i="1"/>
  <c r="CV627" i="1"/>
  <c r="CW627" i="1"/>
  <c r="CV628" i="1"/>
  <c r="CW628" i="1"/>
  <c r="CV629" i="1"/>
  <c r="CW629" i="1"/>
  <c r="CV630" i="1"/>
  <c r="CW630" i="1"/>
  <c r="CV631" i="1"/>
  <c r="CW631" i="1"/>
  <c r="CV632" i="1"/>
  <c r="CW632" i="1"/>
  <c r="CV633" i="1"/>
  <c r="CW633" i="1"/>
  <c r="CV634" i="1"/>
  <c r="CW634" i="1"/>
  <c r="CV635" i="1"/>
  <c r="CW635" i="1"/>
  <c r="CV636" i="1"/>
  <c r="CW636" i="1"/>
  <c r="CV637" i="1"/>
  <c r="CW637" i="1"/>
  <c r="CV638" i="1"/>
  <c r="CW638" i="1"/>
  <c r="CV639" i="1"/>
  <c r="CW639" i="1"/>
  <c r="CV640" i="1"/>
  <c r="CW640" i="1"/>
  <c r="CV641" i="1"/>
  <c r="CW641" i="1"/>
  <c r="CV642" i="1"/>
  <c r="CW642" i="1"/>
  <c r="CV643" i="1"/>
  <c r="CW643" i="1"/>
  <c r="CV644" i="1"/>
  <c r="CW644" i="1"/>
  <c r="CV645" i="1"/>
  <c r="CW645" i="1"/>
  <c r="CV646" i="1"/>
  <c r="CW646" i="1"/>
  <c r="CV647" i="1"/>
  <c r="CW647" i="1"/>
  <c r="CV648" i="1"/>
  <c r="CW648" i="1"/>
  <c r="CV649" i="1"/>
  <c r="CW649" i="1"/>
  <c r="CV650" i="1"/>
  <c r="CW650" i="1"/>
  <c r="CV651" i="1"/>
  <c r="CW651" i="1"/>
  <c r="CV652" i="1"/>
  <c r="CW652" i="1"/>
  <c r="CV653" i="1"/>
  <c r="CW653" i="1"/>
  <c r="CV654" i="1"/>
  <c r="CW654" i="1"/>
  <c r="CV655" i="1"/>
  <c r="CW655" i="1"/>
  <c r="CV656" i="1"/>
  <c r="CW656" i="1"/>
  <c r="CV657" i="1"/>
  <c r="CW657" i="1"/>
  <c r="CV658" i="1"/>
  <c r="CW658" i="1"/>
  <c r="CV659" i="1"/>
  <c r="CW659" i="1"/>
  <c r="CV660" i="1"/>
  <c r="CW660" i="1"/>
  <c r="CV661" i="1"/>
  <c r="CW661" i="1"/>
  <c r="CV662" i="1"/>
  <c r="CW662" i="1"/>
  <c r="CV663" i="1"/>
  <c r="CW663" i="1"/>
  <c r="CV664" i="1"/>
  <c r="CW664" i="1"/>
  <c r="CV665" i="1"/>
  <c r="CW665" i="1"/>
  <c r="CV666" i="1"/>
  <c r="CW666" i="1"/>
  <c r="CV667" i="1"/>
  <c r="CW667" i="1"/>
  <c r="CV668" i="1"/>
  <c r="CW668" i="1"/>
  <c r="CV669" i="1"/>
  <c r="CW669" i="1"/>
  <c r="CV670" i="1"/>
  <c r="CW670" i="1"/>
  <c r="CV671" i="1"/>
  <c r="CW671" i="1"/>
  <c r="CV672" i="1"/>
  <c r="CW672" i="1"/>
  <c r="CV673" i="1"/>
  <c r="CW673" i="1"/>
  <c r="CV674" i="1"/>
  <c r="CW674" i="1"/>
  <c r="CV675" i="1"/>
  <c r="CW675" i="1"/>
  <c r="CV676" i="1"/>
  <c r="CW676" i="1"/>
  <c r="CV677" i="1"/>
  <c r="CW677" i="1"/>
  <c r="CV678" i="1"/>
  <c r="CW678" i="1"/>
  <c r="CV679" i="1"/>
  <c r="CW679" i="1"/>
  <c r="CV680" i="1"/>
  <c r="CW680" i="1"/>
  <c r="CV681" i="1"/>
  <c r="CW681" i="1"/>
  <c r="CV682" i="1"/>
  <c r="CW682" i="1"/>
  <c r="CV683" i="1"/>
  <c r="CW683" i="1"/>
  <c r="CV684" i="1"/>
  <c r="CW684" i="1"/>
  <c r="CV685" i="1"/>
  <c r="CW685" i="1"/>
  <c r="CV686" i="1"/>
  <c r="CW686" i="1"/>
  <c r="CV687" i="1"/>
  <c r="CW687" i="1"/>
  <c r="CV688" i="1"/>
  <c r="CW688" i="1"/>
  <c r="CV689" i="1"/>
  <c r="CW689" i="1"/>
  <c r="CV690" i="1"/>
  <c r="CW690" i="1"/>
  <c r="CV691" i="1"/>
  <c r="CW691" i="1"/>
  <c r="CV692" i="1"/>
  <c r="CW692" i="1"/>
  <c r="CV693" i="1"/>
  <c r="CW693" i="1"/>
  <c r="CV694" i="1"/>
  <c r="CW694" i="1"/>
  <c r="CV695" i="1"/>
  <c r="CW695" i="1"/>
  <c r="CV696" i="1"/>
  <c r="CW696" i="1"/>
  <c r="CV697" i="1"/>
  <c r="CW697" i="1"/>
  <c r="CV698" i="1"/>
  <c r="CW698" i="1"/>
  <c r="CV699" i="1"/>
  <c r="CW699" i="1"/>
  <c r="CV700" i="1"/>
  <c r="CW700" i="1"/>
  <c r="CV701" i="1"/>
  <c r="CW701" i="1"/>
  <c r="CV702" i="1"/>
  <c r="CW702" i="1"/>
  <c r="CV703" i="1"/>
  <c r="CW703" i="1"/>
  <c r="CV704" i="1"/>
  <c r="CW704" i="1"/>
  <c r="CV705" i="1"/>
  <c r="CW705" i="1"/>
  <c r="CV706" i="1"/>
  <c r="CW706" i="1"/>
  <c r="CV707" i="1"/>
  <c r="CW707" i="1"/>
  <c r="CV708" i="1"/>
  <c r="CW708" i="1"/>
  <c r="CV709" i="1"/>
  <c r="CW709" i="1"/>
  <c r="CV710" i="1"/>
  <c r="CW710" i="1"/>
  <c r="CW6" i="1"/>
  <c r="CV6" i="1"/>
  <c r="CO7" i="1"/>
  <c r="DC7" i="1" s="1"/>
  <c r="CO8" i="1"/>
  <c r="DC8" i="1" s="1"/>
  <c r="CO9" i="1"/>
  <c r="CO10" i="1"/>
  <c r="DC10" i="1" s="1"/>
  <c r="CO11" i="1"/>
  <c r="DC11" i="1" s="1"/>
  <c r="CO12" i="1"/>
  <c r="DC12" i="1" s="1"/>
  <c r="CO13" i="1"/>
  <c r="CO14" i="1"/>
  <c r="DC14" i="1" s="1"/>
  <c r="CO15" i="1"/>
  <c r="DC15" i="1" s="1"/>
  <c r="CO16" i="1"/>
  <c r="DC16" i="1" s="1"/>
  <c r="CO17" i="1"/>
  <c r="DC17" i="1" s="1"/>
  <c r="CO18" i="1"/>
  <c r="DC18" i="1" s="1"/>
  <c r="CO19" i="1"/>
  <c r="DC19" i="1" s="1"/>
  <c r="CO20" i="1"/>
  <c r="CO21" i="1"/>
  <c r="DC21" i="1" s="1"/>
  <c r="CO22" i="1"/>
  <c r="DC22" i="1" s="1"/>
  <c r="CO23" i="1"/>
  <c r="DC23" i="1" s="1"/>
  <c r="CO24" i="1"/>
  <c r="CO25" i="1"/>
  <c r="DC25" i="1" s="1"/>
  <c r="CO26" i="1"/>
  <c r="DC26" i="1" s="1"/>
  <c r="CO27" i="1"/>
  <c r="DC27" i="1" s="1"/>
  <c r="CO28" i="1"/>
  <c r="DC28" i="1" s="1"/>
  <c r="CO29" i="1"/>
  <c r="DC29" i="1" s="1"/>
  <c r="CO30" i="1"/>
  <c r="DC30" i="1" s="1"/>
  <c r="CO31" i="1"/>
  <c r="DC31" i="1" s="1"/>
  <c r="CO32" i="1"/>
  <c r="DC32" i="1" s="1"/>
  <c r="CO33" i="1"/>
  <c r="DC33" i="1" s="1"/>
  <c r="CO34" i="1"/>
  <c r="DC34" i="1" s="1"/>
  <c r="CO35" i="1"/>
  <c r="DC35" i="1" s="1"/>
  <c r="CO36" i="1"/>
  <c r="DC36" i="1" s="1"/>
  <c r="CO37" i="1"/>
  <c r="DC37" i="1" s="1"/>
  <c r="CO38" i="1"/>
  <c r="DC38" i="1" s="1"/>
  <c r="CO39" i="1"/>
  <c r="DC39" i="1" s="1"/>
  <c r="CO40" i="1"/>
  <c r="DC40" i="1" s="1"/>
  <c r="CO41" i="1"/>
  <c r="CO42" i="1"/>
  <c r="DC42" i="1" s="1"/>
  <c r="CO43" i="1"/>
  <c r="DC43" i="1" s="1"/>
  <c r="CO44" i="1"/>
  <c r="DC44" i="1" s="1"/>
  <c r="CO45" i="1"/>
  <c r="CO46" i="1"/>
  <c r="DC46" i="1" s="1"/>
  <c r="CO47" i="1"/>
  <c r="DC47" i="1" s="1"/>
  <c r="CO48" i="1"/>
  <c r="DC48" i="1" s="1"/>
  <c r="CO49" i="1"/>
  <c r="DC49" i="1" s="1"/>
  <c r="CO50" i="1"/>
  <c r="DC50" i="1" s="1"/>
  <c r="CO51" i="1"/>
  <c r="DC51" i="1" s="1"/>
  <c r="CO52" i="1"/>
  <c r="CO53" i="1"/>
  <c r="DC53" i="1" s="1"/>
  <c r="CO54" i="1"/>
  <c r="DC54" i="1" s="1"/>
  <c r="CO55" i="1"/>
  <c r="DC55" i="1" s="1"/>
  <c r="CO56" i="1"/>
  <c r="CO57" i="1"/>
  <c r="DC57" i="1" s="1"/>
  <c r="CO58" i="1"/>
  <c r="DC58" i="1" s="1"/>
  <c r="CO59" i="1"/>
  <c r="DC59" i="1" s="1"/>
  <c r="CO60" i="1"/>
  <c r="DC60" i="1" s="1"/>
  <c r="CO61" i="1"/>
  <c r="DC61" i="1" s="1"/>
  <c r="CO62" i="1"/>
  <c r="DC62" i="1" s="1"/>
  <c r="CO63" i="1"/>
  <c r="CO64" i="1"/>
  <c r="DC64" i="1" s="1"/>
  <c r="CO65" i="1"/>
  <c r="DC65" i="1" s="1"/>
  <c r="CO66" i="1"/>
  <c r="DC66" i="1" s="1"/>
  <c r="CO67" i="1"/>
  <c r="DC67" i="1" s="1"/>
  <c r="CO68" i="1"/>
  <c r="DC68" i="1" s="1"/>
  <c r="CO69" i="1"/>
  <c r="DC69" i="1" s="1"/>
  <c r="CO70" i="1"/>
  <c r="DC70" i="1" s="1"/>
  <c r="CO71" i="1"/>
  <c r="DC71" i="1" s="1"/>
  <c r="CO72" i="1"/>
  <c r="DC72" i="1" s="1"/>
  <c r="CO73" i="1"/>
  <c r="CO74" i="1"/>
  <c r="DC74" i="1" s="1"/>
  <c r="CO75" i="1"/>
  <c r="DC75" i="1" s="1"/>
  <c r="CO76" i="1"/>
  <c r="DC76" i="1" s="1"/>
  <c r="CO77" i="1"/>
  <c r="CO78" i="1"/>
  <c r="DC78" i="1" s="1"/>
  <c r="CO79" i="1"/>
  <c r="DC79" i="1" s="1"/>
  <c r="CO80" i="1"/>
  <c r="DC80" i="1" s="1"/>
  <c r="CO81" i="1"/>
  <c r="DC81" i="1" s="1"/>
  <c r="CO82" i="1"/>
  <c r="DC82" i="1" s="1"/>
  <c r="CO83" i="1"/>
  <c r="DC83" i="1" s="1"/>
  <c r="CO84" i="1"/>
  <c r="CO85" i="1"/>
  <c r="DC85" i="1" s="1"/>
  <c r="CO86" i="1"/>
  <c r="DC86" i="1" s="1"/>
  <c r="CO87" i="1"/>
  <c r="DC87" i="1" s="1"/>
  <c r="CO88" i="1"/>
  <c r="CO89" i="1"/>
  <c r="DC89" i="1" s="1"/>
  <c r="CO90" i="1"/>
  <c r="DC90" i="1" s="1"/>
  <c r="CO91" i="1"/>
  <c r="DC91" i="1" s="1"/>
  <c r="CO92" i="1"/>
  <c r="DC92" i="1" s="1"/>
  <c r="CO93" i="1"/>
  <c r="DC93" i="1" s="1"/>
  <c r="CO94" i="1"/>
  <c r="DC94" i="1" s="1"/>
  <c r="CO95" i="1"/>
  <c r="DC95" i="1" s="1"/>
  <c r="CO96" i="1"/>
  <c r="DC96" i="1" s="1"/>
  <c r="CO97" i="1"/>
  <c r="DC97" i="1" s="1"/>
  <c r="CO98" i="1"/>
  <c r="DC98" i="1" s="1"/>
  <c r="CO99" i="1"/>
  <c r="CO100" i="1"/>
  <c r="DC100" i="1" s="1"/>
  <c r="CO101" i="1"/>
  <c r="DC101" i="1" s="1"/>
  <c r="CO102" i="1"/>
  <c r="DC102" i="1" s="1"/>
  <c r="CO103" i="1"/>
  <c r="DC103" i="1" s="1"/>
  <c r="CO104" i="1"/>
  <c r="DC104" i="1" s="1"/>
  <c r="CO105" i="1"/>
  <c r="CO106" i="1"/>
  <c r="DC106" i="1" s="1"/>
  <c r="CO107" i="1"/>
  <c r="DC107" i="1" s="1"/>
  <c r="CO108" i="1"/>
  <c r="DC108" i="1" s="1"/>
  <c r="CO109" i="1"/>
  <c r="CO110" i="1"/>
  <c r="DC110" i="1" s="1"/>
  <c r="CO111" i="1"/>
  <c r="DC111" i="1" s="1"/>
  <c r="CO112" i="1"/>
  <c r="DC112" i="1" s="1"/>
  <c r="CO113" i="1"/>
  <c r="DC113" i="1" s="1"/>
  <c r="CO114" i="1"/>
  <c r="DC114" i="1" s="1"/>
  <c r="CO115" i="1"/>
  <c r="DC115" i="1" s="1"/>
  <c r="CO116" i="1"/>
  <c r="CO117" i="1"/>
  <c r="DC117" i="1" s="1"/>
  <c r="CO118" i="1"/>
  <c r="DC118" i="1" s="1"/>
  <c r="CO119" i="1"/>
  <c r="DC119" i="1" s="1"/>
  <c r="CO120" i="1"/>
  <c r="CO121" i="1"/>
  <c r="DC121" i="1" s="1"/>
  <c r="CO122" i="1"/>
  <c r="DC122" i="1" s="1"/>
  <c r="CO123" i="1"/>
  <c r="DC123" i="1" s="1"/>
  <c r="CO124" i="1"/>
  <c r="DC124" i="1" s="1"/>
  <c r="CO125" i="1"/>
  <c r="DC125" i="1" s="1"/>
  <c r="CO126" i="1"/>
  <c r="DC126" i="1" s="1"/>
  <c r="CO127" i="1"/>
  <c r="DC127" i="1" s="1"/>
  <c r="CO128" i="1"/>
  <c r="DC128" i="1" s="1"/>
  <c r="CO129" i="1"/>
  <c r="DC129" i="1" s="1"/>
  <c r="CO130" i="1"/>
  <c r="DC130" i="1" s="1"/>
  <c r="CO131" i="1"/>
  <c r="DC131" i="1" s="1"/>
  <c r="CO132" i="1"/>
  <c r="DC132" i="1" s="1"/>
  <c r="CO133" i="1"/>
  <c r="DC133" i="1" s="1"/>
  <c r="CO134" i="1"/>
  <c r="DC134" i="1" s="1"/>
  <c r="CO135" i="1"/>
  <c r="DC135" i="1" s="1"/>
  <c r="CO136" i="1"/>
  <c r="DC136" i="1" s="1"/>
  <c r="CO137" i="1"/>
  <c r="CO138" i="1"/>
  <c r="DC138" i="1" s="1"/>
  <c r="CO139" i="1"/>
  <c r="DC139" i="1" s="1"/>
  <c r="CO140" i="1"/>
  <c r="DC140" i="1" s="1"/>
  <c r="CO141" i="1"/>
  <c r="CO142" i="1"/>
  <c r="DC142" i="1" s="1"/>
  <c r="CO143" i="1"/>
  <c r="DC143" i="1" s="1"/>
  <c r="CO144" i="1"/>
  <c r="DC144" i="1" s="1"/>
  <c r="CO145" i="1"/>
  <c r="DC145" i="1" s="1"/>
  <c r="CO146" i="1"/>
  <c r="DC146" i="1" s="1"/>
  <c r="CO147" i="1"/>
  <c r="DC147" i="1" s="1"/>
  <c r="CO148" i="1"/>
  <c r="CO149" i="1"/>
  <c r="DC149" i="1" s="1"/>
  <c r="CO150" i="1"/>
  <c r="DC150" i="1" s="1"/>
  <c r="CO151" i="1"/>
  <c r="DC151" i="1" s="1"/>
  <c r="CO152" i="1"/>
  <c r="CO153" i="1"/>
  <c r="DC153" i="1" s="1"/>
  <c r="CO154" i="1"/>
  <c r="DC154" i="1" s="1"/>
  <c r="CO155" i="1"/>
  <c r="DC155" i="1" s="1"/>
  <c r="CO156" i="1"/>
  <c r="DC156" i="1" s="1"/>
  <c r="CO157" i="1"/>
  <c r="DC157" i="1" s="1"/>
  <c r="CO158" i="1"/>
  <c r="DC158" i="1" s="1"/>
  <c r="CO159" i="1"/>
  <c r="DC159" i="1" s="1"/>
  <c r="CO160" i="1"/>
  <c r="DC160" i="1" s="1"/>
  <c r="CO161" i="1"/>
  <c r="DC161" i="1" s="1"/>
  <c r="CO162" i="1"/>
  <c r="DC162" i="1" s="1"/>
  <c r="CO163" i="1"/>
  <c r="DC163" i="1" s="1"/>
  <c r="CO164" i="1"/>
  <c r="DC164" i="1" s="1"/>
  <c r="CO165" i="1"/>
  <c r="DC165" i="1" s="1"/>
  <c r="CO166" i="1"/>
  <c r="DC166" i="1" s="1"/>
  <c r="CO167" i="1"/>
  <c r="DC167" i="1" s="1"/>
  <c r="CO168" i="1"/>
  <c r="DC168" i="1" s="1"/>
  <c r="CO169" i="1"/>
  <c r="CO170" i="1"/>
  <c r="DC170" i="1" s="1"/>
  <c r="CO171" i="1"/>
  <c r="DC171" i="1" s="1"/>
  <c r="CO172" i="1"/>
  <c r="DC172" i="1" s="1"/>
  <c r="CO173" i="1"/>
  <c r="CO174" i="1"/>
  <c r="DC174" i="1" s="1"/>
  <c r="CO175" i="1"/>
  <c r="DC175" i="1" s="1"/>
  <c r="CO176" i="1"/>
  <c r="DC176" i="1" s="1"/>
  <c r="CO177" i="1"/>
  <c r="DC177" i="1" s="1"/>
  <c r="CO178" i="1"/>
  <c r="DC178" i="1" s="1"/>
  <c r="CO179" i="1"/>
  <c r="DC179" i="1" s="1"/>
  <c r="CO180" i="1"/>
  <c r="CO181" i="1"/>
  <c r="DC181" i="1" s="1"/>
  <c r="CO182" i="1"/>
  <c r="DC182" i="1" s="1"/>
  <c r="CO183" i="1"/>
  <c r="DC183" i="1" s="1"/>
  <c r="CO184" i="1"/>
  <c r="CO185" i="1"/>
  <c r="DC185" i="1" s="1"/>
  <c r="CO186" i="1"/>
  <c r="DC186" i="1" s="1"/>
  <c r="CO187" i="1"/>
  <c r="DC187" i="1" s="1"/>
  <c r="CO188" i="1"/>
  <c r="DC188" i="1" s="1"/>
  <c r="CO189" i="1"/>
  <c r="DC189" i="1" s="1"/>
  <c r="CO190" i="1"/>
  <c r="DC190" i="1" s="1"/>
  <c r="CO191" i="1"/>
  <c r="CO192" i="1"/>
  <c r="DC192" i="1" s="1"/>
  <c r="CO193" i="1"/>
  <c r="DC193" i="1" s="1"/>
  <c r="CO194" i="1"/>
  <c r="DC194" i="1" s="1"/>
  <c r="CO195" i="1"/>
  <c r="DC195" i="1" s="1"/>
  <c r="CO196" i="1"/>
  <c r="DC196" i="1" s="1"/>
  <c r="CO197" i="1"/>
  <c r="DC197" i="1" s="1"/>
  <c r="CO198" i="1"/>
  <c r="DC198" i="1" s="1"/>
  <c r="CO199" i="1"/>
  <c r="DC199" i="1" s="1"/>
  <c r="CO200" i="1"/>
  <c r="DC200" i="1" s="1"/>
  <c r="CO201" i="1"/>
  <c r="CO202" i="1"/>
  <c r="DC202" i="1" s="1"/>
  <c r="CO203" i="1"/>
  <c r="DC203" i="1" s="1"/>
  <c r="CO204" i="1"/>
  <c r="DC204" i="1" s="1"/>
  <c r="CO205" i="1"/>
  <c r="CO206" i="1"/>
  <c r="DC206" i="1" s="1"/>
  <c r="CO207" i="1"/>
  <c r="DC207" i="1" s="1"/>
  <c r="CO208" i="1"/>
  <c r="DC208" i="1" s="1"/>
  <c r="CO209" i="1"/>
  <c r="DC209" i="1" s="1"/>
  <c r="CO210" i="1"/>
  <c r="DC210" i="1" s="1"/>
  <c r="CO211" i="1"/>
  <c r="DC211" i="1" s="1"/>
  <c r="CO212" i="1"/>
  <c r="CO213" i="1"/>
  <c r="DC213" i="1" s="1"/>
  <c r="CO214" i="1"/>
  <c r="DC214" i="1" s="1"/>
  <c r="CO215" i="1"/>
  <c r="DC215" i="1" s="1"/>
  <c r="CO216" i="1"/>
  <c r="CO217" i="1"/>
  <c r="DC217" i="1" s="1"/>
  <c r="CO218" i="1"/>
  <c r="DC218" i="1" s="1"/>
  <c r="CO219" i="1"/>
  <c r="DC219" i="1" s="1"/>
  <c r="CO220" i="1"/>
  <c r="DC220" i="1" s="1"/>
  <c r="CO221" i="1"/>
  <c r="DC221" i="1" s="1"/>
  <c r="CO222" i="1"/>
  <c r="DC222" i="1" s="1"/>
  <c r="CO223" i="1"/>
  <c r="DC223" i="1" s="1"/>
  <c r="CO224" i="1"/>
  <c r="DC224" i="1" s="1"/>
  <c r="CO225" i="1"/>
  <c r="DC225" i="1" s="1"/>
  <c r="CO226" i="1"/>
  <c r="DC226" i="1" s="1"/>
  <c r="CO227" i="1"/>
  <c r="CO228" i="1"/>
  <c r="DC228" i="1" s="1"/>
  <c r="CO229" i="1"/>
  <c r="DC229" i="1" s="1"/>
  <c r="CO230" i="1"/>
  <c r="DC230" i="1" s="1"/>
  <c r="CO231" i="1"/>
  <c r="DC231" i="1" s="1"/>
  <c r="CO232" i="1"/>
  <c r="DC232" i="1" s="1"/>
  <c r="CO233" i="1"/>
  <c r="CO234" i="1"/>
  <c r="DC234" i="1" s="1"/>
  <c r="CO235" i="1"/>
  <c r="DC235" i="1" s="1"/>
  <c r="CO236" i="1"/>
  <c r="DC236" i="1" s="1"/>
  <c r="CO237" i="1"/>
  <c r="CO238" i="1"/>
  <c r="DC238" i="1" s="1"/>
  <c r="CO239" i="1"/>
  <c r="DC239" i="1" s="1"/>
  <c r="CO240" i="1"/>
  <c r="DC240" i="1" s="1"/>
  <c r="CO241" i="1"/>
  <c r="DC241" i="1" s="1"/>
  <c r="CO242" i="1"/>
  <c r="DC242" i="1" s="1"/>
  <c r="CO243" i="1"/>
  <c r="DC243" i="1" s="1"/>
  <c r="CO244" i="1"/>
  <c r="CO245" i="1"/>
  <c r="DC245" i="1" s="1"/>
  <c r="CO246" i="1"/>
  <c r="DC246" i="1" s="1"/>
  <c r="CO247" i="1"/>
  <c r="DC247" i="1" s="1"/>
  <c r="CO248" i="1"/>
  <c r="CO249" i="1"/>
  <c r="DC249" i="1" s="1"/>
  <c r="CO250" i="1"/>
  <c r="DC250" i="1" s="1"/>
  <c r="CO251" i="1"/>
  <c r="DC251" i="1" s="1"/>
  <c r="CO252" i="1"/>
  <c r="DC252" i="1" s="1"/>
  <c r="CO253" i="1"/>
  <c r="DC253" i="1" s="1"/>
  <c r="CO254" i="1"/>
  <c r="DC254" i="1" s="1"/>
  <c r="CO255" i="1"/>
  <c r="DC255" i="1" s="1"/>
  <c r="CO256" i="1"/>
  <c r="DC256" i="1" s="1"/>
  <c r="CO257" i="1"/>
  <c r="DC257" i="1" s="1"/>
  <c r="CO258" i="1"/>
  <c r="DC258" i="1" s="1"/>
  <c r="CO259" i="1"/>
  <c r="DC259" i="1" s="1"/>
  <c r="CO260" i="1"/>
  <c r="DC260" i="1" s="1"/>
  <c r="CO261" i="1"/>
  <c r="DC261" i="1" s="1"/>
  <c r="CO262" i="1"/>
  <c r="DC262" i="1" s="1"/>
  <c r="CO263" i="1"/>
  <c r="DC263" i="1" s="1"/>
  <c r="CO264" i="1"/>
  <c r="DC264" i="1" s="1"/>
  <c r="CO265" i="1"/>
  <c r="CO266" i="1"/>
  <c r="DC266" i="1" s="1"/>
  <c r="CO267" i="1"/>
  <c r="DC267" i="1" s="1"/>
  <c r="CO268" i="1"/>
  <c r="DC268" i="1" s="1"/>
  <c r="CO269" i="1"/>
  <c r="CO270" i="1"/>
  <c r="DC270" i="1" s="1"/>
  <c r="CO271" i="1"/>
  <c r="DC271" i="1" s="1"/>
  <c r="CO272" i="1"/>
  <c r="DC272" i="1" s="1"/>
  <c r="CO273" i="1"/>
  <c r="DC273" i="1" s="1"/>
  <c r="CO274" i="1"/>
  <c r="DC274" i="1" s="1"/>
  <c r="CO275" i="1"/>
  <c r="DC275" i="1" s="1"/>
  <c r="CO276" i="1"/>
  <c r="CO277" i="1"/>
  <c r="DC277" i="1" s="1"/>
  <c r="CO278" i="1"/>
  <c r="DC278" i="1" s="1"/>
  <c r="CO279" i="1"/>
  <c r="DC279" i="1" s="1"/>
  <c r="CO280" i="1"/>
  <c r="CO281" i="1"/>
  <c r="DC281" i="1" s="1"/>
  <c r="CO282" i="1"/>
  <c r="DC282" i="1" s="1"/>
  <c r="CO283" i="1"/>
  <c r="DC283" i="1" s="1"/>
  <c r="CO284" i="1"/>
  <c r="DC284" i="1" s="1"/>
  <c r="CO285" i="1"/>
  <c r="DC285" i="1" s="1"/>
  <c r="CO286" i="1"/>
  <c r="DC286" i="1" s="1"/>
  <c r="CO287" i="1"/>
  <c r="DC287" i="1" s="1"/>
  <c r="CO288" i="1"/>
  <c r="DC288" i="1" s="1"/>
  <c r="CO289" i="1"/>
  <c r="DC289" i="1" s="1"/>
  <c r="CO290" i="1"/>
  <c r="DC290" i="1" s="1"/>
  <c r="CO291" i="1"/>
  <c r="DC291" i="1" s="1"/>
  <c r="CO292" i="1"/>
  <c r="DC292" i="1" s="1"/>
  <c r="CO293" i="1"/>
  <c r="DC293" i="1" s="1"/>
  <c r="CO294" i="1"/>
  <c r="DC294" i="1" s="1"/>
  <c r="CO295" i="1"/>
  <c r="DC295" i="1" s="1"/>
  <c r="CO296" i="1"/>
  <c r="DC296" i="1" s="1"/>
  <c r="CO297" i="1"/>
  <c r="CO298" i="1"/>
  <c r="DC298" i="1" s="1"/>
  <c r="CO299" i="1"/>
  <c r="DC299" i="1" s="1"/>
  <c r="CO300" i="1"/>
  <c r="DC300" i="1" s="1"/>
  <c r="CO301" i="1"/>
  <c r="CO302" i="1"/>
  <c r="DC302" i="1" s="1"/>
  <c r="CO303" i="1"/>
  <c r="DC303" i="1" s="1"/>
  <c r="CO304" i="1"/>
  <c r="DC304" i="1" s="1"/>
  <c r="CO305" i="1"/>
  <c r="DC305" i="1" s="1"/>
  <c r="CO306" i="1"/>
  <c r="DC306" i="1" s="1"/>
  <c r="CO307" i="1"/>
  <c r="DC307" i="1" s="1"/>
  <c r="CO308" i="1"/>
  <c r="CO309" i="1"/>
  <c r="CO310" i="1"/>
  <c r="DC310" i="1" s="1"/>
  <c r="CO311" i="1"/>
  <c r="DC311" i="1" s="1"/>
  <c r="CO312" i="1"/>
  <c r="DC312" i="1" s="1"/>
  <c r="CO313" i="1"/>
  <c r="DC313" i="1" s="1"/>
  <c r="CO314" i="1"/>
  <c r="DC314" i="1" s="1"/>
  <c r="CO315" i="1"/>
  <c r="CO316" i="1"/>
  <c r="DC316" i="1" s="1"/>
  <c r="CO317" i="1"/>
  <c r="CO318" i="1"/>
  <c r="DC318" i="1" s="1"/>
  <c r="CO319" i="1"/>
  <c r="DC319" i="1" s="1"/>
  <c r="CO320" i="1"/>
  <c r="DC320" i="1" s="1"/>
  <c r="CO321" i="1"/>
  <c r="DC321" i="1" s="1"/>
  <c r="CO322" i="1"/>
  <c r="DC322" i="1" s="1"/>
  <c r="CO323" i="1"/>
  <c r="DC323" i="1" s="1"/>
  <c r="CO324" i="1"/>
  <c r="CO325" i="1"/>
  <c r="DC325" i="1" s="1"/>
  <c r="CO326" i="1"/>
  <c r="DC326" i="1" s="1"/>
  <c r="CO327" i="1"/>
  <c r="DC327" i="1" s="1"/>
  <c r="CO328" i="1"/>
  <c r="DC328" i="1" s="1"/>
  <c r="CO329" i="1"/>
  <c r="CO330" i="1"/>
  <c r="DC330" i="1" s="1"/>
  <c r="CO331" i="1"/>
  <c r="DC331" i="1" s="1"/>
  <c r="CO332" i="1"/>
  <c r="DC332" i="1" s="1"/>
  <c r="CO333" i="1"/>
  <c r="DC333" i="1" s="1"/>
  <c r="CO334" i="1"/>
  <c r="DC334" i="1" s="1"/>
  <c r="CO335" i="1"/>
  <c r="DC335" i="1" s="1"/>
  <c r="CO336" i="1"/>
  <c r="CO337" i="1"/>
  <c r="DC337" i="1" s="1"/>
  <c r="CO338" i="1"/>
  <c r="DC338" i="1" s="1"/>
  <c r="CO339" i="1"/>
  <c r="CO340" i="1"/>
  <c r="DC340" i="1" s="1"/>
  <c r="CO341" i="1"/>
  <c r="DC341" i="1" s="1"/>
  <c r="CO342" i="1"/>
  <c r="DC342" i="1" s="1"/>
  <c r="CO343" i="1"/>
  <c r="DC343" i="1" s="1"/>
  <c r="CO344" i="1"/>
  <c r="CO345" i="1"/>
  <c r="CO346" i="1"/>
  <c r="DC346" i="1" s="1"/>
  <c r="CO347" i="1"/>
  <c r="DC347" i="1" s="1"/>
  <c r="CO348" i="1"/>
  <c r="DC348" i="1" s="1"/>
  <c r="CO349" i="1"/>
  <c r="DC349" i="1" s="1"/>
  <c r="CO350" i="1"/>
  <c r="DC350" i="1" s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6" i="1"/>
  <c r="DC6" i="1" s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H11" i="1"/>
  <c r="CH14" i="1"/>
  <c r="CH23" i="1"/>
  <c r="CH31" i="1"/>
  <c r="CH35" i="1"/>
  <c r="CH43" i="1"/>
  <c r="CH55" i="1"/>
  <c r="CH63" i="1"/>
  <c r="CH67" i="1"/>
  <c r="CH75" i="1"/>
  <c r="CH78" i="1"/>
  <c r="CH87" i="1"/>
  <c r="CH95" i="1"/>
  <c r="CH99" i="1"/>
  <c r="CH107" i="1"/>
  <c r="CH119" i="1"/>
  <c r="CH127" i="1"/>
  <c r="CH131" i="1"/>
  <c r="CH139" i="1"/>
  <c r="CH142" i="1"/>
  <c r="CH151" i="1"/>
  <c r="CH159" i="1"/>
  <c r="CH163" i="1"/>
  <c r="CH171" i="1"/>
  <c r="CH183" i="1"/>
  <c r="CH191" i="1"/>
  <c r="CH195" i="1"/>
  <c r="CH203" i="1"/>
  <c r="CH206" i="1"/>
  <c r="CH211" i="1"/>
  <c r="CH212" i="1"/>
  <c r="CH216" i="1"/>
  <c r="CH218" i="1"/>
  <c r="CH223" i="1"/>
  <c r="CH227" i="1"/>
  <c r="CH228" i="1"/>
  <c r="CH232" i="1"/>
  <c r="CH239" i="1"/>
  <c r="CH243" i="1"/>
  <c r="CH244" i="1"/>
  <c r="CH248" i="1"/>
  <c r="CH250" i="1"/>
  <c r="CH255" i="1"/>
  <c r="CH259" i="1"/>
  <c r="CH260" i="1"/>
  <c r="CH264" i="1"/>
  <c r="CH271" i="1"/>
  <c r="CG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6" i="1"/>
  <c r="BV7" i="1"/>
  <c r="CH7" i="1" s="1"/>
  <c r="BV8" i="1"/>
  <c r="CH8" i="1" s="1"/>
  <c r="BV9" i="1"/>
  <c r="CH9" i="1" s="1"/>
  <c r="BV10" i="1"/>
  <c r="CH10" i="1" s="1"/>
  <c r="BV11" i="1"/>
  <c r="BV12" i="1"/>
  <c r="CH12" i="1" s="1"/>
  <c r="BV13" i="1"/>
  <c r="CH13" i="1" s="1"/>
  <c r="BV14" i="1"/>
  <c r="BV15" i="1"/>
  <c r="CH15" i="1" s="1"/>
  <c r="BV16" i="1"/>
  <c r="CH16" i="1" s="1"/>
  <c r="BV17" i="1"/>
  <c r="CH17" i="1" s="1"/>
  <c r="BV18" i="1"/>
  <c r="CH18" i="1" s="1"/>
  <c r="BV19" i="1"/>
  <c r="CH19" i="1" s="1"/>
  <c r="BV20" i="1"/>
  <c r="CH20" i="1" s="1"/>
  <c r="BV21" i="1"/>
  <c r="CH21" i="1" s="1"/>
  <c r="BV22" i="1"/>
  <c r="CH22" i="1" s="1"/>
  <c r="BV23" i="1"/>
  <c r="BV24" i="1"/>
  <c r="CH24" i="1" s="1"/>
  <c r="BV25" i="1"/>
  <c r="CH25" i="1" s="1"/>
  <c r="BV26" i="1"/>
  <c r="CH26" i="1" s="1"/>
  <c r="BV27" i="1"/>
  <c r="CH27" i="1" s="1"/>
  <c r="BV28" i="1"/>
  <c r="CH28" i="1" s="1"/>
  <c r="BV29" i="1"/>
  <c r="CH29" i="1" s="1"/>
  <c r="BV30" i="1"/>
  <c r="CH30" i="1" s="1"/>
  <c r="BV31" i="1"/>
  <c r="BV32" i="1"/>
  <c r="CH32" i="1" s="1"/>
  <c r="BV33" i="1"/>
  <c r="CH33" i="1" s="1"/>
  <c r="BV34" i="1"/>
  <c r="CH34" i="1" s="1"/>
  <c r="BV35" i="1"/>
  <c r="BV36" i="1"/>
  <c r="CH36" i="1" s="1"/>
  <c r="BV37" i="1"/>
  <c r="CH37" i="1" s="1"/>
  <c r="BV38" i="1"/>
  <c r="CH38" i="1" s="1"/>
  <c r="BV39" i="1"/>
  <c r="CH39" i="1" s="1"/>
  <c r="BV40" i="1"/>
  <c r="CH40" i="1" s="1"/>
  <c r="BV41" i="1"/>
  <c r="CH41" i="1" s="1"/>
  <c r="BV42" i="1"/>
  <c r="CH42" i="1" s="1"/>
  <c r="BV43" i="1"/>
  <c r="BV44" i="1"/>
  <c r="CH44" i="1" s="1"/>
  <c r="BV45" i="1"/>
  <c r="CH45" i="1" s="1"/>
  <c r="BV46" i="1"/>
  <c r="CH46" i="1" s="1"/>
  <c r="BV47" i="1"/>
  <c r="CH47" i="1" s="1"/>
  <c r="BV48" i="1"/>
  <c r="CH48" i="1" s="1"/>
  <c r="BV49" i="1"/>
  <c r="CH49" i="1" s="1"/>
  <c r="BV50" i="1"/>
  <c r="CH50" i="1" s="1"/>
  <c r="BV51" i="1"/>
  <c r="CH51" i="1" s="1"/>
  <c r="BV52" i="1"/>
  <c r="CH52" i="1" s="1"/>
  <c r="BV53" i="1"/>
  <c r="CH53" i="1" s="1"/>
  <c r="BV54" i="1"/>
  <c r="CH54" i="1" s="1"/>
  <c r="BV55" i="1"/>
  <c r="BV56" i="1"/>
  <c r="CH56" i="1" s="1"/>
  <c r="BV57" i="1"/>
  <c r="CH57" i="1" s="1"/>
  <c r="BV58" i="1"/>
  <c r="CH58" i="1" s="1"/>
  <c r="BV59" i="1"/>
  <c r="CH59" i="1" s="1"/>
  <c r="BV60" i="1"/>
  <c r="CH60" i="1" s="1"/>
  <c r="BV61" i="1"/>
  <c r="CH61" i="1" s="1"/>
  <c r="BV62" i="1"/>
  <c r="CH62" i="1" s="1"/>
  <c r="BV63" i="1"/>
  <c r="BV64" i="1"/>
  <c r="CH64" i="1" s="1"/>
  <c r="BV65" i="1"/>
  <c r="CH65" i="1" s="1"/>
  <c r="BV66" i="1"/>
  <c r="CH66" i="1" s="1"/>
  <c r="BV67" i="1"/>
  <c r="BV68" i="1"/>
  <c r="CH68" i="1" s="1"/>
  <c r="BV69" i="1"/>
  <c r="CH69" i="1" s="1"/>
  <c r="BV70" i="1"/>
  <c r="CH70" i="1" s="1"/>
  <c r="BV71" i="1"/>
  <c r="CH71" i="1" s="1"/>
  <c r="BV72" i="1"/>
  <c r="CH72" i="1" s="1"/>
  <c r="BV73" i="1"/>
  <c r="CH73" i="1" s="1"/>
  <c r="BV74" i="1"/>
  <c r="CH74" i="1" s="1"/>
  <c r="BV75" i="1"/>
  <c r="BV76" i="1"/>
  <c r="CH76" i="1" s="1"/>
  <c r="BV77" i="1"/>
  <c r="CH77" i="1" s="1"/>
  <c r="BV78" i="1"/>
  <c r="BV79" i="1"/>
  <c r="CH79" i="1" s="1"/>
  <c r="BV80" i="1"/>
  <c r="CH80" i="1" s="1"/>
  <c r="BV81" i="1"/>
  <c r="CH81" i="1" s="1"/>
  <c r="BV82" i="1"/>
  <c r="CH82" i="1" s="1"/>
  <c r="BV83" i="1"/>
  <c r="CH83" i="1" s="1"/>
  <c r="BV84" i="1"/>
  <c r="CH84" i="1" s="1"/>
  <c r="BV85" i="1"/>
  <c r="CH85" i="1" s="1"/>
  <c r="BV86" i="1"/>
  <c r="CH86" i="1" s="1"/>
  <c r="BV87" i="1"/>
  <c r="BV88" i="1"/>
  <c r="CH88" i="1" s="1"/>
  <c r="BV89" i="1"/>
  <c r="CH89" i="1" s="1"/>
  <c r="BV90" i="1"/>
  <c r="CH90" i="1" s="1"/>
  <c r="BV91" i="1"/>
  <c r="CH91" i="1" s="1"/>
  <c r="BV92" i="1"/>
  <c r="CH92" i="1" s="1"/>
  <c r="BV93" i="1"/>
  <c r="CH93" i="1" s="1"/>
  <c r="BV94" i="1"/>
  <c r="CH94" i="1" s="1"/>
  <c r="BV95" i="1"/>
  <c r="BV96" i="1"/>
  <c r="CH96" i="1" s="1"/>
  <c r="BV97" i="1"/>
  <c r="CH97" i="1" s="1"/>
  <c r="BV98" i="1"/>
  <c r="CH98" i="1" s="1"/>
  <c r="BV99" i="1"/>
  <c r="BV100" i="1"/>
  <c r="CH100" i="1" s="1"/>
  <c r="BV101" i="1"/>
  <c r="CH101" i="1" s="1"/>
  <c r="BV102" i="1"/>
  <c r="CH102" i="1" s="1"/>
  <c r="BV103" i="1"/>
  <c r="CH103" i="1" s="1"/>
  <c r="BV104" i="1"/>
  <c r="CH104" i="1" s="1"/>
  <c r="BV105" i="1"/>
  <c r="CH105" i="1" s="1"/>
  <c r="BV106" i="1"/>
  <c r="CH106" i="1" s="1"/>
  <c r="BV107" i="1"/>
  <c r="BV108" i="1"/>
  <c r="CH108" i="1" s="1"/>
  <c r="BV109" i="1"/>
  <c r="CH109" i="1" s="1"/>
  <c r="BV110" i="1"/>
  <c r="CH110" i="1" s="1"/>
  <c r="BV111" i="1"/>
  <c r="CH111" i="1" s="1"/>
  <c r="BV112" i="1"/>
  <c r="CH112" i="1" s="1"/>
  <c r="BV113" i="1"/>
  <c r="CH113" i="1" s="1"/>
  <c r="BV114" i="1"/>
  <c r="CH114" i="1" s="1"/>
  <c r="BV115" i="1"/>
  <c r="CH115" i="1" s="1"/>
  <c r="BV116" i="1"/>
  <c r="CH116" i="1" s="1"/>
  <c r="BV117" i="1"/>
  <c r="CH117" i="1" s="1"/>
  <c r="BV118" i="1"/>
  <c r="CH118" i="1" s="1"/>
  <c r="BV119" i="1"/>
  <c r="BV120" i="1"/>
  <c r="CH120" i="1" s="1"/>
  <c r="BV121" i="1"/>
  <c r="CH121" i="1" s="1"/>
  <c r="BV122" i="1"/>
  <c r="CH122" i="1" s="1"/>
  <c r="BV123" i="1"/>
  <c r="CH123" i="1" s="1"/>
  <c r="BV124" i="1"/>
  <c r="CH124" i="1" s="1"/>
  <c r="BV125" i="1"/>
  <c r="CH125" i="1" s="1"/>
  <c r="BV126" i="1"/>
  <c r="CH126" i="1" s="1"/>
  <c r="BV127" i="1"/>
  <c r="BV128" i="1"/>
  <c r="CH128" i="1" s="1"/>
  <c r="BV129" i="1"/>
  <c r="CH129" i="1" s="1"/>
  <c r="BV130" i="1"/>
  <c r="CH130" i="1" s="1"/>
  <c r="BV131" i="1"/>
  <c r="BV132" i="1"/>
  <c r="CH132" i="1" s="1"/>
  <c r="BV133" i="1"/>
  <c r="CH133" i="1" s="1"/>
  <c r="BV134" i="1"/>
  <c r="CH134" i="1" s="1"/>
  <c r="BV135" i="1"/>
  <c r="CH135" i="1" s="1"/>
  <c r="BV136" i="1"/>
  <c r="CH136" i="1" s="1"/>
  <c r="BV137" i="1"/>
  <c r="CH137" i="1" s="1"/>
  <c r="BV138" i="1"/>
  <c r="CH138" i="1" s="1"/>
  <c r="BV139" i="1"/>
  <c r="BV140" i="1"/>
  <c r="CH140" i="1" s="1"/>
  <c r="BV141" i="1"/>
  <c r="CH141" i="1" s="1"/>
  <c r="BV142" i="1"/>
  <c r="BV143" i="1"/>
  <c r="CH143" i="1" s="1"/>
  <c r="BV144" i="1"/>
  <c r="CH144" i="1" s="1"/>
  <c r="BV145" i="1"/>
  <c r="CH145" i="1" s="1"/>
  <c r="BV146" i="1"/>
  <c r="CH146" i="1" s="1"/>
  <c r="BV147" i="1"/>
  <c r="CH147" i="1" s="1"/>
  <c r="BV148" i="1"/>
  <c r="CH148" i="1" s="1"/>
  <c r="BV149" i="1"/>
  <c r="CH149" i="1" s="1"/>
  <c r="BV150" i="1"/>
  <c r="CH150" i="1" s="1"/>
  <c r="BV151" i="1"/>
  <c r="BV152" i="1"/>
  <c r="CH152" i="1" s="1"/>
  <c r="BV153" i="1"/>
  <c r="CH153" i="1" s="1"/>
  <c r="BV154" i="1"/>
  <c r="CH154" i="1" s="1"/>
  <c r="BV155" i="1"/>
  <c r="CH155" i="1" s="1"/>
  <c r="BV156" i="1"/>
  <c r="CH156" i="1" s="1"/>
  <c r="BV157" i="1"/>
  <c r="CH157" i="1" s="1"/>
  <c r="BV158" i="1"/>
  <c r="CH158" i="1" s="1"/>
  <c r="BV159" i="1"/>
  <c r="BV160" i="1"/>
  <c r="CH160" i="1" s="1"/>
  <c r="BV161" i="1"/>
  <c r="CH161" i="1" s="1"/>
  <c r="BV162" i="1"/>
  <c r="CH162" i="1" s="1"/>
  <c r="BV163" i="1"/>
  <c r="BV164" i="1"/>
  <c r="CH164" i="1" s="1"/>
  <c r="BV165" i="1"/>
  <c r="CH165" i="1" s="1"/>
  <c r="BV166" i="1"/>
  <c r="CH166" i="1" s="1"/>
  <c r="BV167" i="1"/>
  <c r="CH167" i="1" s="1"/>
  <c r="BV168" i="1"/>
  <c r="CH168" i="1" s="1"/>
  <c r="BV169" i="1"/>
  <c r="CH169" i="1" s="1"/>
  <c r="BV170" i="1"/>
  <c r="CH170" i="1" s="1"/>
  <c r="BV171" i="1"/>
  <c r="BV172" i="1"/>
  <c r="CH172" i="1" s="1"/>
  <c r="BV173" i="1"/>
  <c r="CH173" i="1" s="1"/>
  <c r="BV174" i="1"/>
  <c r="CH174" i="1" s="1"/>
  <c r="BV175" i="1"/>
  <c r="CH175" i="1" s="1"/>
  <c r="BV176" i="1"/>
  <c r="CH176" i="1" s="1"/>
  <c r="BV177" i="1"/>
  <c r="CH177" i="1" s="1"/>
  <c r="BV178" i="1"/>
  <c r="CH178" i="1" s="1"/>
  <c r="BV179" i="1"/>
  <c r="CH179" i="1" s="1"/>
  <c r="BV180" i="1"/>
  <c r="CH180" i="1" s="1"/>
  <c r="BV181" i="1"/>
  <c r="CH181" i="1" s="1"/>
  <c r="BV182" i="1"/>
  <c r="CH182" i="1" s="1"/>
  <c r="BV183" i="1"/>
  <c r="BV184" i="1"/>
  <c r="CH184" i="1" s="1"/>
  <c r="BV185" i="1"/>
  <c r="CH185" i="1" s="1"/>
  <c r="BV186" i="1"/>
  <c r="CH186" i="1" s="1"/>
  <c r="BV187" i="1"/>
  <c r="CH187" i="1" s="1"/>
  <c r="BV188" i="1"/>
  <c r="CH188" i="1" s="1"/>
  <c r="BV189" i="1"/>
  <c r="CH189" i="1" s="1"/>
  <c r="BV190" i="1"/>
  <c r="CH190" i="1" s="1"/>
  <c r="BV191" i="1"/>
  <c r="BV192" i="1"/>
  <c r="CH192" i="1" s="1"/>
  <c r="BV193" i="1"/>
  <c r="CH193" i="1" s="1"/>
  <c r="BV194" i="1"/>
  <c r="CH194" i="1" s="1"/>
  <c r="BV195" i="1"/>
  <c r="BV196" i="1"/>
  <c r="CH196" i="1" s="1"/>
  <c r="BV197" i="1"/>
  <c r="CH197" i="1" s="1"/>
  <c r="BV198" i="1"/>
  <c r="CH198" i="1" s="1"/>
  <c r="BV199" i="1"/>
  <c r="CH199" i="1" s="1"/>
  <c r="BV200" i="1"/>
  <c r="CH200" i="1" s="1"/>
  <c r="BV201" i="1"/>
  <c r="CH201" i="1" s="1"/>
  <c r="BV202" i="1"/>
  <c r="CH202" i="1" s="1"/>
  <c r="BV203" i="1"/>
  <c r="BV204" i="1"/>
  <c r="CH204" i="1" s="1"/>
  <c r="BV205" i="1"/>
  <c r="CH205" i="1" s="1"/>
  <c r="BV206" i="1"/>
  <c r="BV207" i="1"/>
  <c r="CH207" i="1" s="1"/>
  <c r="BV208" i="1"/>
  <c r="CH208" i="1" s="1"/>
  <c r="BV209" i="1"/>
  <c r="CH209" i="1" s="1"/>
  <c r="BV210" i="1"/>
  <c r="CH210" i="1" s="1"/>
  <c r="BV211" i="1"/>
  <c r="BV212" i="1"/>
  <c r="BV213" i="1"/>
  <c r="CH213" i="1" s="1"/>
  <c r="BV214" i="1"/>
  <c r="CH214" i="1" s="1"/>
  <c r="BV215" i="1"/>
  <c r="CH215" i="1" s="1"/>
  <c r="BV216" i="1"/>
  <c r="BV217" i="1"/>
  <c r="CH217" i="1" s="1"/>
  <c r="BV218" i="1"/>
  <c r="BV219" i="1"/>
  <c r="CH219" i="1" s="1"/>
  <c r="BV220" i="1"/>
  <c r="CH220" i="1" s="1"/>
  <c r="BV221" i="1"/>
  <c r="CH221" i="1" s="1"/>
  <c r="BV222" i="1"/>
  <c r="CH222" i="1" s="1"/>
  <c r="BV223" i="1"/>
  <c r="BV224" i="1"/>
  <c r="CH224" i="1" s="1"/>
  <c r="BV225" i="1"/>
  <c r="CH225" i="1" s="1"/>
  <c r="BV226" i="1"/>
  <c r="CH226" i="1" s="1"/>
  <c r="BV227" i="1"/>
  <c r="BV228" i="1"/>
  <c r="BV229" i="1"/>
  <c r="CH229" i="1" s="1"/>
  <c r="BV230" i="1"/>
  <c r="CH230" i="1" s="1"/>
  <c r="BV231" i="1"/>
  <c r="CH231" i="1" s="1"/>
  <c r="BV232" i="1"/>
  <c r="BV233" i="1"/>
  <c r="CH233" i="1" s="1"/>
  <c r="BV234" i="1"/>
  <c r="CH234" i="1" s="1"/>
  <c r="BV235" i="1"/>
  <c r="CH235" i="1" s="1"/>
  <c r="BV236" i="1"/>
  <c r="CH236" i="1" s="1"/>
  <c r="BV237" i="1"/>
  <c r="CH237" i="1" s="1"/>
  <c r="BV238" i="1"/>
  <c r="CH238" i="1" s="1"/>
  <c r="BV239" i="1"/>
  <c r="BV240" i="1"/>
  <c r="CH240" i="1" s="1"/>
  <c r="BV241" i="1"/>
  <c r="CH241" i="1" s="1"/>
  <c r="BV242" i="1"/>
  <c r="CH242" i="1" s="1"/>
  <c r="BV243" i="1"/>
  <c r="BV244" i="1"/>
  <c r="BV245" i="1"/>
  <c r="CH245" i="1" s="1"/>
  <c r="BV246" i="1"/>
  <c r="CH246" i="1" s="1"/>
  <c r="BV247" i="1"/>
  <c r="CH247" i="1" s="1"/>
  <c r="BV248" i="1"/>
  <c r="BV249" i="1"/>
  <c r="CH249" i="1" s="1"/>
  <c r="BV250" i="1"/>
  <c r="BV251" i="1"/>
  <c r="CH251" i="1" s="1"/>
  <c r="BV252" i="1"/>
  <c r="CH252" i="1" s="1"/>
  <c r="BV253" i="1"/>
  <c r="CH253" i="1" s="1"/>
  <c r="BV254" i="1"/>
  <c r="CH254" i="1" s="1"/>
  <c r="BV255" i="1"/>
  <c r="BV256" i="1"/>
  <c r="CH256" i="1" s="1"/>
  <c r="BV257" i="1"/>
  <c r="CH257" i="1" s="1"/>
  <c r="BV258" i="1"/>
  <c r="CH258" i="1" s="1"/>
  <c r="BV259" i="1"/>
  <c r="BV260" i="1"/>
  <c r="BV261" i="1"/>
  <c r="CH261" i="1" s="1"/>
  <c r="BV262" i="1"/>
  <c r="CH262" i="1" s="1"/>
  <c r="BV263" i="1"/>
  <c r="CH263" i="1" s="1"/>
  <c r="BV264" i="1"/>
  <c r="BV265" i="1"/>
  <c r="CH265" i="1" s="1"/>
  <c r="BV266" i="1"/>
  <c r="CH266" i="1" s="1"/>
  <c r="BV267" i="1"/>
  <c r="CH267" i="1" s="1"/>
  <c r="BV268" i="1"/>
  <c r="CH268" i="1" s="1"/>
  <c r="BV269" i="1"/>
  <c r="CH269" i="1" s="1"/>
  <c r="BV270" i="1"/>
  <c r="CH270" i="1" s="1"/>
  <c r="BV271" i="1"/>
  <c r="BV272" i="1"/>
  <c r="CH272" i="1" s="1"/>
  <c r="BV273" i="1"/>
  <c r="CH273" i="1" s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6" i="1"/>
  <c r="CH6" i="1" s="1"/>
  <c r="BO866" i="1"/>
  <c r="BO865" i="1"/>
  <c r="BO864" i="1"/>
  <c r="BO863" i="1"/>
  <c r="BO862" i="1"/>
  <c r="BO861" i="1"/>
  <c r="BO860" i="1"/>
  <c r="BO859" i="1"/>
  <c r="BO858" i="1"/>
  <c r="BO857" i="1"/>
  <c r="BO85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O766" i="1"/>
  <c r="BO765" i="1"/>
  <c r="BO764" i="1"/>
  <c r="BO763" i="1"/>
  <c r="BO762" i="1"/>
  <c r="BO761" i="1"/>
  <c r="BO760" i="1"/>
  <c r="BO759" i="1"/>
  <c r="BO758" i="1"/>
  <c r="BO757" i="1"/>
  <c r="BO756" i="1"/>
  <c r="BO755" i="1"/>
  <c r="BO754" i="1"/>
  <c r="BO753" i="1"/>
  <c r="BO752" i="1"/>
  <c r="BO751" i="1"/>
  <c r="BO750" i="1"/>
  <c r="BO749" i="1"/>
  <c r="BO748" i="1"/>
  <c r="BO747" i="1"/>
  <c r="BO746" i="1"/>
  <c r="BO745" i="1"/>
  <c r="BO744" i="1"/>
  <c r="BO743" i="1"/>
  <c r="BO742" i="1"/>
  <c r="BO741" i="1"/>
  <c r="BO740" i="1"/>
  <c r="BO739" i="1"/>
  <c r="BO738" i="1"/>
  <c r="BO737" i="1"/>
  <c r="BO736" i="1"/>
  <c r="BO735" i="1"/>
  <c r="BO734" i="1"/>
  <c r="BO733" i="1"/>
  <c r="BO732" i="1"/>
  <c r="BO731" i="1"/>
  <c r="BO730" i="1"/>
  <c r="BO729" i="1"/>
  <c r="BO728" i="1"/>
  <c r="BO727" i="1"/>
  <c r="BO726" i="1"/>
  <c r="BO725" i="1"/>
  <c r="BO724" i="1"/>
  <c r="BO723" i="1"/>
  <c r="BO722" i="1"/>
  <c r="BO721" i="1"/>
  <c r="BO720" i="1"/>
  <c r="BO719" i="1"/>
  <c r="BO718" i="1"/>
  <c r="BO717" i="1"/>
  <c r="BO716" i="1"/>
  <c r="BO715" i="1"/>
  <c r="BO714" i="1"/>
  <c r="BO713" i="1"/>
  <c r="BO712" i="1"/>
  <c r="BO711" i="1"/>
  <c r="BO710" i="1"/>
  <c r="BO709" i="1"/>
  <c r="BO708" i="1"/>
  <c r="BO707" i="1"/>
  <c r="BO706" i="1"/>
  <c r="BO705" i="1"/>
  <c r="BO704" i="1"/>
  <c r="BO703" i="1"/>
  <c r="BO702" i="1"/>
  <c r="BO701" i="1"/>
  <c r="BO700" i="1"/>
  <c r="BO699" i="1"/>
  <c r="BO698" i="1"/>
  <c r="BO697" i="1"/>
  <c r="BO696" i="1"/>
  <c r="BO695" i="1"/>
  <c r="BO694" i="1"/>
  <c r="BO693" i="1"/>
  <c r="BO692" i="1"/>
  <c r="BO691" i="1"/>
  <c r="BO690" i="1"/>
  <c r="BO689" i="1"/>
  <c r="BO688" i="1"/>
  <c r="BO687" i="1"/>
  <c r="BO686" i="1"/>
  <c r="BO685" i="1"/>
  <c r="BO684" i="1"/>
  <c r="BO683" i="1"/>
  <c r="BO682" i="1"/>
  <c r="BO681" i="1"/>
  <c r="BO680" i="1"/>
  <c r="BO679" i="1"/>
  <c r="BO678" i="1"/>
  <c r="BO677" i="1"/>
  <c r="BO676" i="1"/>
  <c r="BO675" i="1"/>
  <c r="BO674" i="1"/>
  <c r="BO673" i="1"/>
  <c r="BO672" i="1"/>
  <c r="BO671" i="1"/>
  <c r="BO670" i="1"/>
  <c r="BO669" i="1"/>
  <c r="BO668" i="1"/>
  <c r="BO667" i="1"/>
  <c r="BO666" i="1"/>
  <c r="BO665" i="1"/>
  <c r="BO664" i="1"/>
  <c r="BO663" i="1"/>
  <c r="BO662" i="1"/>
  <c r="BO661" i="1"/>
  <c r="BO660" i="1"/>
  <c r="BO659" i="1"/>
  <c r="BO658" i="1"/>
  <c r="BO657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O634" i="1"/>
  <c r="BO633" i="1"/>
  <c r="BO632" i="1"/>
  <c r="BO631" i="1"/>
  <c r="BO630" i="1"/>
  <c r="BO629" i="1"/>
  <c r="BO628" i="1"/>
  <c r="BO627" i="1"/>
  <c r="BO626" i="1"/>
  <c r="BO625" i="1"/>
  <c r="BO624" i="1"/>
  <c r="BO623" i="1"/>
  <c r="BO622" i="1"/>
  <c r="BO621" i="1"/>
  <c r="BO620" i="1"/>
  <c r="BO619" i="1"/>
  <c r="BO618" i="1"/>
  <c r="BO617" i="1"/>
  <c r="BO616" i="1"/>
  <c r="BO615" i="1"/>
  <c r="BO614" i="1"/>
  <c r="BO613" i="1"/>
  <c r="BO612" i="1"/>
  <c r="BO611" i="1"/>
  <c r="BO610" i="1"/>
  <c r="BO609" i="1"/>
  <c r="BO608" i="1"/>
  <c r="BO607" i="1"/>
  <c r="BO606" i="1"/>
  <c r="BO605" i="1"/>
  <c r="BO604" i="1"/>
  <c r="BO603" i="1"/>
  <c r="BO602" i="1"/>
  <c r="BO601" i="1"/>
  <c r="BO600" i="1"/>
  <c r="BO599" i="1"/>
  <c r="BO598" i="1"/>
  <c r="BO597" i="1"/>
  <c r="BO596" i="1"/>
  <c r="BO595" i="1"/>
  <c r="BO594" i="1"/>
  <c r="BO593" i="1"/>
  <c r="BO592" i="1"/>
  <c r="BO591" i="1"/>
  <c r="BO590" i="1"/>
  <c r="BO589" i="1"/>
  <c r="BO588" i="1"/>
  <c r="BO587" i="1"/>
  <c r="BO586" i="1"/>
  <c r="BO585" i="1"/>
  <c r="BO584" i="1"/>
  <c r="BO583" i="1"/>
  <c r="BO582" i="1"/>
  <c r="BO581" i="1"/>
  <c r="BO580" i="1"/>
  <c r="BO579" i="1"/>
  <c r="BO578" i="1"/>
  <c r="BO577" i="1"/>
  <c r="BO576" i="1"/>
  <c r="BO575" i="1"/>
  <c r="BO574" i="1"/>
  <c r="BO573" i="1"/>
  <c r="BO572" i="1"/>
  <c r="BO571" i="1"/>
  <c r="BO570" i="1"/>
  <c r="BO569" i="1"/>
  <c r="BO568" i="1"/>
  <c r="BO567" i="1"/>
  <c r="BO566" i="1"/>
  <c r="BO565" i="1"/>
  <c r="BO564" i="1"/>
  <c r="BO563" i="1"/>
  <c r="BO562" i="1"/>
  <c r="BO561" i="1"/>
  <c r="BO560" i="1"/>
  <c r="BO559" i="1"/>
  <c r="BO558" i="1"/>
  <c r="BO557" i="1"/>
  <c r="BO556" i="1"/>
  <c r="BO555" i="1"/>
  <c r="BO554" i="1"/>
  <c r="BO553" i="1"/>
  <c r="BO552" i="1"/>
  <c r="BO551" i="1"/>
  <c r="BO550" i="1"/>
  <c r="BO549" i="1"/>
  <c r="BO548" i="1"/>
  <c r="BO547" i="1"/>
  <c r="BO546" i="1"/>
  <c r="BO545" i="1"/>
  <c r="BO544" i="1"/>
  <c r="BO543" i="1"/>
  <c r="BO542" i="1"/>
  <c r="BO541" i="1"/>
  <c r="BO540" i="1"/>
  <c r="BO539" i="1"/>
  <c r="BO538" i="1"/>
  <c r="BO537" i="1"/>
  <c r="BO536" i="1"/>
  <c r="BO535" i="1"/>
  <c r="BO534" i="1"/>
  <c r="BO533" i="1"/>
  <c r="BO532" i="1"/>
  <c r="BO531" i="1"/>
  <c r="BO530" i="1"/>
  <c r="BO529" i="1"/>
  <c r="BO528" i="1"/>
  <c r="BO527" i="1"/>
  <c r="BO526" i="1"/>
  <c r="BO525" i="1"/>
  <c r="BO524" i="1"/>
  <c r="BO523" i="1"/>
  <c r="BO522" i="1"/>
  <c r="BO521" i="1"/>
  <c r="BO520" i="1"/>
  <c r="BO519" i="1"/>
  <c r="BO518" i="1"/>
  <c r="BO517" i="1"/>
  <c r="BO516" i="1"/>
  <c r="BO515" i="1"/>
  <c r="BO514" i="1"/>
  <c r="BO513" i="1"/>
  <c r="BO512" i="1"/>
  <c r="BO511" i="1"/>
  <c r="BO510" i="1"/>
  <c r="BO509" i="1"/>
  <c r="BO508" i="1"/>
  <c r="BO507" i="1"/>
  <c r="BO506" i="1"/>
  <c r="BO505" i="1"/>
  <c r="BO504" i="1"/>
  <c r="BO503" i="1"/>
  <c r="BO502" i="1"/>
  <c r="BO501" i="1"/>
  <c r="BO500" i="1"/>
  <c r="BO499" i="1"/>
  <c r="BO498" i="1"/>
  <c r="BO497" i="1"/>
  <c r="BO496" i="1"/>
  <c r="BO495" i="1"/>
  <c r="BO494" i="1"/>
  <c r="BO493" i="1"/>
  <c r="BO492" i="1"/>
  <c r="BO491" i="1"/>
  <c r="BO490" i="1"/>
  <c r="BO489" i="1"/>
  <c r="BO488" i="1"/>
  <c r="BO487" i="1"/>
  <c r="BO486" i="1"/>
  <c r="BO485" i="1"/>
  <c r="BO484" i="1"/>
  <c r="BO483" i="1"/>
  <c r="BO482" i="1"/>
  <c r="BO481" i="1"/>
  <c r="BO480" i="1"/>
  <c r="BO479" i="1"/>
  <c r="BO478" i="1"/>
  <c r="BO477" i="1"/>
  <c r="BO476" i="1"/>
  <c r="BO475" i="1"/>
  <c r="BO474" i="1"/>
  <c r="BO473" i="1"/>
  <c r="BO472" i="1"/>
  <c r="BO471" i="1"/>
  <c r="BO470" i="1"/>
  <c r="BO469" i="1"/>
  <c r="BO468" i="1"/>
  <c r="BO467" i="1"/>
  <c r="BO466" i="1"/>
  <c r="BO465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E120" i="1"/>
  <c r="AD121" i="1"/>
  <c r="AE121" i="1"/>
  <c r="AD122" i="1"/>
  <c r="AE122" i="1"/>
  <c r="AD123" i="1"/>
  <c r="AE123" i="1"/>
  <c r="AD124" i="1"/>
  <c r="AE124" i="1"/>
  <c r="AD125" i="1"/>
  <c r="AE125" i="1"/>
  <c r="AD126" i="1"/>
  <c r="AE126" i="1"/>
  <c r="AD127" i="1"/>
  <c r="AE127" i="1"/>
  <c r="AD128" i="1"/>
  <c r="AE128" i="1"/>
  <c r="AD129" i="1"/>
  <c r="AE129" i="1"/>
  <c r="AD130" i="1"/>
  <c r="AE130" i="1"/>
  <c r="AD131" i="1"/>
  <c r="AE131" i="1"/>
  <c r="AD132" i="1"/>
  <c r="AE132" i="1"/>
  <c r="AD133" i="1"/>
  <c r="AE133" i="1"/>
  <c r="AD134" i="1"/>
  <c r="AE134" i="1"/>
  <c r="AD135" i="1"/>
  <c r="AE135" i="1"/>
  <c r="AD136" i="1"/>
  <c r="AE136" i="1"/>
  <c r="AD137" i="1"/>
  <c r="AE137" i="1"/>
  <c r="AD138" i="1"/>
  <c r="AE138" i="1"/>
  <c r="AD139" i="1"/>
  <c r="AE139" i="1"/>
  <c r="AD140" i="1"/>
  <c r="AE140" i="1"/>
  <c r="AD141" i="1"/>
  <c r="AE141" i="1"/>
  <c r="AD142" i="1"/>
  <c r="AE142" i="1"/>
  <c r="AD143" i="1"/>
  <c r="AE143" i="1"/>
  <c r="AD144" i="1"/>
  <c r="AE144" i="1"/>
  <c r="AD145" i="1"/>
  <c r="AE145" i="1"/>
  <c r="AD146" i="1"/>
  <c r="AE146" i="1"/>
  <c r="AD147" i="1"/>
  <c r="AE147" i="1"/>
  <c r="AD148" i="1"/>
  <c r="AE148" i="1"/>
  <c r="AD149" i="1"/>
  <c r="AE149" i="1"/>
  <c r="AD150" i="1"/>
  <c r="AE150" i="1"/>
  <c r="AD151" i="1"/>
  <c r="AE151" i="1"/>
  <c r="AD152" i="1"/>
  <c r="AE152" i="1"/>
  <c r="AD153" i="1"/>
  <c r="AE153" i="1"/>
  <c r="AD154" i="1"/>
  <c r="AE154" i="1"/>
  <c r="AD155" i="1"/>
  <c r="AE155" i="1"/>
  <c r="AD156" i="1"/>
  <c r="AE156" i="1"/>
  <c r="AD157" i="1"/>
  <c r="AE157" i="1"/>
  <c r="AD158" i="1"/>
  <c r="AE158" i="1"/>
  <c r="AD159" i="1"/>
  <c r="AE159" i="1"/>
  <c r="AD160" i="1"/>
  <c r="AE160" i="1"/>
  <c r="AD161" i="1"/>
  <c r="AE161" i="1"/>
  <c r="AD162" i="1"/>
  <c r="AE162" i="1"/>
  <c r="AD163" i="1"/>
  <c r="AE163" i="1"/>
  <c r="AD164" i="1"/>
  <c r="AE164" i="1"/>
  <c r="AD165" i="1"/>
  <c r="AE165" i="1"/>
  <c r="AD166" i="1"/>
  <c r="AE166" i="1"/>
  <c r="AD167" i="1"/>
  <c r="AE167" i="1"/>
  <c r="AD168" i="1"/>
  <c r="AE168" i="1"/>
  <c r="AD169" i="1"/>
  <c r="AE169" i="1"/>
  <c r="AD170" i="1"/>
  <c r="AE170" i="1"/>
  <c r="AD171" i="1"/>
  <c r="AE171" i="1"/>
  <c r="AD172" i="1"/>
  <c r="AE172" i="1"/>
  <c r="AD173" i="1"/>
  <c r="AE173" i="1"/>
  <c r="AD174" i="1"/>
  <c r="AE174" i="1"/>
  <c r="AD175" i="1"/>
  <c r="AE175" i="1"/>
  <c r="AD176" i="1"/>
  <c r="AE176" i="1"/>
  <c r="AD177" i="1"/>
  <c r="AE177" i="1"/>
  <c r="AD178" i="1"/>
  <c r="AE178" i="1"/>
  <c r="AD179" i="1"/>
  <c r="AE179" i="1"/>
  <c r="AD180" i="1"/>
  <c r="AE180" i="1"/>
  <c r="AD181" i="1"/>
  <c r="AE181" i="1"/>
  <c r="AD182" i="1"/>
  <c r="AE182" i="1"/>
  <c r="AD183" i="1"/>
  <c r="AE183" i="1"/>
  <c r="AD184" i="1"/>
  <c r="AE184" i="1"/>
  <c r="AD185" i="1"/>
  <c r="AE185" i="1"/>
  <c r="AD186" i="1"/>
  <c r="AE186" i="1"/>
  <c r="AD187" i="1"/>
  <c r="AE187" i="1"/>
  <c r="AD188" i="1"/>
  <c r="AE188" i="1"/>
  <c r="AD189" i="1"/>
  <c r="AE189" i="1"/>
  <c r="AD190" i="1"/>
  <c r="AE190" i="1"/>
  <c r="AD191" i="1"/>
  <c r="AE191" i="1"/>
  <c r="AD192" i="1"/>
  <c r="AE192" i="1"/>
  <c r="AD193" i="1"/>
  <c r="AE193" i="1"/>
  <c r="AD194" i="1"/>
  <c r="AE194" i="1"/>
  <c r="AD195" i="1"/>
  <c r="AE195" i="1"/>
  <c r="AD196" i="1"/>
  <c r="AE196" i="1"/>
  <c r="AD197" i="1"/>
  <c r="AE197" i="1"/>
  <c r="AD198" i="1"/>
  <c r="AE198" i="1"/>
  <c r="AD199" i="1"/>
  <c r="AE199" i="1"/>
  <c r="AD200" i="1"/>
  <c r="AE200" i="1"/>
  <c r="AD201" i="1"/>
  <c r="AE201" i="1"/>
  <c r="AD202" i="1"/>
  <c r="AE202" i="1"/>
  <c r="AD203" i="1"/>
  <c r="AE203" i="1"/>
  <c r="AD204" i="1"/>
  <c r="AE204" i="1"/>
  <c r="AD205" i="1"/>
  <c r="AE205" i="1"/>
  <c r="AD206" i="1"/>
  <c r="AE206" i="1"/>
  <c r="AD207" i="1"/>
  <c r="AE207" i="1"/>
  <c r="AD208" i="1"/>
  <c r="AE208" i="1"/>
  <c r="AD209" i="1"/>
  <c r="AE209" i="1"/>
  <c r="AD210" i="1"/>
  <c r="AE210" i="1"/>
  <c r="AD211" i="1"/>
  <c r="AE211" i="1"/>
  <c r="AD212" i="1"/>
  <c r="AE212" i="1"/>
  <c r="AD213" i="1"/>
  <c r="AE213" i="1"/>
  <c r="AD214" i="1"/>
  <c r="AE214" i="1"/>
  <c r="AD215" i="1"/>
  <c r="AE215" i="1"/>
  <c r="AD216" i="1"/>
  <c r="AE216" i="1"/>
  <c r="AD217" i="1"/>
  <c r="AE217" i="1"/>
  <c r="AD218" i="1"/>
  <c r="AE218" i="1"/>
  <c r="AD219" i="1"/>
  <c r="AE219" i="1"/>
  <c r="AD220" i="1"/>
  <c r="AE220" i="1"/>
  <c r="AD221" i="1"/>
  <c r="AE221" i="1"/>
  <c r="AD222" i="1"/>
  <c r="AE222" i="1"/>
  <c r="AD223" i="1"/>
  <c r="AE223" i="1"/>
  <c r="AD224" i="1"/>
  <c r="AE224" i="1"/>
  <c r="AD225" i="1"/>
  <c r="AE225" i="1"/>
  <c r="AD226" i="1"/>
  <c r="AE226" i="1"/>
  <c r="AD227" i="1"/>
  <c r="AE227" i="1"/>
  <c r="AD228" i="1"/>
  <c r="AE228" i="1"/>
  <c r="AD229" i="1"/>
  <c r="AE229" i="1"/>
  <c r="AD230" i="1"/>
  <c r="AE230" i="1"/>
  <c r="AD231" i="1"/>
  <c r="AE231" i="1"/>
  <c r="AD232" i="1"/>
  <c r="AE232" i="1"/>
  <c r="AD233" i="1"/>
  <c r="AE233" i="1"/>
  <c r="AD234" i="1"/>
  <c r="AE234" i="1"/>
  <c r="AD235" i="1"/>
  <c r="AE235" i="1"/>
  <c r="AD236" i="1"/>
  <c r="AE236" i="1"/>
  <c r="AD237" i="1"/>
  <c r="AE237" i="1"/>
  <c r="AD238" i="1"/>
  <c r="AE238" i="1"/>
  <c r="AD239" i="1"/>
  <c r="AE239" i="1"/>
  <c r="AD240" i="1"/>
  <c r="AE240" i="1"/>
  <c r="AD241" i="1"/>
  <c r="AE241" i="1"/>
  <c r="AD242" i="1"/>
  <c r="AE242" i="1"/>
  <c r="AD243" i="1"/>
  <c r="AE243" i="1"/>
  <c r="AD244" i="1"/>
  <c r="AE244" i="1"/>
  <c r="AD245" i="1"/>
  <c r="AE245" i="1"/>
  <c r="AD246" i="1"/>
  <c r="AE246" i="1"/>
  <c r="AD247" i="1"/>
  <c r="AE247" i="1"/>
  <c r="AD248" i="1"/>
  <c r="AE248" i="1"/>
  <c r="AD249" i="1"/>
  <c r="AE249" i="1"/>
  <c r="AD250" i="1"/>
  <c r="AE250" i="1"/>
  <c r="AD251" i="1"/>
  <c r="AE251" i="1"/>
  <c r="AD252" i="1"/>
  <c r="AE252" i="1"/>
  <c r="AD253" i="1"/>
  <c r="AE253" i="1"/>
  <c r="AD254" i="1"/>
  <c r="AE254" i="1"/>
  <c r="AD255" i="1"/>
  <c r="AE255" i="1"/>
  <c r="AD256" i="1"/>
  <c r="AE256" i="1"/>
  <c r="AD257" i="1"/>
  <c r="AE257" i="1"/>
  <c r="AD258" i="1"/>
  <c r="AE258" i="1"/>
  <c r="AD259" i="1"/>
  <c r="AE259" i="1"/>
  <c r="AD260" i="1"/>
  <c r="AE260" i="1"/>
  <c r="AD261" i="1"/>
  <c r="AE261" i="1"/>
  <c r="AD262" i="1"/>
  <c r="AE262" i="1"/>
  <c r="AD263" i="1"/>
  <c r="AE263" i="1"/>
  <c r="AD264" i="1"/>
  <c r="AE264" i="1"/>
  <c r="AD265" i="1"/>
  <c r="AE265" i="1"/>
  <c r="AD266" i="1"/>
  <c r="AE266" i="1"/>
  <c r="AD267" i="1"/>
  <c r="AE267" i="1"/>
  <c r="AD268" i="1"/>
  <c r="AE268" i="1"/>
  <c r="AD269" i="1"/>
  <c r="AE269" i="1"/>
  <c r="AD270" i="1"/>
  <c r="AE270" i="1"/>
  <c r="AD271" i="1"/>
  <c r="AE271" i="1"/>
  <c r="AD272" i="1"/>
  <c r="AE272" i="1"/>
  <c r="AD273" i="1"/>
  <c r="AE273" i="1"/>
  <c r="AD274" i="1"/>
  <c r="AE274" i="1"/>
  <c r="AD275" i="1"/>
  <c r="AE275" i="1"/>
  <c r="AD276" i="1"/>
  <c r="AE276" i="1"/>
  <c r="AD277" i="1"/>
  <c r="AE277" i="1"/>
  <c r="AD278" i="1"/>
  <c r="AE278" i="1"/>
  <c r="AD279" i="1"/>
  <c r="AE279" i="1"/>
  <c r="AD280" i="1"/>
  <c r="AE280" i="1"/>
  <c r="AD281" i="1"/>
  <c r="AE281" i="1"/>
  <c r="AD282" i="1"/>
  <c r="AE282" i="1"/>
  <c r="AD283" i="1"/>
  <c r="AE283" i="1"/>
  <c r="AD284" i="1"/>
  <c r="AE284" i="1"/>
  <c r="AD285" i="1"/>
  <c r="AE285" i="1"/>
  <c r="AD286" i="1"/>
  <c r="AE286" i="1"/>
  <c r="AD287" i="1"/>
  <c r="AE287" i="1"/>
  <c r="AD288" i="1"/>
  <c r="AE288" i="1"/>
  <c r="AD289" i="1"/>
  <c r="AE289" i="1"/>
  <c r="AD290" i="1"/>
  <c r="AE290" i="1"/>
  <c r="AD291" i="1"/>
  <c r="AE291" i="1"/>
  <c r="AD292" i="1"/>
  <c r="AE292" i="1"/>
  <c r="AD293" i="1"/>
  <c r="AE293" i="1"/>
  <c r="AD294" i="1"/>
  <c r="AE294" i="1"/>
  <c r="AD295" i="1"/>
  <c r="AE295" i="1"/>
  <c r="AD296" i="1"/>
  <c r="AE296" i="1"/>
  <c r="AD297" i="1"/>
  <c r="AE297" i="1"/>
  <c r="AD298" i="1"/>
  <c r="AE298" i="1"/>
  <c r="AD299" i="1"/>
  <c r="AE299" i="1"/>
  <c r="AD300" i="1"/>
  <c r="AE300" i="1"/>
  <c r="AD301" i="1"/>
  <c r="AE301" i="1"/>
  <c r="AD302" i="1"/>
  <c r="AE302" i="1"/>
  <c r="AD303" i="1"/>
  <c r="AE303" i="1"/>
  <c r="AD304" i="1"/>
  <c r="AE304" i="1"/>
  <c r="AD305" i="1"/>
  <c r="AE305" i="1"/>
  <c r="AD306" i="1"/>
  <c r="AE306" i="1"/>
  <c r="AD307" i="1"/>
  <c r="AE307" i="1"/>
  <c r="AD308" i="1"/>
  <c r="AE308" i="1"/>
  <c r="AD309" i="1"/>
  <c r="AE309" i="1"/>
  <c r="AD310" i="1"/>
  <c r="AE310" i="1"/>
  <c r="AD311" i="1"/>
  <c r="AE311" i="1"/>
  <c r="AD312" i="1"/>
  <c r="AE312" i="1"/>
  <c r="AD313" i="1"/>
  <c r="AE313" i="1"/>
  <c r="AD314" i="1"/>
  <c r="AE314" i="1"/>
  <c r="AD315" i="1"/>
  <c r="AE315" i="1"/>
  <c r="AD316" i="1"/>
  <c r="AE316" i="1"/>
  <c r="AD317" i="1"/>
  <c r="AE317" i="1"/>
  <c r="AD318" i="1"/>
  <c r="AE318" i="1"/>
  <c r="AD319" i="1"/>
  <c r="AE319" i="1"/>
  <c r="AD320" i="1"/>
  <c r="AE320" i="1"/>
  <c r="AD321" i="1"/>
  <c r="AE321" i="1"/>
  <c r="AD322" i="1"/>
  <c r="AE322" i="1"/>
  <c r="AD323" i="1"/>
  <c r="AE323" i="1"/>
  <c r="AD324" i="1"/>
  <c r="AE324" i="1"/>
  <c r="AD325" i="1"/>
  <c r="AE325" i="1"/>
  <c r="AD326" i="1"/>
  <c r="AE326" i="1"/>
  <c r="AD327" i="1"/>
  <c r="AE327" i="1"/>
  <c r="AD328" i="1"/>
  <c r="AE328" i="1"/>
  <c r="AD329" i="1"/>
  <c r="AE329" i="1"/>
  <c r="AD330" i="1"/>
  <c r="AE330" i="1"/>
  <c r="AD331" i="1"/>
  <c r="AE331" i="1"/>
  <c r="AD332" i="1"/>
  <c r="AE332" i="1"/>
  <c r="AD333" i="1"/>
  <c r="AE333" i="1"/>
  <c r="AD334" i="1"/>
  <c r="AE334" i="1"/>
  <c r="AD335" i="1"/>
  <c r="AE335" i="1"/>
  <c r="AD336" i="1"/>
  <c r="AE336" i="1"/>
  <c r="AD337" i="1"/>
  <c r="AE337" i="1"/>
  <c r="AD338" i="1"/>
  <c r="AE338" i="1"/>
  <c r="AD339" i="1"/>
  <c r="AE339" i="1"/>
  <c r="AD340" i="1"/>
  <c r="AE340" i="1"/>
  <c r="AD341" i="1"/>
  <c r="AE341" i="1"/>
  <c r="AD342" i="1"/>
  <c r="AE342" i="1"/>
  <c r="AD343" i="1"/>
  <c r="AE343" i="1"/>
  <c r="AD344" i="1"/>
  <c r="AE344" i="1"/>
  <c r="AD345" i="1"/>
  <c r="AE345" i="1"/>
  <c r="AD346" i="1"/>
  <c r="AE346" i="1"/>
  <c r="AD347" i="1"/>
  <c r="AE347" i="1"/>
  <c r="AD348" i="1"/>
  <c r="AE348" i="1"/>
  <c r="AD349" i="1"/>
  <c r="AE349" i="1"/>
  <c r="AD350" i="1"/>
  <c r="AE350" i="1"/>
  <c r="AD351" i="1"/>
  <c r="AE351" i="1"/>
  <c r="AD352" i="1"/>
  <c r="AE352" i="1"/>
  <c r="AD353" i="1"/>
  <c r="AE353" i="1"/>
  <c r="AD354" i="1"/>
  <c r="AE354" i="1"/>
  <c r="AD355" i="1"/>
  <c r="AE355" i="1"/>
  <c r="AD356" i="1"/>
  <c r="AE356" i="1"/>
  <c r="AD357" i="1"/>
  <c r="AE357" i="1"/>
  <c r="AD358" i="1"/>
  <c r="AE358" i="1"/>
  <c r="AD359" i="1"/>
  <c r="AE359" i="1"/>
  <c r="AD360" i="1"/>
  <c r="AE360" i="1"/>
  <c r="AD361" i="1"/>
  <c r="AE361" i="1"/>
  <c r="AD362" i="1"/>
  <c r="AE362" i="1"/>
  <c r="AD363" i="1"/>
  <c r="AE363" i="1"/>
  <c r="AD364" i="1"/>
  <c r="AE364" i="1"/>
  <c r="AD365" i="1"/>
  <c r="AE365" i="1"/>
  <c r="AD366" i="1"/>
  <c r="AE366" i="1"/>
  <c r="AD367" i="1"/>
  <c r="AE367" i="1"/>
  <c r="AD368" i="1"/>
  <c r="AE368" i="1"/>
  <c r="AD369" i="1"/>
  <c r="AE369" i="1"/>
  <c r="AD370" i="1"/>
  <c r="AE370" i="1"/>
  <c r="AD371" i="1"/>
  <c r="AE371" i="1"/>
  <c r="AD372" i="1"/>
  <c r="AE372" i="1"/>
  <c r="AD373" i="1"/>
  <c r="AE373" i="1"/>
  <c r="AD374" i="1"/>
  <c r="AE374" i="1"/>
  <c r="AD375" i="1"/>
  <c r="AE375" i="1"/>
  <c r="AD376" i="1"/>
  <c r="AE376" i="1"/>
  <c r="AD377" i="1"/>
  <c r="AE377" i="1"/>
  <c r="AD378" i="1"/>
  <c r="AE378" i="1"/>
  <c r="AD379" i="1"/>
  <c r="AE379" i="1"/>
  <c r="AD380" i="1"/>
  <c r="AE380" i="1"/>
  <c r="AD381" i="1"/>
  <c r="AE381" i="1"/>
  <c r="AD382" i="1"/>
  <c r="AE382" i="1"/>
  <c r="AD383" i="1"/>
  <c r="AE383" i="1"/>
  <c r="AD384" i="1"/>
  <c r="AE384" i="1"/>
  <c r="AD385" i="1"/>
  <c r="AE385" i="1"/>
  <c r="AD386" i="1"/>
  <c r="AE386" i="1"/>
  <c r="AD387" i="1"/>
  <c r="AE387" i="1"/>
  <c r="AD388" i="1"/>
  <c r="AE388" i="1"/>
  <c r="AD389" i="1"/>
  <c r="AE389" i="1"/>
  <c r="AD390" i="1"/>
  <c r="AE390" i="1"/>
  <c r="AD391" i="1"/>
  <c r="AE391" i="1"/>
  <c r="AD392" i="1"/>
  <c r="AE392" i="1"/>
  <c r="AD393" i="1"/>
  <c r="AE393" i="1"/>
  <c r="AD394" i="1"/>
  <c r="AE394" i="1"/>
  <c r="AD395" i="1"/>
  <c r="AE395" i="1"/>
  <c r="AD396" i="1"/>
  <c r="AE396" i="1"/>
  <c r="AD397" i="1"/>
  <c r="AE397" i="1"/>
  <c r="AD398" i="1"/>
  <c r="AE398" i="1"/>
  <c r="AD399" i="1"/>
  <c r="AE399" i="1"/>
  <c r="AD400" i="1"/>
  <c r="AE400" i="1"/>
  <c r="AD401" i="1"/>
  <c r="AE401" i="1"/>
  <c r="AD402" i="1"/>
  <c r="AE402" i="1"/>
  <c r="AD403" i="1"/>
  <c r="AE403" i="1"/>
  <c r="AD404" i="1"/>
  <c r="AE404" i="1"/>
  <c r="AD405" i="1"/>
  <c r="AE405" i="1"/>
  <c r="AD406" i="1"/>
  <c r="AE406" i="1"/>
  <c r="AD407" i="1"/>
  <c r="AE407" i="1"/>
  <c r="AD408" i="1"/>
  <c r="AE408" i="1"/>
  <c r="AD409" i="1"/>
  <c r="AE409" i="1"/>
  <c r="AD410" i="1"/>
  <c r="AE410" i="1"/>
  <c r="AD411" i="1"/>
  <c r="AE411" i="1"/>
  <c r="AD412" i="1"/>
  <c r="AE412" i="1"/>
  <c r="AD413" i="1"/>
  <c r="AE413" i="1"/>
  <c r="AD414" i="1"/>
  <c r="AE414" i="1"/>
  <c r="AD415" i="1"/>
  <c r="AE415" i="1"/>
  <c r="AD416" i="1"/>
  <c r="AE416" i="1"/>
  <c r="AD417" i="1"/>
  <c r="AE417" i="1"/>
  <c r="AD418" i="1"/>
  <c r="AE418" i="1"/>
  <c r="AD419" i="1"/>
  <c r="AE419" i="1"/>
  <c r="AD420" i="1"/>
  <c r="AE420" i="1"/>
  <c r="AD421" i="1"/>
  <c r="AE421" i="1"/>
  <c r="AD422" i="1"/>
  <c r="AE422" i="1"/>
  <c r="AD423" i="1"/>
  <c r="AE423" i="1"/>
  <c r="AD424" i="1"/>
  <c r="AE424" i="1"/>
  <c r="AD425" i="1"/>
  <c r="AE425" i="1"/>
  <c r="AD426" i="1"/>
  <c r="AE426" i="1"/>
  <c r="AD427" i="1"/>
  <c r="AE427" i="1"/>
  <c r="AD428" i="1"/>
  <c r="AE428" i="1"/>
  <c r="AD429" i="1"/>
  <c r="AE429" i="1"/>
  <c r="AD430" i="1"/>
  <c r="AE430" i="1"/>
  <c r="AD431" i="1"/>
  <c r="AE431" i="1"/>
  <c r="AD432" i="1"/>
  <c r="AE432" i="1"/>
  <c r="AD433" i="1"/>
  <c r="AE433" i="1"/>
  <c r="AD434" i="1"/>
  <c r="AE434" i="1"/>
  <c r="AD435" i="1"/>
  <c r="AE435" i="1"/>
  <c r="AD436" i="1"/>
  <c r="AE436" i="1"/>
  <c r="AD437" i="1"/>
  <c r="AE437" i="1"/>
  <c r="AD438" i="1"/>
  <c r="AE438" i="1"/>
  <c r="AD439" i="1"/>
  <c r="AE439" i="1"/>
  <c r="AD440" i="1"/>
  <c r="AE440" i="1"/>
  <c r="AD441" i="1"/>
  <c r="AE441" i="1"/>
  <c r="AD442" i="1"/>
  <c r="AE442" i="1"/>
  <c r="AD443" i="1"/>
  <c r="AE443" i="1"/>
  <c r="AD444" i="1"/>
  <c r="AE444" i="1"/>
  <c r="AD445" i="1"/>
  <c r="AE445" i="1"/>
  <c r="AD446" i="1"/>
  <c r="AE446" i="1"/>
  <c r="AD447" i="1"/>
  <c r="AE447" i="1"/>
  <c r="AD448" i="1"/>
  <c r="AE448" i="1"/>
  <c r="AD449" i="1"/>
  <c r="AE449" i="1"/>
  <c r="AD450" i="1"/>
  <c r="AE450" i="1"/>
  <c r="AD451" i="1"/>
  <c r="AE451" i="1"/>
  <c r="AD452" i="1"/>
  <c r="AE452" i="1"/>
  <c r="AD453" i="1"/>
  <c r="AE453" i="1"/>
  <c r="AD454" i="1"/>
  <c r="AE454" i="1"/>
  <c r="AD455" i="1"/>
  <c r="AE455" i="1"/>
  <c r="AD456" i="1"/>
  <c r="AE456" i="1"/>
  <c r="AD457" i="1"/>
  <c r="AE457" i="1"/>
  <c r="AD458" i="1"/>
  <c r="AE458" i="1"/>
  <c r="AD459" i="1"/>
  <c r="AE459" i="1"/>
  <c r="AE6" i="1"/>
  <c r="AD6" i="1"/>
  <c r="K7" i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K107" i="1"/>
  <c r="L107" i="1"/>
  <c r="K108" i="1"/>
  <c r="L108" i="1"/>
  <c r="K109" i="1"/>
  <c r="L109" i="1"/>
  <c r="K110" i="1"/>
  <c r="L110" i="1"/>
  <c r="K111" i="1"/>
  <c r="L111" i="1"/>
  <c r="K112" i="1"/>
  <c r="L112" i="1"/>
  <c r="K113" i="1"/>
  <c r="L113" i="1"/>
  <c r="K114" i="1"/>
  <c r="L114" i="1"/>
  <c r="K115" i="1"/>
  <c r="L115" i="1"/>
  <c r="K116" i="1"/>
  <c r="L116" i="1"/>
  <c r="K117" i="1"/>
  <c r="L117" i="1"/>
  <c r="K118" i="1"/>
  <c r="L118" i="1"/>
  <c r="K119" i="1"/>
  <c r="L119" i="1"/>
  <c r="K120" i="1"/>
  <c r="L120" i="1"/>
  <c r="K121" i="1"/>
  <c r="L121" i="1"/>
  <c r="K122" i="1"/>
  <c r="L122" i="1"/>
  <c r="K123" i="1"/>
  <c r="L123" i="1"/>
  <c r="K124" i="1"/>
  <c r="L124" i="1"/>
  <c r="K125" i="1"/>
  <c r="L125" i="1"/>
  <c r="K126" i="1"/>
  <c r="L126" i="1"/>
  <c r="K127" i="1"/>
  <c r="L127" i="1"/>
  <c r="K128" i="1"/>
  <c r="L128" i="1"/>
  <c r="K129" i="1"/>
  <c r="L129" i="1"/>
  <c r="K130" i="1"/>
  <c r="L130" i="1"/>
  <c r="K131" i="1"/>
  <c r="L131" i="1"/>
  <c r="K132" i="1"/>
  <c r="L132" i="1"/>
  <c r="K133" i="1"/>
  <c r="L133" i="1"/>
  <c r="K134" i="1"/>
  <c r="L134" i="1"/>
  <c r="K135" i="1"/>
  <c r="L135" i="1"/>
  <c r="K136" i="1"/>
  <c r="L136" i="1"/>
  <c r="K137" i="1"/>
  <c r="L137" i="1"/>
  <c r="K138" i="1"/>
  <c r="L138" i="1"/>
  <c r="K139" i="1"/>
  <c r="L139" i="1"/>
  <c r="K140" i="1"/>
  <c r="L140" i="1"/>
  <c r="K141" i="1"/>
  <c r="L141" i="1"/>
  <c r="K142" i="1"/>
  <c r="L142" i="1"/>
  <c r="K143" i="1"/>
  <c r="L143" i="1"/>
  <c r="K144" i="1"/>
  <c r="L144" i="1"/>
  <c r="K145" i="1"/>
  <c r="L145" i="1"/>
  <c r="K146" i="1"/>
  <c r="L146" i="1"/>
  <c r="K147" i="1"/>
  <c r="L147" i="1"/>
  <c r="K148" i="1"/>
  <c r="L148" i="1"/>
  <c r="K149" i="1"/>
  <c r="L149" i="1"/>
  <c r="K150" i="1"/>
  <c r="L150" i="1"/>
  <c r="K151" i="1"/>
  <c r="L151" i="1"/>
  <c r="K152" i="1"/>
  <c r="L152" i="1"/>
  <c r="K153" i="1"/>
  <c r="L153" i="1"/>
  <c r="K154" i="1"/>
  <c r="L154" i="1"/>
  <c r="K155" i="1"/>
  <c r="L155" i="1"/>
  <c r="K156" i="1"/>
  <c r="L156" i="1"/>
  <c r="K157" i="1"/>
  <c r="L157" i="1"/>
  <c r="K158" i="1"/>
  <c r="L158" i="1"/>
  <c r="K159" i="1"/>
  <c r="L159" i="1"/>
  <c r="K160" i="1"/>
  <c r="L160" i="1"/>
  <c r="K161" i="1"/>
  <c r="L161" i="1"/>
  <c r="K162" i="1"/>
  <c r="L162" i="1"/>
  <c r="K163" i="1"/>
  <c r="L163" i="1"/>
  <c r="K164" i="1"/>
  <c r="L164" i="1"/>
  <c r="K165" i="1"/>
  <c r="L165" i="1"/>
  <c r="K166" i="1"/>
  <c r="L166" i="1"/>
  <c r="K167" i="1"/>
  <c r="L167" i="1"/>
  <c r="K168" i="1"/>
  <c r="L168" i="1"/>
  <c r="K169" i="1"/>
  <c r="L169" i="1"/>
  <c r="K170" i="1"/>
  <c r="L170" i="1"/>
  <c r="K171" i="1"/>
  <c r="L171" i="1"/>
  <c r="K172" i="1"/>
  <c r="L172" i="1"/>
  <c r="K173" i="1"/>
  <c r="L173" i="1"/>
  <c r="K174" i="1"/>
  <c r="L174" i="1"/>
  <c r="K175" i="1"/>
  <c r="L175" i="1"/>
  <c r="K176" i="1"/>
  <c r="L176" i="1"/>
  <c r="K177" i="1"/>
  <c r="L177" i="1"/>
  <c r="K178" i="1"/>
  <c r="L178" i="1"/>
  <c r="K179" i="1"/>
  <c r="L179" i="1"/>
  <c r="K180" i="1"/>
  <c r="L180" i="1"/>
  <c r="K181" i="1"/>
  <c r="L181" i="1"/>
  <c r="K182" i="1"/>
  <c r="L182" i="1"/>
  <c r="K183" i="1"/>
  <c r="L183" i="1"/>
  <c r="K184" i="1"/>
  <c r="L184" i="1"/>
  <c r="K185" i="1"/>
  <c r="L185" i="1"/>
  <c r="K186" i="1"/>
  <c r="L186" i="1"/>
  <c r="K187" i="1"/>
  <c r="L187" i="1"/>
  <c r="K188" i="1"/>
  <c r="L188" i="1"/>
  <c r="K189" i="1"/>
  <c r="L189" i="1"/>
  <c r="K190" i="1"/>
  <c r="L190" i="1"/>
  <c r="K191" i="1"/>
  <c r="L191" i="1"/>
  <c r="K192" i="1"/>
  <c r="L192" i="1"/>
  <c r="K193" i="1"/>
  <c r="L193" i="1"/>
  <c r="K194" i="1"/>
  <c r="L194" i="1"/>
  <c r="K195" i="1"/>
  <c r="L195" i="1"/>
  <c r="K196" i="1"/>
  <c r="L196" i="1"/>
  <c r="K197" i="1"/>
  <c r="L197" i="1"/>
  <c r="K198" i="1"/>
  <c r="L198" i="1"/>
  <c r="K199" i="1"/>
  <c r="L199" i="1"/>
  <c r="K200" i="1"/>
  <c r="L200" i="1"/>
  <c r="K201" i="1"/>
  <c r="L201" i="1"/>
  <c r="K202" i="1"/>
  <c r="L202" i="1"/>
  <c r="K203" i="1"/>
  <c r="L203" i="1"/>
  <c r="K204" i="1"/>
  <c r="L204" i="1"/>
  <c r="K205" i="1"/>
  <c r="L205" i="1"/>
  <c r="K206" i="1"/>
  <c r="L206" i="1"/>
  <c r="K207" i="1"/>
  <c r="L207" i="1"/>
  <c r="K208" i="1"/>
  <c r="L208" i="1"/>
  <c r="K209" i="1"/>
  <c r="L209" i="1"/>
  <c r="K210" i="1"/>
  <c r="L210" i="1"/>
  <c r="K211" i="1"/>
  <c r="L211" i="1"/>
  <c r="K212" i="1"/>
  <c r="L212" i="1"/>
  <c r="K213" i="1"/>
  <c r="L213" i="1"/>
  <c r="K214" i="1"/>
  <c r="L214" i="1"/>
  <c r="K215" i="1"/>
  <c r="L215" i="1"/>
  <c r="K216" i="1"/>
  <c r="L216" i="1"/>
  <c r="K217" i="1"/>
  <c r="L217" i="1"/>
  <c r="K218" i="1"/>
  <c r="L218" i="1"/>
  <c r="K219" i="1"/>
  <c r="L219" i="1"/>
  <c r="K220" i="1"/>
  <c r="L220" i="1"/>
  <c r="K221" i="1"/>
  <c r="L221" i="1"/>
  <c r="K222" i="1"/>
  <c r="L222" i="1"/>
  <c r="K223" i="1"/>
  <c r="L223" i="1"/>
  <c r="K224" i="1"/>
  <c r="L224" i="1"/>
  <c r="K225" i="1"/>
  <c r="L225" i="1"/>
  <c r="K226" i="1"/>
  <c r="L226" i="1"/>
  <c r="K227" i="1"/>
  <c r="L227" i="1"/>
  <c r="K228" i="1"/>
  <c r="L228" i="1"/>
  <c r="K229" i="1"/>
  <c r="L229" i="1"/>
  <c r="K230" i="1"/>
  <c r="L230" i="1"/>
  <c r="K231" i="1"/>
  <c r="L231" i="1"/>
  <c r="K232" i="1"/>
  <c r="L232" i="1"/>
  <c r="K233" i="1"/>
  <c r="L233" i="1"/>
  <c r="K234" i="1"/>
  <c r="L234" i="1"/>
  <c r="K235" i="1"/>
  <c r="L235" i="1"/>
  <c r="K236" i="1"/>
  <c r="L236" i="1"/>
  <c r="K237" i="1"/>
  <c r="L237" i="1"/>
  <c r="K238" i="1"/>
  <c r="L238" i="1"/>
  <c r="K239" i="1"/>
  <c r="L239" i="1"/>
  <c r="K240" i="1"/>
  <c r="L240" i="1"/>
  <c r="K241" i="1"/>
  <c r="L241" i="1"/>
  <c r="K242" i="1"/>
  <c r="L242" i="1"/>
  <c r="K243" i="1"/>
  <c r="L243" i="1"/>
  <c r="K244" i="1"/>
  <c r="L244" i="1"/>
  <c r="K245" i="1"/>
  <c r="L245" i="1"/>
  <c r="K246" i="1"/>
  <c r="L246" i="1"/>
  <c r="K247" i="1"/>
  <c r="L247" i="1"/>
  <c r="K248" i="1"/>
  <c r="L248" i="1"/>
  <c r="K249" i="1"/>
  <c r="L249" i="1"/>
  <c r="K250" i="1"/>
  <c r="L250" i="1"/>
  <c r="K251" i="1"/>
  <c r="L251" i="1"/>
  <c r="K252" i="1"/>
  <c r="L252" i="1"/>
  <c r="K253" i="1"/>
  <c r="L253" i="1"/>
  <c r="K254" i="1"/>
  <c r="L254" i="1"/>
  <c r="K255" i="1"/>
  <c r="L255" i="1"/>
  <c r="K256" i="1"/>
  <c r="L256" i="1"/>
  <c r="K257" i="1"/>
  <c r="L257" i="1"/>
  <c r="K258" i="1"/>
  <c r="L258" i="1"/>
  <c r="K259" i="1"/>
  <c r="L259" i="1"/>
  <c r="K260" i="1"/>
  <c r="L260" i="1"/>
  <c r="K261" i="1"/>
  <c r="L261" i="1"/>
  <c r="K262" i="1"/>
  <c r="L262" i="1"/>
  <c r="K263" i="1"/>
  <c r="L263" i="1"/>
  <c r="K264" i="1"/>
  <c r="L264" i="1"/>
  <c r="K265" i="1"/>
  <c r="L265" i="1"/>
  <c r="K266" i="1"/>
  <c r="L266" i="1"/>
  <c r="K267" i="1"/>
  <c r="L267" i="1"/>
  <c r="K268" i="1"/>
  <c r="L268" i="1"/>
  <c r="K269" i="1"/>
  <c r="L269" i="1"/>
  <c r="K270" i="1"/>
  <c r="L270" i="1"/>
  <c r="K271" i="1"/>
  <c r="L271" i="1"/>
  <c r="K272" i="1"/>
  <c r="L272" i="1"/>
  <c r="K273" i="1"/>
  <c r="L273" i="1"/>
  <c r="K274" i="1"/>
  <c r="L274" i="1"/>
  <c r="K275" i="1"/>
  <c r="L275" i="1"/>
  <c r="K276" i="1"/>
  <c r="L276" i="1"/>
  <c r="K277" i="1"/>
  <c r="L277" i="1"/>
  <c r="K278" i="1"/>
  <c r="L278" i="1"/>
  <c r="K279" i="1"/>
  <c r="L279" i="1"/>
  <c r="K280" i="1"/>
  <c r="L280" i="1"/>
  <c r="K281" i="1"/>
  <c r="L281" i="1"/>
  <c r="K282" i="1"/>
  <c r="L282" i="1"/>
  <c r="K283" i="1"/>
  <c r="L283" i="1"/>
  <c r="K284" i="1"/>
  <c r="L284" i="1"/>
  <c r="K285" i="1"/>
  <c r="L285" i="1"/>
  <c r="K286" i="1"/>
  <c r="L286" i="1"/>
  <c r="K287" i="1"/>
  <c r="L287" i="1"/>
  <c r="K288" i="1"/>
  <c r="L288" i="1"/>
  <c r="K289" i="1"/>
  <c r="L289" i="1"/>
  <c r="K290" i="1"/>
  <c r="L290" i="1"/>
  <c r="K291" i="1"/>
  <c r="L291" i="1"/>
  <c r="K292" i="1"/>
  <c r="L292" i="1"/>
  <c r="K293" i="1"/>
  <c r="L293" i="1"/>
  <c r="K294" i="1"/>
  <c r="L294" i="1"/>
  <c r="K295" i="1"/>
  <c r="L295" i="1"/>
  <c r="K296" i="1"/>
  <c r="L296" i="1"/>
  <c r="K297" i="1"/>
  <c r="L297" i="1"/>
  <c r="K298" i="1"/>
  <c r="L298" i="1"/>
  <c r="K299" i="1"/>
  <c r="L299" i="1"/>
  <c r="K300" i="1"/>
  <c r="L300" i="1"/>
  <c r="K301" i="1"/>
  <c r="L301" i="1"/>
  <c r="K302" i="1"/>
  <c r="L302" i="1"/>
  <c r="K303" i="1"/>
  <c r="L303" i="1"/>
  <c r="K304" i="1"/>
  <c r="L304" i="1"/>
  <c r="K305" i="1"/>
  <c r="L305" i="1"/>
  <c r="K306" i="1"/>
  <c r="L306" i="1"/>
  <c r="K307" i="1"/>
  <c r="L307" i="1"/>
  <c r="K308" i="1"/>
  <c r="L308" i="1"/>
  <c r="K309" i="1"/>
  <c r="L309" i="1"/>
  <c r="K310" i="1"/>
  <c r="L310" i="1"/>
  <c r="K311" i="1"/>
  <c r="L311" i="1"/>
  <c r="K312" i="1"/>
  <c r="L312" i="1"/>
  <c r="K313" i="1"/>
  <c r="L313" i="1"/>
  <c r="K314" i="1"/>
  <c r="L314" i="1"/>
  <c r="K315" i="1"/>
  <c r="L315" i="1"/>
  <c r="K316" i="1"/>
  <c r="L316" i="1"/>
  <c r="K317" i="1"/>
  <c r="L317" i="1"/>
  <c r="K318" i="1"/>
  <c r="L318" i="1"/>
  <c r="K319" i="1"/>
  <c r="L319" i="1"/>
  <c r="K320" i="1"/>
  <c r="L320" i="1"/>
  <c r="K321" i="1"/>
  <c r="L321" i="1"/>
  <c r="K322" i="1"/>
  <c r="L322" i="1"/>
  <c r="K323" i="1"/>
  <c r="L323" i="1"/>
  <c r="K324" i="1"/>
  <c r="L324" i="1"/>
  <c r="K325" i="1"/>
  <c r="L325" i="1"/>
  <c r="K326" i="1"/>
  <c r="L326" i="1"/>
  <c r="K327" i="1"/>
  <c r="L327" i="1"/>
  <c r="K328" i="1"/>
  <c r="L328" i="1"/>
  <c r="K329" i="1"/>
  <c r="L329" i="1"/>
  <c r="K330" i="1"/>
  <c r="L330" i="1"/>
  <c r="K331" i="1"/>
  <c r="L331" i="1"/>
  <c r="K332" i="1"/>
  <c r="L332" i="1"/>
  <c r="K333" i="1"/>
  <c r="L333" i="1"/>
  <c r="K334" i="1"/>
  <c r="L334" i="1"/>
  <c r="K335" i="1"/>
  <c r="L335" i="1"/>
  <c r="K336" i="1"/>
  <c r="L336" i="1"/>
  <c r="K337" i="1"/>
  <c r="L337" i="1"/>
  <c r="K338" i="1"/>
  <c r="L338" i="1"/>
  <c r="K339" i="1"/>
  <c r="L339" i="1"/>
  <c r="K340" i="1"/>
  <c r="L340" i="1"/>
  <c r="K341" i="1"/>
  <c r="L341" i="1"/>
  <c r="K342" i="1"/>
  <c r="L342" i="1"/>
  <c r="K343" i="1"/>
  <c r="L343" i="1"/>
  <c r="K344" i="1"/>
  <c r="L344" i="1"/>
  <c r="K345" i="1"/>
  <c r="L345" i="1"/>
  <c r="K346" i="1"/>
  <c r="L346" i="1"/>
  <c r="K347" i="1"/>
  <c r="L347" i="1"/>
  <c r="K348" i="1"/>
  <c r="L348" i="1"/>
  <c r="K349" i="1"/>
  <c r="L349" i="1"/>
  <c r="K350" i="1"/>
  <c r="L350" i="1"/>
  <c r="K351" i="1"/>
  <c r="L351" i="1"/>
  <c r="K352" i="1"/>
  <c r="L352" i="1"/>
  <c r="K353" i="1"/>
  <c r="L353" i="1"/>
  <c r="K354" i="1"/>
  <c r="L354" i="1"/>
  <c r="K355" i="1"/>
  <c r="L355" i="1"/>
  <c r="K356" i="1"/>
  <c r="L356" i="1"/>
  <c r="K357" i="1"/>
  <c r="L357" i="1"/>
  <c r="K358" i="1"/>
  <c r="L358" i="1"/>
  <c r="K359" i="1"/>
  <c r="L359" i="1"/>
  <c r="K360" i="1"/>
  <c r="L360" i="1"/>
  <c r="K361" i="1"/>
  <c r="L361" i="1"/>
  <c r="K362" i="1"/>
  <c r="L362" i="1"/>
  <c r="K363" i="1"/>
  <c r="L363" i="1"/>
  <c r="K364" i="1"/>
  <c r="L364" i="1"/>
  <c r="K365" i="1"/>
  <c r="L365" i="1"/>
  <c r="K366" i="1"/>
  <c r="L366" i="1"/>
  <c r="K367" i="1"/>
  <c r="L367" i="1"/>
  <c r="K368" i="1"/>
  <c r="L368" i="1"/>
  <c r="K369" i="1"/>
  <c r="L369" i="1"/>
  <c r="K370" i="1"/>
  <c r="L370" i="1"/>
  <c r="K371" i="1"/>
  <c r="L371" i="1"/>
  <c r="K372" i="1"/>
  <c r="L372" i="1"/>
  <c r="K373" i="1"/>
  <c r="L373" i="1"/>
  <c r="K374" i="1"/>
  <c r="L374" i="1"/>
  <c r="K375" i="1"/>
  <c r="L375" i="1"/>
  <c r="K376" i="1"/>
  <c r="L376" i="1"/>
  <c r="K377" i="1"/>
  <c r="L377" i="1"/>
  <c r="K378" i="1"/>
  <c r="L378" i="1"/>
  <c r="K379" i="1"/>
  <c r="L379" i="1"/>
  <c r="K380" i="1"/>
  <c r="L380" i="1"/>
  <c r="K381" i="1"/>
  <c r="L381" i="1"/>
  <c r="K382" i="1"/>
  <c r="L382" i="1"/>
  <c r="K383" i="1"/>
  <c r="L383" i="1"/>
  <c r="K384" i="1"/>
  <c r="L384" i="1"/>
  <c r="K385" i="1"/>
  <c r="L385" i="1"/>
  <c r="K386" i="1"/>
  <c r="L386" i="1"/>
  <c r="K387" i="1"/>
  <c r="L387" i="1"/>
  <c r="K388" i="1"/>
  <c r="L388" i="1"/>
  <c r="K389" i="1"/>
  <c r="L389" i="1"/>
  <c r="K390" i="1"/>
  <c r="L390" i="1"/>
  <c r="K391" i="1"/>
  <c r="L391" i="1"/>
  <c r="K392" i="1"/>
  <c r="L392" i="1"/>
  <c r="K393" i="1"/>
  <c r="L393" i="1"/>
  <c r="K394" i="1"/>
  <c r="L394" i="1"/>
  <c r="K395" i="1"/>
  <c r="L395" i="1"/>
  <c r="K396" i="1"/>
  <c r="L396" i="1"/>
  <c r="K397" i="1"/>
  <c r="L397" i="1"/>
  <c r="K398" i="1"/>
  <c r="L398" i="1"/>
  <c r="K399" i="1"/>
  <c r="L399" i="1"/>
  <c r="K400" i="1"/>
  <c r="L400" i="1"/>
  <c r="K401" i="1"/>
  <c r="L401" i="1"/>
  <c r="K402" i="1"/>
  <c r="L402" i="1"/>
  <c r="K403" i="1"/>
  <c r="L403" i="1"/>
  <c r="K404" i="1"/>
  <c r="L404" i="1"/>
  <c r="K405" i="1"/>
  <c r="L405" i="1"/>
  <c r="K406" i="1"/>
  <c r="L406" i="1"/>
  <c r="K407" i="1"/>
  <c r="L407" i="1"/>
  <c r="K408" i="1"/>
  <c r="L408" i="1"/>
  <c r="K409" i="1"/>
  <c r="L409" i="1"/>
  <c r="K410" i="1"/>
  <c r="L410" i="1"/>
  <c r="K411" i="1"/>
  <c r="L411" i="1"/>
  <c r="K412" i="1"/>
  <c r="L412" i="1"/>
  <c r="K413" i="1"/>
  <c r="L413" i="1"/>
  <c r="K414" i="1"/>
  <c r="L414" i="1"/>
  <c r="K415" i="1"/>
  <c r="L415" i="1"/>
  <c r="K416" i="1"/>
  <c r="L416" i="1"/>
  <c r="K417" i="1"/>
  <c r="L417" i="1"/>
  <c r="K418" i="1"/>
  <c r="L418" i="1"/>
  <c r="K419" i="1"/>
  <c r="L419" i="1"/>
  <c r="K420" i="1"/>
  <c r="L420" i="1"/>
  <c r="K421" i="1"/>
  <c r="L421" i="1"/>
  <c r="K422" i="1"/>
  <c r="L422" i="1"/>
  <c r="K423" i="1"/>
  <c r="L423" i="1"/>
  <c r="K424" i="1"/>
  <c r="L424" i="1"/>
  <c r="K425" i="1"/>
  <c r="L425" i="1"/>
  <c r="K426" i="1"/>
  <c r="L426" i="1"/>
  <c r="K427" i="1"/>
  <c r="L427" i="1"/>
  <c r="K428" i="1"/>
  <c r="L428" i="1"/>
  <c r="K429" i="1"/>
  <c r="L429" i="1"/>
  <c r="K430" i="1"/>
  <c r="L430" i="1"/>
  <c r="K431" i="1"/>
  <c r="L431" i="1"/>
  <c r="K432" i="1"/>
  <c r="L432" i="1"/>
  <c r="K433" i="1"/>
  <c r="L433" i="1"/>
  <c r="K434" i="1"/>
  <c r="L434" i="1"/>
  <c r="K435" i="1"/>
  <c r="L435" i="1"/>
  <c r="K436" i="1"/>
  <c r="L436" i="1"/>
  <c r="K437" i="1"/>
  <c r="L437" i="1"/>
  <c r="K438" i="1"/>
  <c r="L438" i="1"/>
  <c r="K439" i="1"/>
  <c r="L439" i="1"/>
  <c r="K440" i="1"/>
  <c r="L440" i="1"/>
  <c r="K441" i="1"/>
  <c r="L441" i="1"/>
  <c r="K442" i="1"/>
  <c r="L442" i="1"/>
  <c r="K443" i="1"/>
  <c r="L443" i="1"/>
  <c r="K444" i="1"/>
  <c r="L444" i="1"/>
  <c r="K445" i="1"/>
  <c r="L445" i="1"/>
  <c r="K446" i="1"/>
  <c r="L446" i="1"/>
  <c r="K447" i="1"/>
  <c r="L447" i="1"/>
  <c r="K448" i="1"/>
  <c r="L448" i="1"/>
  <c r="K449" i="1"/>
  <c r="L449" i="1"/>
  <c r="K450" i="1"/>
  <c r="L450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5" i="1"/>
  <c r="L465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2" i="1"/>
  <c r="L472" i="1"/>
  <c r="K473" i="1"/>
  <c r="L473" i="1"/>
  <c r="K474" i="1"/>
  <c r="L474" i="1"/>
  <c r="K475" i="1"/>
  <c r="L475" i="1"/>
  <c r="K476" i="1"/>
  <c r="L476" i="1"/>
  <c r="K477" i="1"/>
  <c r="L477" i="1"/>
  <c r="K478" i="1"/>
  <c r="L478" i="1"/>
  <c r="K479" i="1"/>
  <c r="L479" i="1"/>
  <c r="K480" i="1"/>
  <c r="L480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89" i="1"/>
  <c r="L489" i="1"/>
  <c r="K490" i="1"/>
  <c r="L490" i="1"/>
  <c r="K491" i="1"/>
  <c r="L491" i="1"/>
  <c r="K492" i="1"/>
  <c r="L492" i="1"/>
  <c r="K493" i="1"/>
  <c r="L493" i="1"/>
  <c r="K494" i="1"/>
  <c r="L494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09" i="1"/>
  <c r="L509" i="1"/>
  <c r="K510" i="1"/>
  <c r="L510" i="1"/>
  <c r="K511" i="1"/>
  <c r="L511" i="1"/>
  <c r="K512" i="1"/>
  <c r="L512" i="1"/>
  <c r="K513" i="1"/>
  <c r="L513" i="1"/>
  <c r="K514" i="1"/>
  <c r="L514" i="1"/>
  <c r="K515" i="1"/>
  <c r="L515" i="1"/>
  <c r="K516" i="1"/>
  <c r="L516" i="1"/>
  <c r="K517" i="1"/>
  <c r="L517" i="1"/>
  <c r="K518" i="1"/>
  <c r="L518" i="1"/>
  <c r="K519" i="1"/>
  <c r="L519" i="1"/>
  <c r="K520" i="1"/>
  <c r="L520" i="1"/>
  <c r="K521" i="1"/>
  <c r="L521" i="1"/>
  <c r="K522" i="1"/>
  <c r="L522" i="1"/>
  <c r="K523" i="1"/>
  <c r="L523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2" i="1"/>
  <c r="L532" i="1"/>
  <c r="K533" i="1"/>
  <c r="L533" i="1"/>
  <c r="K534" i="1"/>
  <c r="L534" i="1"/>
  <c r="K535" i="1"/>
  <c r="L535" i="1"/>
  <c r="K536" i="1"/>
  <c r="L536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1" i="1"/>
  <c r="L551" i="1"/>
  <c r="K552" i="1"/>
  <c r="L552" i="1"/>
  <c r="K553" i="1"/>
  <c r="L553" i="1"/>
  <c r="K554" i="1"/>
  <c r="L554" i="1"/>
  <c r="K555" i="1"/>
  <c r="L555" i="1"/>
  <c r="K556" i="1"/>
  <c r="L556" i="1"/>
  <c r="L6" i="1"/>
  <c r="K6" i="1"/>
  <c r="AW7" i="1"/>
  <c r="AX7" i="1"/>
  <c r="AW8" i="1"/>
  <c r="AX8" i="1"/>
  <c r="AW9" i="1"/>
  <c r="AX9" i="1"/>
  <c r="AW10" i="1"/>
  <c r="AX10" i="1"/>
  <c r="AW11" i="1"/>
  <c r="AX11" i="1"/>
  <c r="AW12" i="1"/>
  <c r="AX12" i="1"/>
  <c r="AW13" i="1"/>
  <c r="AX13" i="1"/>
  <c r="AW14" i="1"/>
  <c r="AX14" i="1"/>
  <c r="AW15" i="1"/>
  <c r="AX15" i="1"/>
  <c r="AW16" i="1"/>
  <c r="AX16" i="1"/>
  <c r="AW17" i="1"/>
  <c r="AX17" i="1"/>
  <c r="AW18" i="1"/>
  <c r="AX18" i="1"/>
  <c r="AW19" i="1"/>
  <c r="AX19" i="1"/>
  <c r="AW20" i="1"/>
  <c r="AX20" i="1"/>
  <c r="AW21" i="1"/>
  <c r="AX21" i="1"/>
  <c r="AW22" i="1"/>
  <c r="AX22" i="1"/>
  <c r="AW23" i="1"/>
  <c r="AX23" i="1"/>
  <c r="AW24" i="1"/>
  <c r="AX24" i="1"/>
  <c r="AW25" i="1"/>
  <c r="AX25" i="1"/>
  <c r="AW26" i="1"/>
  <c r="AX26" i="1"/>
  <c r="AW27" i="1"/>
  <c r="AX27" i="1"/>
  <c r="AW28" i="1"/>
  <c r="AX28" i="1"/>
  <c r="AW29" i="1"/>
  <c r="AX29" i="1"/>
  <c r="AW30" i="1"/>
  <c r="AX30" i="1"/>
  <c r="AW31" i="1"/>
  <c r="AX31" i="1"/>
  <c r="AW32" i="1"/>
  <c r="AX32" i="1"/>
  <c r="AW33" i="1"/>
  <c r="AX33" i="1"/>
  <c r="AW34" i="1"/>
  <c r="AX34" i="1"/>
  <c r="AW35" i="1"/>
  <c r="AX35" i="1"/>
  <c r="AW36" i="1"/>
  <c r="AX36" i="1"/>
  <c r="AW37" i="1"/>
  <c r="AX37" i="1"/>
  <c r="AW38" i="1"/>
  <c r="AX38" i="1"/>
  <c r="AW39" i="1"/>
  <c r="AX39" i="1"/>
  <c r="AW40" i="1"/>
  <c r="AX40" i="1"/>
  <c r="AW41" i="1"/>
  <c r="AX41" i="1"/>
  <c r="AW42" i="1"/>
  <c r="AX42" i="1"/>
  <c r="AW43" i="1"/>
  <c r="AX43" i="1"/>
  <c r="AW44" i="1"/>
  <c r="AX44" i="1"/>
  <c r="AW45" i="1"/>
  <c r="AX45" i="1"/>
  <c r="AW46" i="1"/>
  <c r="AX46" i="1"/>
  <c r="AW47" i="1"/>
  <c r="AX47" i="1"/>
  <c r="AW48" i="1"/>
  <c r="AX48" i="1"/>
  <c r="AW49" i="1"/>
  <c r="AX49" i="1"/>
  <c r="AW50" i="1"/>
  <c r="AX50" i="1"/>
  <c r="AW51" i="1"/>
  <c r="AX51" i="1"/>
  <c r="AW52" i="1"/>
  <c r="AX52" i="1"/>
  <c r="AW53" i="1"/>
  <c r="AX53" i="1"/>
  <c r="AW54" i="1"/>
  <c r="AX54" i="1"/>
  <c r="AW55" i="1"/>
  <c r="AX55" i="1"/>
  <c r="AW56" i="1"/>
  <c r="AX56" i="1"/>
  <c r="AW57" i="1"/>
  <c r="AX57" i="1"/>
  <c r="AW58" i="1"/>
  <c r="AX58" i="1"/>
  <c r="AW59" i="1"/>
  <c r="AX59" i="1"/>
  <c r="AW60" i="1"/>
  <c r="AX60" i="1"/>
  <c r="AW61" i="1"/>
  <c r="AX61" i="1"/>
  <c r="AW62" i="1"/>
  <c r="AX62" i="1"/>
  <c r="AW63" i="1"/>
  <c r="AX63" i="1"/>
  <c r="AW64" i="1"/>
  <c r="AX64" i="1"/>
  <c r="AW65" i="1"/>
  <c r="AX65" i="1"/>
  <c r="AW66" i="1"/>
  <c r="AX66" i="1"/>
  <c r="AW67" i="1"/>
  <c r="AX67" i="1"/>
  <c r="AW68" i="1"/>
  <c r="AX68" i="1"/>
  <c r="AW69" i="1"/>
  <c r="AX69" i="1"/>
  <c r="AW70" i="1"/>
  <c r="AX70" i="1"/>
  <c r="AW71" i="1"/>
  <c r="AX71" i="1"/>
  <c r="AW72" i="1"/>
  <c r="AX72" i="1"/>
  <c r="AW73" i="1"/>
  <c r="AX73" i="1"/>
  <c r="AW74" i="1"/>
  <c r="AX74" i="1"/>
  <c r="AW75" i="1"/>
  <c r="AX75" i="1"/>
  <c r="AW76" i="1"/>
  <c r="AX76" i="1"/>
  <c r="AW77" i="1"/>
  <c r="AX77" i="1"/>
  <c r="AW78" i="1"/>
  <c r="AX78" i="1"/>
  <c r="AW79" i="1"/>
  <c r="AX79" i="1"/>
  <c r="AW80" i="1"/>
  <c r="AX80" i="1"/>
  <c r="AW81" i="1"/>
  <c r="AX81" i="1"/>
  <c r="AW82" i="1"/>
  <c r="AX82" i="1"/>
  <c r="AW83" i="1"/>
  <c r="AX83" i="1"/>
  <c r="AW84" i="1"/>
  <c r="AX84" i="1"/>
  <c r="AW85" i="1"/>
  <c r="AX85" i="1"/>
  <c r="AW86" i="1"/>
  <c r="AX86" i="1"/>
  <c r="AW87" i="1"/>
  <c r="AX87" i="1"/>
  <c r="AW88" i="1"/>
  <c r="AX88" i="1"/>
  <c r="AW89" i="1"/>
  <c r="AX89" i="1"/>
  <c r="AW90" i="1"/>
  <c r="AX90" i="1"/>
  <c r="AW91" i="1"/>
  <c r="AX91" i="1"/>
  <c r="AW92" i="1"/>
  <c r="AX92" i="1"/>
  <c r="AW93" i="1"/>
  <c r="AX93" i="1"/>
  <c r="AW94" i="1"/>
  <c r="AX94" i="1"/>
  <c r="AW95" i="1"/>
  <c r="AX95" i="1"/>
  <c r="AW96" i="1"/>
  <c r="AX96" i="1"/>
  <c r="AW97" i="1"/>
  <c r="AX97" i="1"/>
  <c r="AW98" i="1"/>
  <c r="AX98" i="1"/>
  <c r="AW99" i="1"/>
  <c r="AX99" i="1"/>
  <c r="AW100" i="1"/>
  <c r="AX100" i="1"/>
  <c r="AW101" i="1"/>
  <c r="AX101" i="1"/>
  <c r="AW102" i="1"/>
  <c r="AX102" i="1"/>
  <c r="AW103" i="1"/>
  <c r="AX103" i="1"/>
  <c r="AW104" i="1"/>
  <c r="AX104" i="1"/>
  <c r="AW105" i="1"/>
  <c r="AX105" i="1"/>
  <c r="AW106" i="1"/>
  <c r="AX106" i="1"/>
  <c r="AW107" i="1"/>
  <c r="AX107" i="1"/>
  <c r="AW108" i="1"/>
  <c r="AX108" i="1"/>
  <c r="AW109" i="1"/>
  <c r="AX109" i="1"/>
  <c r="AW110" i="1"/>
  <c r="AX110" i="1"/>
  <c r="AW111" i="1"/>
  <c r="AX111" i="1"/>
  <c r="AW112" i="1"/>
  <c r="AX112" i="1"/>
  <c r="AW113" i="1"/>
  <c r="AX113" i="1"/>
  <c r="AW114" i="1"/>
  <c r="AX114" i="1"/>
  <c r="AW115" i="1"/>
  <c r="AX115" i="1"/>
  <c r="AW116" i="1"/>
  <c r="AX116" i="1"/>
  <c r="AW117" i="1"/>
  <c r="AX117" i="1"/>
  <c r="AW118" i="1"/>
  <c r="AX118" i="1"/>
  <c r="AW119" i="1"/>
  <c r="AX119" i="1"/>
  <c r="AW120" i="1"/>
  <c r="AX120" i="1"/>
  <c r="AW121" i="1"/>
  <c r="AX121" i="1"/>
  <c r="AW122" i="1"/>
  <c r="AX122" i="1"/>
  <c r="AW123" i="1"/>
  <c r="AX123" i="1"/>
  <c r="AW124" i="1"/>
  <c r="AX124" i="1"/>
  <c r="AW125" i="1"/>
  <c r="AX125" i="1"/>
  <c r="AW126" i="1"/>
  <c r="AX126" i="1"/>
  <c r="AW127" i="1"/>
  <c r="AX127" i="1"/>
  <c r="AW128" i="1"/>
  <c r="AX128" i="1"/>
  <c r="AW129" i="1"/>
  <c r="AX129" i="1"/>
  <c r="AW130" i="1"/>
  <c r="AX130" i="1"/>
  <c r="AW131" i="1"/>
  <c r="AX131" i="1"/>
  <c r="AW132" i="1"/>
  <c r="AX132" i="1"/>
  <c r="AW133" i="1"/>
  <c r="AX133" i="1"/>
  <c r="AW134" i="1"/>
  <c r="AX134" i="1"/>
  <c r="AW135" i="1"/>
  <c r="AX135" i="1"/>
  <c r="AW136" i="1"/>
  <c r="AX136" i="1"/>
  <c r="AW137" i="1"/>
  <c r="AX137" i="1"/>
  <c r="AW138" i="1"/>
  <c r="AX138" i="1"/>
  <c r="AW139" i="1"/>
  <c r="AX139" i="1"/>
  <c r="AW140" i="1"/>
  <c r="AX140" i="1"/>
  <c r="AW141" i="1"/>
  <c r="AX141" i="1"/>
  <c r="AW142" i="1"/>
  <c r="AX142" i="1"/>
  <c r="AW143" i="1"/>
  <c r="AX143" i="1"/>
  <c r="AW144" i="1"/>
  <c r="AX144" i="1"/>
  <c r="AW145" i="1"/>
  <c r="AX145" i="1"/>
  <c r="AW146" i="1"/>
  <c r="AX146" i="1"/>
  <c r="AW147" i="1"/>
  <c r="AX147" i="1"/>
  <c r="AW148" i="1"/>
  <c r="AX148" i="1"/>
  <c r="AW149" i="1"/>
  <c r="AX149" i="1"/>
  <c r="AW150" i="1"/>
  <c r="AX150" i="1"/>
  <c r="AW151" i="1"/>
  <c r="AX151" i="1"/>
  <c r="AW152" i="1"/>
  <c r="AX152" i="1"/>
  <c r="AW153" i="1"/>
  <c r="AX153" i="1"/>
  <c r="AW154" i="1"/>
  <c r="AX154" i="1"/>
  <c r="AW155" i="1"/>
  <c r="AX155" i="1"/>
  <c r="AW156" i="1"/>
  <c r="AX156" i="1"/>
  <c r="AW157" i="1"/>
  <c r="AX157" i="1"/>
  <c r="AW158" i="1"/>
  <c r="AX158" i="1"/>
  <c r="AW159" i="1"/>
  <c r="AX159" i="1"/>
  <c r="AW160" i="1"/>
  <c r="AX160" i="1"/>
  <c r="AW161" i="1"/>
  <c r="AX161" i="1"/>
  <c r="AW162" i="1"/>
  <c r="AX162" i="1"/>
  <c r="AW163" i="1"/>
  <c r="AX163" i="1"/>
  <c r="AW164" i="1"/>
  <c r="AX164" i="1"/>
  <c r="AW165" i="1"/>
  <c r="AX165" i="1"/>
  <c r="AW166" i="1"/>
  <c r="AX166" i="1"/>
  <c r="AW167" i="1"/>
  <c r="AX167" i="1"/>
  <c r="AW168" i="1"/>
  <c r="AX168" i="1"/>
  <c r="AW169" i="1"/>
  <c r="AX169" i="1"/>
  <c r="AW170" i="1"/>
  <c r="AX170" i="1"/>
  <c r="AW171" i="1"/>
  <c r="AX171" i="1"/>
  <c r="AW172" i="1"/>
  <c r="AX172" i="1"/>
  <c r="AW173" i="1"/>
  <c r="AX173" i="1"/>
  <c r="AW174" i="1"/>
  <c r="AX174" i="1"/>
  <c r="AW175" i="1"/>
  <c r="AX175" i="1"/>
  <c r="AW176" i="1"/>
  <c r="AX176" i="1"/>
  <c r="AW177" i="1"/>
  <c r="AX177" i="1"/>
  <c r="AW178" i="1"/>
  <c r="AX178" i="1"/>
  <c r="AW179" i="1"/>
  <c r="AX179" i="1"/>
  <c r="AW180" i="1"/>
  <c r="AX180" i="1"/>
  <c r="AW181" i="1"/>
  <c r="AX181" i="1"/>
  <c r="AW182" i="1"/>
  <c r="AX182" i="1"/>
  <c r="AW183" i="1"/>
  <c r="AX183" i="1"/>
  <c r="AW184" i="1"/>
  <c r="AX184" i="1"/>
  <c r="AW185" i="1"/>
  <c r="AX185" i="1"/>
  <c r="AW186" i="1"/>
  <c r="AX186" i="1"/>
  <c r="AW187" i="1"/>
  <c r="AX187" i="1"/>
  <c r="AW188" i="1"/>
  <c r="AX188" i="1"/>
  <c r="AW189" i="1"/>
  <c r="AX189" i="1"/>
  <c r="AW190" i="1"/>
  <c r="AX190" i="1"/>
  <c r="AW191" i="1"/>
  <c r="AX191" i="1"/>
  <c r="AW192" i="1"/>
  <c r="AX192" i="1"/>
  <c r="AW193" i="1"/>
  <c r="AX193" i="1"/>
  <c r="AW194" i="1"/>
  <c r="AX194" i="1"/>
  <c r="AW195" i="1"/>
  <c r="AX195" i="1"/>
  <c r="AW196" i="1"/>
  <c r="AX196" i="1"/>
  <c r="AW197" i="1"/>
  <c r="AX197" i="1"/>
  <c r="AW198" i="1"/>
  <c r="AX198" i="1"/>
  <c r="AW199" i="1"/>
  <c r="AX199" i="1"/>
  <c r="AW200" i="1"/>
  <c r="AX200" i="1"/>
  <c r="AW201" i="1"/>
  <c r="AX201" i="1"/>
  <c r="AW202" i="1"/>
  <c r="AX202" i="1"/>
  <c r="AW203" i="1"/>
  <c r="AX203" i="1"/>
  <c r="AW204" i="1"/>
  <c r="AX204" i="1"/>
  <c r="AW205" i="1"/>
  <c r="AX205" i="1"/>
  <c r="AW206" i="1"/>
  <c r="AX206" i="1"/>
  <c r="AW207" i="1"/>
  <c r="AX207" i="1"/>
  <c r="AW208" i="1"/>
  <c r="AX208" i="1"/>
  <c r="AW209" i="1"/>
  <c r="AX209" i="1"/>
  <c r="AW210" i="1"/>
  <c r="AX210" i="1"/>
  <c r="AW211" i="1"/>
  <c r="AX211" i="1"/>
  <c r="AW212" i="1"/>
  <c r="AX212" i="1"/>
  <c r="AW213" i="1"/>
  <c r="AX213" i="1"/>
  <c r="AW214" i="1"/>
  <c r="AX214" i="1"/>
  <c r="AW215" i="1"/>
  <c r="AX215" i="1"/>
  <c r="AW216" i="1"/>
  <c r="AX216" i="1"/>
  <c r="AW217" i="1"/>
  <c r="AX217" i="1"/>
  <c r="AW218" i="1"/>
  <c r="AX218" i="1"/>
  <c r="AW219" i="1"/>
  <c r="AX219" i="1"/>
  <c r="AW220" i="1"/>
  <c r="AX220" i="1"/>
  <c r="AW221" i="1"/>
  <c r="AX221" i="1"/>
  <c r="AW222" i="1"/>
  <c r="AX222" i="1"/>
  <c r="AW223" i="1"/>
  <c r="AX223" i="1"/>
  <c r="AW224" i="1"/>
  <c r="AX224" i="1"/>
  <c r="AW225" i="1"/>
  <c r="AX225" i="1"/>
  <c r="AW226" i="1"/>
  <c r="AX226" i="1"/>
  <c r="AW227" i="1"/>
  <c r="AX227" i="1"/>
  <c r="AW228" i="1"/>
  <c r="AX228" i="1"/>
  <c r="AW229" i="1"/>
  <c r="AX229" i="1"/>
  <c r="AW230" i="1"/>
  <c r="AX230" i="1"/>
  <c r="AW231" i="1"/>
  <c r="AX231" i="1"/>
  <c r="AW232" i="1"/>
  <c r="AX232" i="1"/>
  <c r="AW233" i="1"/>
  <c r="AX233" i="1"/>
  <c r="AW234" i="1"/>
  <c r="AX234" i="1"/>
  <c r="AW235" i="1"/>
  <c r="AX235" i="1"/>
  <c r="AW236" i="1"/>
  <c r="AX236" i="1"/>
  <c r="AW237" i="1"/>
  <c r="AX237" i="1"/>
  <c r="AW238" i="1"/>
  <c r="AX238" i="1"/>
  <c r="AW239" i="1"/>
  <c r="AX239" i="1"/>
  <c r="AW240" i="1"/>
  <c r="AX240" i="1"/>
  <c r="AW241" i="1"/>
  <c r="AX241" i="1"/>
  <c r="AW242" i="1"/>
  <c r="AX242" i="1"/>
  <c r="AW243" i="1"/>
  <c r="AX243" i="1"/>
  <c r="AW244" i="1"/>
  <c r="AX244" i="1"/>
  <c r="AW245" i="1"/>
  <c r="AX245" i="1"/>
  <c r="AW246" i="1"/>
  <c r="AX246" i="1"/>
  <c r="AW247" i="1"/>
  <c r="AX247" i="1"/>
  <c r="AW248" i="1"/>
  <c r="AX248" i="1"/>
  <c r="AW249" i="1"/>
  <c r="AX249" i="1"/>
  <c r="AW250" i="1"/>
  <c r="AX250" i="1"/>
  <c r="AW251" i="1"/>
  <c r="AX251" i="1"/>
  <c r="AW252" i="1"/>
  <c r="AX252" i="1"/>
  <c r="AW253" i="1"/>
  <c r="AX253" i="1"/>
  <c r="AW254" i="1"/>
  <c r="AX254" i="1"/>
  <c r="AW255" i="1"/>
  <c r="AX255" i="1"/>
  <c r="AW256" i="1"/>
  <c r="AX256" i="1"/>
  <c r="AW257" i="1"/>
  <c r="AX257" i="1"/>
  <c r="AW258" i="1"/>
  <c r="AX258" i="1"/>
  <c r="AW259" i="1"/>
  <c r="AX259" i="1"/>
  <c r="AW260" i="1"/>
  <c r="AX260" i="1"/>
  <c r="AW261" i="1"/>
  <c r="AX261" i="1"/>
  <c r="AW262" i="1"/>
  <c r="AX262" i="1"/>
  <c r="AW263" i="1"/>
  <c r="AX263" i="1"/>
  <c r="AW264" i="1"/>
  <c r="AX264" i="1"/>
  <c r="AW265" i="1"/>
  <c r="AX265" i="1"/>
  <c r="AW266" i="1"/>
  <c r="AX266" i="1"/>
  <c r="AW267" i="1"/>
  <c r="AX267" i="1"/>
  <c r="AW268" i="1"/>
  <c r="AX268" i="1"/>
  <c r="AW269" i="1"/>
  <c r="AX269" i="1"/>
  <c r="AW270" i="1"/>
  <c r="AX270" i="1"/>
  <c r="AW271" i="1"/>
  <c r="AX271" i="1"/>
  <c r="AW272" i="1"/>
  <c r="AX272" i="1"/>
  <c r="AW273" i="1"/>
  <c r="AX273" i="1"/>
  <c r="AW274" i="1"/>
  <c r="AX274" i="1"/>
  <c r="AW275" i="1"/>
  <c r="AX275" i="1"/>
  <c r="AW276" i="1"/>
  <c r="AX276" i="1"/>
  <c r="AW277" i="1"/>
  <c r="AX277" i="1"/>
  <c r="AW278" i="1"/>
  <c r="AX278" i="1"/>
  <c r="AW279" i="1"/>
  <c r="AX279" i="1"/>
  <c r="AW280" i="1"/>
  <c r="AX280" i="1"/>
  <c r="AW281" i="1"/>
  <c r="AX281" i="1"/>
  <c r="AW282" i="1"/>
  <c r="AX282" i="1"/>
  <c r="AW283" i="1"/>
  <c r="AX283" i="1"/>
  <c r="AW284" i="1"/>
  <c r="AX284" i="1"/>
  <c r="AW285" i="1"/>
  <c r="AX285" i="1"/>
  <c r="AW286" i="1"/>
  <c r="AX286" i="1"/>
  <c r="AW287" i="1"/>
  <c r="AX287" i="1"/>
  <c r="AW288" i="1"/>
  <c r="AX288" i="1"/>
  <c r="AW289" i="1"/>
  <c r="AX289" i="1"/>
  <c r="AW290" i="1"/>
  <c r="AX290" i="1"/>
  <c r="AW291" i="1"/>
  <c r="AX291" i="1"/>
  <c r="AW292" i="1"/>
  <c r="AX292" i="1"/>
  <c r="AW293" i="1"/>
  <c r="AX293" i="1"/>
  <c r="AW294" i="1"/>
  <c r="AX294" i="1"/>
  <c r="AW295" i="1"/>
  <c r="AX295" i="1"/>
  <c r="AW296" i="1"/>
  <c r="AX296" i="1"/>
  <c r="AW297" i="1"/>
  <c r="AX297" i="1"/>
  <c r="AW298" i="1"/>
  <c r="AX298" i="1"/>
  <c r="AW299" i="1"/>
  <c r="AX299" i="1"/>
  <c r="AW300" i="1"/>
  <c r="AX300" i="1"/>
  <c r="AW301" i="1"/>
  <c r="AX301" i="1"/>
  <c r="AW302" i="1"/>
  <c r="AX302" i="1"/>
  <c r="AW303" i="1"/>
  <c r="AX303" i="1"/>
  <c r="AW304" i="1"/>
  <c r="AX304" i="1"/>
  <c r="AW305" i="1"/>
  <c r="AX305" i="1"/>
  <c r="AW306" i="1"/>
  <c r="AX306" i="1"/>
  <c r="AW307" i="1"/>
  <c r="AX307" i="1"/>
  <c r="AW308" i="1"/>
  <c r="AX308" i="1"/>
  <c r="AW309" i="1"/>
  <c r="AX309" i="1"/>
  <c r="AW310" i="1"/>
  <c r="AX310" i="1"/>
  <c r="AW311" i="1"/>
  <c r="AX311" i="1"/>
  <c r="AW312" i="1"/>
  <c r="AX312" i="1"/>
  <c r="AW313" i="1"/>
  <c r="AX313" i="1"/>
  <c r="AW314" i="1"/>
  <c r="AX314" i="1"/>
  <c r="AW315" i="1"/>
  <c r="AX315" i="1"/>
  <c r="AW316" i="1"/>
  <c r="AX316" i="1"/>
  <c r="AW317" i="1"/>
  <c r="AX317" i="1"/>
  <c r="AW318" i="1"/>
  <c r="AX318" i="1"/>
  <c r="AW319" i="1"/>
  <c r="AX319" i="1"/>
  <c r="AW320" i="1"/>
  <c r="AX320" i="1"/>
  <c r="AW321" i="1"/>
  <c r="AX321" i="1"/>
  <c r="AW322" i="1"/>
  <c r="AX322" i="1"/>
  <c r="AW323" i="1"/>
  <c r="AX323" i="1"/>
  <c r="AW324" i="1"/>
  <c r="AX324" i="1"/>
  <c r="AW325" i="1"/>
  <c r="AX325" i="1"/>
  <c r="AW326" i="1"/>
  <c r="AX326" i="1"/>
  <c r="AW327" i="1"/>
  <c r="AX327" i="1"/>
  <c r="AW328" i="1"/>
  <c r="AX328" i="1"/>
  <c r="AW329" i="1"/>
  <c r="AX329" i="1"/>
  <c r="AW330" i="1"/>
  <c r="AX330" i="1"/>
  <c r="AW331" i="1"/>
  <c r="AX331" i="1"/>
  <c r="AW332" i="1"/>
  <c r="AX332" i="1"/>
  <c r="AW333" i="1"/>
  <c r="AX333" i="1"/>
  <c r="AW334" i="1"/>
  <c r="AX334" i="1"/>
  <c r="AW335" i="1"/>
  <c r="AX335" i="1"/>
  <c r="AW336" i="1"/>
  <c r="AX336" i="1"/>
  <c r="AW337" i="1"/>
  <c r="AX337" i="1"/>
  <c r="AW338" i="1"/>
  <c r="AX338" i="1"/>
  <c r="AW339" i="1"/>
  <c r="AX339" i="1"/>
  <c r="AW340" i="1"/>
  <c r="AX340" i="1"/>
  <c r="AW341" i="1"/>
  <c r="AX341" i="1"/>
  <c r="AW342" i="1"/>
  <c r="AX342" i="1"/>
  <c r="AW343" i="1"/>
  <c r="AX343" i="1"/>
  <c r="AW344" i="1"/>
  <c r="AX344" i="1"/>
  <c r="AW345" i="1"/>
  <c r="AX345" i="1"/>
  <c r="AW346" i="1"/>
  <c r="AX346" i="1"/>
  <c r="AW347" i="1"/>
  <c r="AX347" i="1"/>
  <c r="AW348" i="1"/>
  <c r="AX348" i="1"/>
  <c r="AW349" i="1"/>
  <c r="AX349" i="1"/>
  <c r="AW350" i="1"/>
  <c r="AX350" i="1"/>
  <c r="AW351" i="1"/>
  <c r="AX351" i="1"/>
  <c r="AW352" i="1"/>
  <c r="AX352" i="1"/>
  <c r="AW353" i="1"/>
  <c r="AX353" i="1"/>
  <c r="AW354" i="1"/>
  <c r="AX354" i="1"/>
  <c r="AW355" i="1"/>
  <c r="AX355" i="1"/>
  <c r="AW356" i="1"/>
  <c r="AX356" i="1"/>
  <c r="AW357" i="1"/>
  <c r="AX357" i="1"/>
  <c r="AW358" i="1"/>
  <c r="AX358" i="1"/>
  <c r="AW359" i="1"/>
  <c r="AX359" i="1"/>
  <c r="AW360" i="1"/>
  <c r="AX360" i="1"/>
  <c r="AW361" i="1"/>
  <c r="AX361" i="1"/>
  <c r="AW362" i="1"/>
  <c r="AX362" i="1"/>
  <c r="AW363" i="1"/>
  <c r="AX363" i="1"/>
  <c r="AW364" i="1"/>
  <c r="AX364" i="1"/>
  <c r="AW365" i="1"/>
  <c r="AX365" i="1"/>
  <c r="AW366" i="1"/>
  <c r="AX366" i="1"/>
  <c r="AW367" i="1"/>
  <c r="AX367" i="1"/>
  <c r="AW368" i="1"/>
  <c r="AX368" i="1"/>
  <c r="AW369" i="1"/>
  <c r="AX369" i="1"/>
  <c r="AW370" i="1"/>
  <c r="AX370" i="1"/>
  <c r="AW371" i="1"/>
  <c r="AX371" i="1"/>
  <c r="AW372" i="1"/>
  <c r="AX372" i="1"/>
  <c r="AW373" i="1"/>
  <c r="AX373" i="1"/>
  <c r="AW374" i="1"/>
  <c r="AX374" i="1"/>
  <c r="AW375" i="1"/>
  <c r="AX375" i="1"/>
  <c r="AW376" i="1"/>
  <c r="AX376" i="1"/>
  <c r="AW377" i="1"/>
  <c r="AX377" i="1"/>
  <c r="AW378" i="1"/>
  <c r="AX378" i="1"/>
  <c r="AW379" i="1"/>
  <c r="AX379" i="1"/>
  <c r="AW380" i="1"/>
  <c r="AX380" i="1"/>
  <c r="AW381" i="1"/>
  <c r="AX381" i="1"/>
  <c r="AW382" i="1"/>
  <c r="AX382" i="1"/>
  <c r="AW383" i="1"/>
  <c r="AX383" i="1"/>
  <c r="AW384" i="1"/>
  <c r="AX384" i="1"/>
  <c r="AW385" i="1"/>
  <c r="AX385" i="1"/>
  <c r="AW386" i="1"/>
  <c r="AX386" i="1"/>
  <c r="AW387" i="1"/>
  <c r="AX387" i="1"/>
  <c r="AW388" i="1"/>
  <c r="AX388" i="1"/>
  <c r="AW389" i="1"/>
  <c r="AX389" i="1"/>
  <c r="AW390" i="1"/>
  <c r="AX390" i="1"/>
  <c r="AW391" i="1"/>
  <c r="AX391" i="1"/>
  <c r="AW392" i="1"/>
  <c r="AX392" i="1"/>
  <c r="AW393" i="1"/>
  <c r="AX393" i="1"/>
  <c r="AW394" i="1"/>
  <c r="AX394" i="1"/>
  <c r="AW395" i="1"/>
  <c r="AX395" i="1"/>
  <c r="AW396" i="1"/>
  <c r="AX396" i="1"/>
  <c r="AW397" i="1"/>
  <c r="AX397" i="1"/>
  <c r="AW398" i="1"/>
  <c r="AX398" i="1"/>
  <c r="AW399" i="1"/>
  <c r="AX399" i="1"/>
  <c r="AW400" i="1"/>
  <c r="AX400" i="1"/>
  <c r="AW401" i="1"/>
  <c r="AX401" i="1"/>
  <c r="AW402" i="1"/>
  <c r="AX402" i="1"/>
  <c r="AW403" i="1"/>
  <c r="AX403" i="1"/>
  <c r="AW404" i="1"/>
  <c r="AX404" i="1"/>
  <c r="AW405" i="1"/>
  <c r="AX405" i="1"/>
  <c r="AW406" i="1"/>
  <c r="AX406" i="1"/>
  <c r="AW407" i="1"/>
  <c r="AX407" i="1"/>
  <c r="AW408" i="1"/>
  <c r="AX408" i="1"/>
  <c r="AW409" i="1"/>
  <c r="AX409" i="1"/>
  <c r="AW410" i="1"/>
  <c r="AX410" i="1"/>
  <c r="AW411" i="1"/>
  <c r="AX411" i="1"/>
  <c r="AW412" i="1"/>
  <c r="AX412" i="1"/>
  <c r="AW413" i="1"/>
  <c r="AX413" i="1"/>
  <c r="AW414" i="1"/>
  <c r="AX414" i="1"/>
  <c r="AW415" i="1"/>
  <c r="AX415" i="1"/>
  <c r="AW416" i="1"/>
  <c r="AX416" i="1"/>
  <c r="AW417" i="1"/>
  <c r="AX417" i="1"/>
  <c r="AW418" i="1"/>
  <c r="AX418" i="1"/>
  <c r="AW419" i="1"/>
  <c r="AX419" i="1"/>
  <c r="AW420" i="1"/>
  <c r="AX420" i="1"/>
  <c r="AW421" i="1"/>
  <c r="AX421" i="1"/>
  <c r="AW422" i="1"/>
  <c r="AX422" i="1"/>
  <c r="AW423" i="1"/>
  <c r="AX423" i="1"/>
  <c r="AW424" i="1"/>
  <c r="AX424" i="1"/>
  <c r="AW425" i="1"/>
  <c r="AX425" i="1"/>
  <c r="AW426" i="1"/>
  <c r="AX426" i="1"/>
  <c r="AW427" i="1"/>
  <c r="AX427" i="1"/>
  <c r="AW428" i="1"/>
  <c r="AX428" i="1"/>
  <c r="AW429" i="1"/>
  <c r="AX429" i="1"/>
  <c r="AW430" i="1"/>
  <c r="AX430" i="1"/>
  <c r="AW431" i="1"/>
  <c r="AX431" i="1"/>
  <c r="AW432" i="1"/>
  <c r="AX432" i="1"/>
  <c r="AW433" i="1"/>
  <c r="AX433" i="1"/>
  <c r="AW434" i="1"/>
  <c r="AX434" i="1"/>
  <c r="AW435" i="1"/>
  <c r="AX435" i="1"/>
  <c r="AW436" i="1"/>
  <c r="AX436" i="1"/>
  <c r="AW437" i="1"/>
  <c r="AX437" i="1"/>
  <c r="AW438" i="1"/>
  <c r="AX438" i="1"/>
  <c r="AW439" i="1"/>
  <c r="AX439" i="1"/>
  <c r="AW440" i="1"/>
  <c r="AX440" i="1"/>
  <c r="AW441" i="1"/>
  <c r="AX441" i="1"/>
  <c r="AW442" i="1"/>
  <c r="AX442" i="1"/>
  <c r="AW443" i="1"/>
  <c r="AX443" i="1"/>
  <c r="AW444" i="1"/>
  <c r="AX444" i="1"/>
  <c r="AW445" i="1"/>
  <c r="AX445" i="1"/>
  <c r="AW446" i="1"/>
  <c r="AX446" i="1"/>
  <c r="AW447" i="1"/>
  <c r="AX447" i="1"/>
  <c r="AW448" i="1"/>
  <c r="AX448" i="1"/>
  <c r="AW449" i="1"/>
  <c r="AX449" i="1"/>
  <c r="AW450" i="1"/>
  <c r="AX450" i="1"/>
  <c r="AW451" i="1"/>
  <c r="AX451" i="1"/>
  <c r="AW452" i="1"/>
  <c r="AX452" i="1"/>
  <c r="AW453" i="1"/>
  <c r="AX453" i="1"/>
  <c r="AW454" i="1"/>
  <c r="AX454" i="1"/>
  <c r="AW455" i="1"/>
  <c r="AX455" i="1"/>
  <c r="AW456" i="1"/>
  <c r="AX456" i="1"/>
  <c r="AW457" i="1"/>
  <c r="AX457" i="1"/>
  <c r="AW458" i="1"/>
  <c r="AX458" i="1"/>
  <c r="AW459" i="1"/>
  <c r="AX459" i="1"/>
  <c r="AW460" i="1"/>
  <c r="AX460" i="1"/>
  <c r="AW461" i="1"/>
  <c r="AX461" i="1"/>
  <c r="AW462" i="1"/>
  <c r="AX462" i="1"/>
  <c r="AW463" i="1"/>
  <c r="AX463" i="1"/>
  <c r="AW464" i="1"/>
  <c r="AX464" i="1"/>
  <c r="AW465" i="1"/>
  <c r="AX465" i="1"/>
  <c r="AW466" i="1"/>
  <c r="AX466" i="1"/>
  <c r="AW467" i="1"/>
  <c r="AX467" i="1"/>
  <c r="AW468" i="1"/>
  <c r="AX468" i="1"/>
  <c r="AW469" i="1"/>
  <c r="AX469" i="1"/>
  <c r="AW470" i="1"/>
  <c r="AX470" i="1"/>
  <c r="AW471" i="1"/>
  <c r="AX471" i="1"/>
  <c r="AW472" i="1"/>
  <c r="AX472" i="1"/>
  <c r="AW473" i="1"/>
  <c r="AX473" i="1"/>
  <c r="AW474" i="1"/>
  <c r="AX474" i="1"/>
  <c r="AW475" i="1"/>
  <c r="AX475" i="1"/>
  <c r="AW476" i="1"/>
  <c r="AX476" i="1"/>
  <c r="AW477" i="1"/>
  <c r="AX477" i="1"/>
  <c r="AW478" i="1"/>
  <c r="AX478" i="1"/>
  <c r="AW479" i="1"/>
  <c r="AX479" i="1"/>
  <c r="AW480" i="1"/>
  <c r="AX480" i="1"/>
  <c r="AW481" i="1"/>
  <c r="AX481" i="1"/>
  <c r="AW482" i="1"/>
  <c r="AX482" i="1"/>
  <c r="AW483" i="1"/>
  <c r="AX483" i="1"/>
  <c r="AW484" i="1"/>
  <c r="AX484" i="1"/>
  <c r="AW485" i="1"/>
  <c r="AX485" i="1"/>
  <c r="AW486" i="1"/>
  <c r="AX486" i="1"/>
  <c r="AW487" i="1"/>
  <c r="AX487" i="1"/>
  <c r="AW488" i="1"/>
  <c r="AX488" i="1"/>
  <c r="AW489" i="1"/>
  <c r="AX489" i="1"/>
  <c r="AW490" i="1"/>
  <c r="AX490" i="1"/>
  <c r="AW491" i="1"/>
  <c r="AX491" i="1"/>
  <c r="AW492" i="1"/>
  <c r="AX492" i="1"/>
  <c r="AW493" i="1"/>
  <c r="AX493" i="1"/>
  <c r="AW494" i="1"/>
  <c r="AX494" i="1"/>
  <c r="AW495" i="1"/>
  <c r="AX495" i="1"/>
  <c r="AW496" i="1"/>
  <c r="AX496" i="1"/>
  <c r="AW497" i="1"/>
  <c r="AX497" i="1"/>
  <c r="AW498" i="1"/>
  <c r="AX498" i="1"/>
  <c r="AW499" i="1"/>
  <c r="AX499" i="1"/>
  <c r="AW500" i="1"/>
  <c r="AX500" i="1"/>
  <c r="AW501" i="1"/>
  <c r="AX501" i="1"/>
  <c r="AW502" i="1"/>
  <c r="AX502" i="1"/>
  <c r="AW503" i="1"/>
  <c r="AX503" i="1"/>
  <c r="AX6" i="1"/>
  <c r="AW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6" i="1"/>
  <c r="BB7" i="1"/>
  <c r="BP7" i="1" s="1"/>
  <c r="BB8" i="1"/>
  <c r="BP8" i="1" s="1"/>
  <c r="BB9" i="1"/>
  <c r="BP9" i="1" s="1"/>
  <c r="BB10" i="1"/>
  <c r="BP10" i="1" s="1"/>
  <c r="BB11" i="1"/>
  <c r="BP11" i="1" s="1"/>
  <c r="BB12" i="1"/>
  <c r="BP12" i="1" s="1"/>
  <c r="BB13" i="1"/>
  <c r="BP13" i="1" s="1"/>
  <c r="BB14" i="1"/>
  <c r="BP14" i="1" s="1"/>
  <c r="BB15" i="1"/>
  <c r="BP15" i="1" s="1"/>
  <c r="BB16" i="1"/>
  <c r="BP16" i="1" s="1"/>
  <c r="BB17" i="1"/>
  <c r="BP17" i="1" s="1"/>
  <c r="BB18" i="1"/>
  <c r="BP18" i="1" s="1"/>
  <c r="BB19" i="1"/>
  <c r="BP19" i="1" s="1"/>
  <c r="BB20" i="1"/>
  <c r="BP20" i="1" s="1"/>
  <c r="BB21" i="1"/>
  <c r="BP21" i="1" s="1"/>
  <c r="BB22" i="1"/>
  <c r="BP22" i="1" s="1"/>
  <c r="BB23" i="1"/>
  <c r="BP23" i="1" s="1"/>
  <c r="BB24" i="1"/>
  <c r="BP24" i="1" s="1"/>
  <c r="BB25" i="1"/>
  <c r="BP25" i="1" s="1"/>
  <c r="BB26" i="1"/>
  <c r="BP26" i="1" s="1"/>
  <c r="BB27" i="1"/>
  <c r="BP27" i="1" s="1"/>
  <c r="BB28" i="1"/>
  <c r="BP28" i="1" s="1"/>
  <c r="BB29" i="1"/>
  <c r="BP29" i="1" s="1"/>
  <c r="BB30" i="1"/>
  <c r="BP30" i="1" s="1"/>
  <c r="BB31" i="1"/>
  <c r="BP31" i="1" s="1"/>
  <c r="BB32" i="1"/>
  <c r="BP32" i="1" s="1"/>
  <c r="BB33" i="1"/>
  <c r="BP33" i="1" s="1"/>
  <c r="BB34" i="1"/>
  <c r="BP34" i="1" s="1"/>
  <c r="BB35" i="1"/>
  <c r="BP35" i="1" s="1"/>
  <c r="BB36" i="1"/>
  <c r="BP36" i="1" s="1"/>
  <c r="BB37" i="1"/>
  <c r="BP37" i="1" s="1"/>
  <c r="BB38" i="1"/>
  <c r="BP38" i="1" s="1"/>
  <c r="BB39" i="1"/>
  <c r="BP39" i="1" s="1"/>
  <c r="BB40" i="1"/>
  <c r="BP40" i="1" s="1"/>
  <c r="BB41" i="1"/>
  <c r="BP41" i="1" s="1"/>
  <c r="BB42" i="1"/>
  <c r="BP42" i="1" s="1"/>
  <c r="BB43" i="1"/>
  <c r="BP43" i="1" s="1"/>
  <c r="BB44" i="1"/>
  <c r="BP44" i="1" s="1"/>
  <c r="BB45" i="1"/>
  <c r="BP45" i="1" s="1"/>
  <c r="BB46" i="1"/>
  <c r="BP46" i="1" s="1"/>
  <c r="BB47" i="1"/>
  <c r="BP47" i="1" s="1"/>
  <c r="BB48" i="1"/>
  <c r="BP48" i="1" s="1"/>
  <c r="BB49" i="1"/>
  <c r="BP49" i="1" s="1"/>
  <c r="BB50" i="1"/>
  <c r="BP50" i="1" s="1"/>
  <c r="BB51" i="1"/>
  <c r="BP51" i="1" s="1"/>
  <c r="BB52" i="1"/>
  <c r="BP52" i="1" s="1"/>
  <c r="BB53" i="1"/>
  <c r="BP53" i="1" s="1"/>
  <c r="BB54" i="1"/>
  <c r="BP54" i="1" s="1"/>
  <c r="BB55" i="1"/>
  <c r="BP55" i="1" s="1"/>
  <c r="BB56" i="1"/>
  <c r="BP56" i="1" s="1"/>
  <c r="BB57" i="1"/>
  <c r="BP57" i="1" s="1"/>
  <c r="BB58" i="1"/>
  <c r="BP58" i="1" s="1"/>
  <c r="BB59" i="1"/>
  <c r="BP59" i="1" s="1"/>
  <c r="BB60" i="1"/>
  <c r="BP60" i="1" s="1"/>
  <c r="BB61" i="1"/>
  <c r="BP61" i="1" s="1"/>
  <c r="BB62" i="1"/>
  <c r="BP62" i="1" s="1"/>
  <c r="BB63" i="1"/>
  <c r="BP63" i="1" s="1"/>
  <c r="BB64" i="1"/>
  <c r="BP64" i="1" s="1"/>
  <c r="BB65" i="1"/>
  <c r="BP65" i="1" s="1"/>
  <c r="BB66" i="1"/>
  <c r="BP66" i="1" s="1"/>
  <c r="BB67" i="1"/>
  <c r="BP67" i="1" s="1"/>
  <c r="BB68" i="1"/>
  <c r="BP68" i="1" s="1"/>
  <c r="BB69" i="1"/>
  <c r="BP69" i="1" s="1"/>
  <c r="BB70" i="1"/>
  <c r="BP70" i="1" s="1"/>
  <c r="BB71" i="1"/>
  <c r="BP71" i="1" s="1"/>
  <c r="BB72" i="1"/>
  <c r="BP72" i="1" s="1"/>
  <c r="BB73" i="1"/>
  <c r="BP73" i="1" s="1"/>
  <c r="BB74" i="1"/>
  <c r="BP74" i="1" s="1"/>
  <c r="BB75" i="1"/>
  <c r="BP75" i="1" s="1"/>
  <c r="BB76" i="1"/>
  <c r="BP76" i="1" s="1"/>
  <c r="BB77" i="1"/>
  <c r="BP77" i="1" s="1"/>
  <c r="BB78" i="1"/>
  <c r="BP78" i="1" s="1"/>
  <c r="BB79" i="1"/>
  <c r="BP79" i="1" s="1"/>
  <c r="BB80" i="1"/>
  <c r="BP80" i="1" s="1"/>
  <c r="BB81" i="1"/>
  <c r="BP81" i="1" s="1"/>
  <c r="BB82" i="1"/>
  <c r="BP82" i="1" s="1"/>
  <c r="BB83" i="1"/>
  <c r="BP83" i="1" s="1"/>
  <c r="BB84" i="1"/>
  <c r="BP84" i="1" s="1"/>
  <c r="BB85" i="1"/>
  <c r="BP85" i="1" s="1"/>
  <c r="BB86" i="1"/>
  <c r="BP86" i="1" s="1"/>
  <c r="BB87" i="1"/>
  <c r="BP87" i="1" s="1"/>
  <c r="BB88" i="1"/>
  <c r="BP88" i="1" s="1"/>
  <c r="BB89" i="1"/>
  <c r="BP89" i="1" s="1"/>
  <c r="BB90" i="1"/>
  <c r="BP90" i="1" s="1"/>
  <c r="BB91" i="1"/>
  <c r="BP91" i="1" s="1"/>
  <c r="BB92" i="1"/>
  <c r="BP92" i="1" s="1"/>
  <c r="BB93" i="1"/>
  <c r="BP93" i="1" s="1"/>
  <c r="BB94" i="1"/>
  <c r="BP94" i="1" s="1"/>
  <c r="BB95" i="1"/>
  <c r="BP95" i="1" s="1"/>
  <c r="BB96" i="1"/>
  <c r="BP96" i="1" s="1"/>
  <c r="BB97" i="1"/>
  <c r="BP97" i="1" s="1"/>
  <c r="BB98" i="1"/>
  <c r="BP98" i="1" s="1"/>
  <c r="BB99" i="1"/>
  <c r="BP99" i="1" s="1"/>
  <c r="BB100" i="1"/>
  <c r="BP100" i="1" s="1"/>
  <c r="BB101" i="1"/>
  <c r="BP101" i="1" s="1"/>
  <c r="BB102" i="1"/>
  <c r="BP102" i="1" s="1"/>
  <c r="BB103" i="1"/>
  <c r="BP103" i="1" s="1"/>
  <c r="BB104" i="1"/>
  <c r="BP104" i="1" s="1"/>
  <c r="BB105" i="1"/>
  <c r="BP105" i="1" s="1"/>
  <c r="BB106" i="1"/>
  <c r="BP106" i="1" s="1"/>
  <c r="BB107" i="1"/>
  <c r="BP107" i="1" s="1"/>
  <c r="BB108" i="1"/>
  <c r="BP108" i="1" s="1"/>
  <c r="BB109" i="1"/>
  <c r="BP109" i="1" s="1"/>
  <c r="BB110" i="1"/>
  <c r="BP110" i="1" s="1"/>
  <c r="BB111" i="1"/>
  <c r="BP111" i="1" s="1"/>
  <c r="BB112" i="1"/>
  <c r="BP112" i="1" s="1"/>
  <c r="BB113" i="1"/>
  <c r="BP113" i="1" s="1"/>
  <c r="BB114" i="1"/>
  <c r="BP114" i="1" s="1"/>
  <c r="BB115" i="1"/>
  <c r="BP115" i="1" s="1"/>
  <c r="BB116" i="1"/>
  <c r="BP116" i="1" s="1"/>
  <c r="BB117" i="1"/>
  <c r="BP117" i="1" s="1"/>
  <c r="BB118" i="1"/>
  <c r="BP118" i="1" s="1"/>
  <c r="BB119" i="1"/>
  <c r="BP119" i="1" s="1"/>
  <c r="BB120" i="1"/>
  <c r="BP120" i="1" s="1"/>
  <c r="BB121" i="1"/>
  <c r="BP121" i="1" s="1"/>
  <c r="BB122" i="1"/>
  <c r="BP122" i="1" s="1"/>
  <c r="BB123" i="1"/>
  <c r="BP123" i="1" s="1"/>
  <c r="BB124" i="1"/>
  <c r="BP124" i="1" s="1"/>
  <c r="BB125" i="1"/>
  <c r="BP125" i="1" s="1"/>
  <c r="BB126" i="1"/>
  <c r="BP126" i="1" s="1"/>
  <c r="BB127" i="1"/>
  <c r="BP127" i="1" s="1"/>
  <c r="BB128" i="1"/>
  <c r="BP128" i="1" s="1"/>
  <c r="BB129" i="1"/>
  <c r="BP129" i="1" s="1"/>
  <c r="BB130" i="1"/>
  <c r="BP130" i="1" s="1"/>
  <c r="BB131" i="1"/>
  <c r="BP131" i="1" s="1"/>
  <c r="BB132" i="1"/>
  <c r="BP132" i="1" s="1"/>
  <c r="BB133" i="1"/>
  <c r="BP133" i="1" s="1"/>
  <c r="BB134" i="1"/>
  <c r="BP134" i="1" s="1"/>
  <c r="BB135" i="1"/>
  <c r="BP135" i="1" s="1"/>
  <c r="BB136" i="1"/>
  <c r="BP136" i="1" s="1"/>
  <c r="BB137" i="1"/>
  <c r="BP137" i="1" s="1"/>
  <c r="BB138" i="1"/>
  <c r="BP138" i="1" s="1"/>
  <c r="BB139" i="1"/>
  <c r="BP139" i="1" s="1"/>
  <c r="BB140" i="1"/>
  <c r="BP140" i="1" s="1"/>
  <c r="BB141" i="1"/>
  <c r="BP141" i="1" s="1"/>
  <c r="BB142" i="1"/>
  <c r="BP142" i="1" s="1"/>
  <c r="BB143" i="1"/>
  <c r="BP143" i="1" s="1"/>
  <c r="BB144" i="1"/>
  <c r="BP144" i="1" s="1"/>
  <c r="BB145" i="1"/>
  <c r="BP145" i="1" s="1"/>
  <c r="BB146" i="1"/>
  <c r="BP146" i="1" s="1"/>
  <c r="BB147" i="1"/>
  <c r="BP147" i="1" s="1"/>
  <c r="BB148" i="1"/>
  <c r="BP148" i="1" s="1"/>
  <c r="BB149" i="1"/>
  <c r="BP149" i="1" s="1"/>
  <c r="BB150" i="1"/>
  <c r="BP150" i="1" s="1"/>
  <c r="BB151" i="1"/>
  <c r="BP151" i="1" s="1"/>
  <c r="BB152" i="1"/>
  <c r="BP152" i="1" s="1"/>
  <c r="BB153" i="1"/>
  <c r="BP153" i="1" s="1"/>
  <c r="BB154" i="1"/>
  <c r="BP154" i="1" s="1"/>
  <c r="BB155" i="1"/>
  <c r="BP155" i="1" s="1"/>
  <c r="BB156" i="1"/>
  <c r="BP156" i="1" s="1"/>
  <c r="BB157" i="1"/>
  <c r="BP157" i="1" s="1"/>
  <c r="BB158" i="1"/>
  <c r="BP158" i="1" s="1"/>
  <c r="BB159" i="1"/>
  <c r="BP159" i="1" s="1"/>
  <c r="BB160" i="1"/>
  <c r="BP160" i="1" s="1"/>
  <c r="BB161" i="1"/>
  <c r="BP161" i="1" s="1"/>
  <c r="BB162" i="1"/>
  <c r="BP162" i="1" s="1"/>
  <c r="BB163" i="1"/>
  <c r="BP163" i="1" s="1"/>
  <c r="BB164" i="1"/>
  <c r="BP164" i="1" s="1"/>
  <c r="BB165" i="1"/>
  <c r="BP165" i="1" s="1"/>
  <c r="BB166" i="1"/>
  <c r="BP166" i="1" s="1"/>
  <c r="BB167" i="1"/>
  <c r="BP167" i="1" s="1"/>
  <c r="BB168" i="1"/>
  <c r="BP168" i="1" s="1"/>
  <c r="BB169" i="1"/>
  <c r="BP169" i="1" s="1"/>
  <c r="BB170" i="1"/>
  <c r="BP170" i="1" s="1"/>
  <c r="BB171" i="1"/>
  <c r="BP171" i="1" s="1"/>
  <c r="BB172" i="1"/>
  <c r="BP172" i="1" s="1"/>
  <c r="BB173" i="1"/>
  <c r="BP173" i="1" s="1"/>
  <c r="BB174" i="1"/>
  <c r="BP174" i="1" s="1"/>
  <c r="BB175" i="1"/>
  <c r="BP175" i="1" s="1"/>
  <c r="BB176" i="1"/>
  <c r="BP176" i="1" s="1"/>
  <c r="BB177" i="1"/>
  <c r="BP177" i="1" s="1"/>
  <c r="BB178" i="1"/>
  <c r="BP178" i="1" s="1"/>
  <c r="BB179" i="1"/>
  <c r="BP179" i="1" s="1"/>
  <c r="BB180" i="1"/>
  <c r="BP180" i="1" s="1"/>
  <c r="BB181" i="1"/>
  <c r="BP181" i="1" s="1"/>
  <c r="BB182" i="1"/>
  <c r="BP182" i="1" s="1"/>
  <c r="BB183" i="1"/>
  <c r="BP183" i="1" s="1"/>
  <c r="BB184" i="1"/>
  <c r="BP184" i="1" s="1"/>
  <c r="BB185" i="1"/>
  <c r="BP185" i="1" s="1"/>
  <c r="BB186" i="1"/>
  <c r="BP186" i="1" s="1"/>
  <c r="BB187" i="1"/>
  <c r="BP187" i="1" s="1"/>
  <c r="BB188" i="1"/>
  <c r="BP188" i="1" s="1"/>
  <c r="BB189" i="1"/>
  <c r="BP189" i="1" s="1"/>
  <c r="BB190" i="1"/>
  <c r="BP190" i="1" s="1"/>
  <c r="BB191" i="1"/>
  <c r="BP191" i="1" s="1"/>
  <c r="BB192" i="1"/>
  <c r="BP192" i="1" s="1"/>
  <c r="BB193" i="1"/>
  <c r="BP193" i="1" s="1"/>
  <c r="BB194" i="1"/>
  <c r="BP194" i="1" s="1"/>
  <c r="BB195" i="1"/>
  <c r="BP195" i="1" s="1"/>
  <c r="BB196" i="1"/>
  <c r="BP196" i="1" s="1"/>
  <c r="BB197" i="1"/>
  <c r="BP197" i="1" s="1"/>
  <c r="BB198" i="1"/>
  <c r="BP198" i="1" s="1"/>
  <c r="BB199" i="1"/>
  <c r="BP199" i="1" s="1"/>
  <c r="BB200" i="1"/>
  <c r="BP200" i="1" s="1"/>
  <c r="BB201" i="1"/>
  <c r="BP201" i="1" s="1"/>
  <c r="BB202" i="1"/>
  <c r="BP202" i="1" s="1"/>
  <c r="BB203" i="1"/>
  <c r="BP203" i="1" s="1"/>
  <c r="BB204" i="1"/>
  <c r="BP204" i="1" s="1"/>
  <c r="BB205" i="1"/>
  <c r="BP205" i="1" s="1"/>
  <c r="BB206" i="1"/>
  <c r="BP206" i="1" s="1"/>
  <c r="BB207" i="1"/>
  <c r="BP207" i="1" s="1"/>
  <c r="BB208" i="1"/>
  <c r="BP208" i="1" s="1"/>
  <c r="BB209" i="1"/>
  <c r="BP209" i="1" s="1"/>
  <c r="BB210" i="1"/>
  <c r="BP210" i="1" s="1"/>
  <c r="BB211" i="1"/>
  <c r="BP211" i="1" s="1"/>
  <c r="BB212" i="1"/>
  <c r="BP212" i="1" s="1"/>
  <c r="BB213" i="1"/>
  <c r="BP213" i="1" s="1"/>
  <c r="BB214" i="1"/>
  <c r="BP214" i="1" s="1"/>
  <c r="BB215" i="1"/>
  <c r="BP215" i="1" s="1"/>
  <c r="BB216" i="1"/>
  <c r="BP216" i="1" s="1"/>
  <c r="BB217" i="1"/>
  <c r="BP217" i="1" s="1"/>
  <c r="BB218" i="1"/>
  <c r="BP218" i="1" s="1"/>
  <c r="BB219" i="1"/>
  <c r="BP219" i="1" s="1"/>
  <c r="BB220" i="1"/>
  <c r="BP220" i="1" s="1"/>
  <c r="BB221" i="1"/>
  <c r="BP221" i="1" s="1"/>
  <c r="BB222" i="1"/>
  <c r="BP222" i="1" s="1"/>
  <c r="BB223" i="1"/>
  <c r="BP223" i="1" s="1"/>
  <c r="BB224" i="1"/>
  <c r="BP224" i="1" s="1"/>
  <c r="BB225" i="1"/>
  <c r="BP225" i="1" s="1"/>
  <c r="BB226" i="1"/>
  <c r="BP226" i="1" s="1"/>
  <c r="BB227" i="1"/>
  <c r="BP227" i="1" s="1"/>
  <c r="BB228" i="1"/>
  <c r="BP228" i="1" s="1"/>
  <c r="BB229" i="1"/>
  <c r="BP229" i="1" s="1"/>
  <c r="BB230" i="1"/>
  <c r="BP230" i="1" s="1"/>
  <c r="BB231" i="1"/>
  <c r="BP231" i="1" s="1"/>
  <c r="BB232" i="1"/>
  <c r="BP232" i="1" s="1"/>
  <c r="BB233" i="1"/>
  <c r="BP233" i="1" s="1"/>
  <c r="BB234" i="1"/>
  <c r="BP234" i="1" s="1"/>
  <c r="BB235" i="1"/>
  <c r="BP235" i="1" s="1"/>
  <c r="BB236" i="1"/>
  <c r="BP236" i="1" s="1"/>
  <c r="BB237" i="1"/>
  <c r="BP237" i="1" s="1"/>
  <c r="BB238" i="1"/>
  <c r="BP238" i="1" s="1"/>
  <c r="BB239" i="1"/>
  <c r="BP239" i="1" s="1"/>
  <c r="BB240" i="1"/>
  <c r="BP240" i="1" s="1"/>
  <c r="BB241" i="1"/>
  <c r="BP241" i="1" s="1"/>
  <c r="BB242" i="1"/>
  <c r="BP242" i="1" s="1"/>
  <c r="BB243" i="1"/>
  <c r="BP243" i="1" s="1"/>
  <c r="BB244" i="1"/>
  <c r="BP244" i="1" s="1"/>
  <c r="BB245" i="1"/>
  <c r="BP245" i="1" s="1"/>
  <c r="BB246" i="1"/>
  <c r="BP246" i="1" s="1"/>
  <c r="BB247" i="1"/>
  <c r="BP247" i="1" s="1"/>
  <c r="BB248" i="1"/>
  <c r="BP248" i="1" s="1"/>
  <c r="BB249" i="1"/>
  <c r="BP249" i="1" s="1"/>
  <c r="BB250" i="1"/>
  <c r="BP250" i="1" s="1"/>
  <c r="BB251" i="1"/>
  <c r="BP251" i="1" s="1"/>
  <c r="BB252" i="1"/>
  <c r="BP252" i="1" s="1"/>
  <c r="BB253" i="1"/>
  <c r="BP253" i="1" s="1"/>
  <c r="BB254" i="1"/>
  <c r="BP254" i="1" s="1"/>
  <c r="BB255" i="1"/>
  <c r="BP255" i="1" s="1"/>
  <c r="BB256" i="1"/>
  <c r="BP256" i="1" s="1"/>
  <c r="BB257" i="1"/>
  <c r="BP257" i="1" s="1"/>
  <c r="BB258" i="1"/>
  <c r="BP258" i="1" s="1"/>
  <c r="BB259" i="1"/>
  <c r="BP259" i="1" s="1"/>
  <c r="BB260" i="1"/>
  <c r="BP260" i="1" s="1"/>
  <c r="BB261" i="1"/>
  <c r="BP261" i="1" s="1"/>
  <c r="BB262" i="1"/>
  <c r="BP262" i="1" s="1"/>
  <c r="BB263" i="1"/>
  <c r="BP263" i="1" s="1"/>
  <c r="BB264" i="1"/>
  <c r="BP264" i="1" s="1"/>
  <c r="BB265" i="1"/>
  <c r="BP265" i="1" s="1"/>
  <c r="BB266" i="1"/>
  <c r="BP266" i="1" s="1"/>
  <c r="BB267" i="1"/>
  <c r="BP267" i="1" s="1"/>
  <c r="BB268" i="1"/>
  <c r="BP268" i="1" s="1"/>
  <c r="BB269" i="1"/>
  <c r="BP269" i="1" s="1"/>
  <c r="BB270" i="1"/>
  <c r="BP270" i="1" s="1"/>
  <c r="BB271" i="1"/>
  <c r="BP271" i="1" s="1"/>
  <c r="BB272" i="1"/>
  <c r="BP272" i="1" s="1"/>
  <c r="BB273" i="1"/>
  <c r="BP273" i="1" s="1"/>
  <c r="BB274" i="1"/>
  <c r="BP274" i="1" s="1"/>
  <c r="BB275" i="1"/>
  <c r="BP275" i="1" s="1"/>
  <c r="BB276" i="1"/>
  <c r="BP276" i="1" s="1"/>
  <c r="BB277" i="1"/>
  <c r="BP277" i="1" s="1"/>
  <c r="BB278" i="1"/>
  <c r="BP278" i="1" s="1"/>
  <c r="BB279" i="1"/>
  <c r="BP279" i="1" s="1"/>
  <c r="BB280" i="1"/>
  <c r="BP280" i="1" s="1"/>
  <c r="BB281" i="1"/>
  <c r="BP281" i="1" s="1"/>
  <c r="BB282" i="1"/>
  <c r="BP282" i="1" s="1"/>
  <c r="BB283" i="1"/>
  <c r="BP283" i="1" s="1"/>
  <c r="BB284" i="1"/>
  <c r="BP284" i="1" s="1"/>
  <c r="BB285" i="1"/>
  <c r="BP285" i="1" s="1"/>
  <c r="BB286" i="1"/>
  <c r="BP286" i="1" s="1"/>
  <c r="BB287" i="1"/>
  <c r="BP287" i="1" s="1"/>
  <c r="BB288" i="1"/>
  <c r="BP288" i="1" s="1"/>
  <c r="BB289" i="1"/>
  <c r="BP289" i="1" s="1"/>
  <c r="BB290" i="1"/>
  <c r="BP290" i="1" s="1"/>
  <c r="BB291" i="1"/>
  <c r="BP291" i="1" s="1"/>
  <c r="BB292" i="1"/>
  <c r="BP292" i="1" s="1"/>
  <c r="BB293" i="1"/>
  <c r="BP293" i="1" s="1"/>
  <c r="BB294" i="1"/>
  <c r="BP294" i="1" s="1"/>
  <c r="BB295" i="1"/>
  <c r="BP295" i="1" s="1"/>
  <c r="BB296" i="1"/>
  <c r="BP296" i="1" s="1"/>
  <c r="BB297" i="1"/>
  <c r="BP297" i="1" s="1"/>
  <c r="BB298" i="1"/>
  <c r="BP298" i="1" s="1"/>
  <c r="BB299" i="1"/>
  <c r="BP299" i="1" s="1"/>
  <c r="BB300" i="1"/>
  <c r="BP300" i="1" s="1"/>
  <c r="BB301" i="1"/>
  <c r="BP301" i="1" s="1"/>
  <c r="BB302" i="1"/>
  <c r="BP302" i="1" s="1"/>
  <c r="BB303" i="1"/>
  <c r="BP303" i="1" s="1"/>
  <c r="BB304" i="1"/>
  <c r="BP304" i="1" s="1"/>
  <c r="BB305" i="1"/>
  <c r="BP305" i="1" s="1"/>
  <c r="BB306" i="1"/>
  <c r="BP306" i="1" s="1"/>
  <c r="BB307" i="1"/>
  <c r="BP307" i="1" s="1"/>
  <c r="BB308" i="1"/>
  <c r="BP308" i="1" s="1"/>
  <c r="BB309" i="1"/>
  <c r="BP309" i="1" s="1"/>
  <c r="BB310" i="1"/>
  <c r="BP310" i="1" s="1"/>
  <c r="BB311" i="1"/>
  <c r="BP311" i="1" s="1"/>
  <c r="BB312" i="1"/>
  <c r="BP312" i="1" s="1"/>
  <c r="BB313" i="1"/>
  <c r="BP313" i="1" s="1"/>
  <c r="BB314" i="1"/>
  <c r="BP314" i="1" s="1"/>
  <c r="BB315" i="1"/>
  <c r="BP315" i="1" s="1"/>
  <c r="BB316" i="1"/>
  <c r="BP316" i="1" s="1"/>
  <c r="BB317" i="1"/>
  <c r="BP317" i="1" s="1"/>
  <c r="BB318" i="1"/>
  <c r="BP318" i="1" s="1"/>
  <c r="BB319" i="1"/>
  <c r="BP319" i="1" s="1"/>
  <c r="BB320" i="1"/>
  <c r="BP320" i="1" s="1"/>
  <c r="BB321" i="1"/>
  <c r="BP321" i="1" s="1"/>
  <c r="BB322" i="1"/>
  <c r="BP322" i="1" s="1"/>
  <c r="BB323" i="1"/>
  <c r="BP323" i="1" s="1"/>
  <c r="BB324" i="1"/>
  <c r="BP324" i="1" s="1"/>
  <c r="BB325" i="1"/>
  <c r="BP325" i="1" s="1"/>
  <c r="BB326" i="1"/>
  <c r="BP326" i="1" s="1"/>
  <c r="BB327" i="1"/>
  <c r="BP327" i="1" s="1"/>
  <c r="BB328" i="1"/>
  <c r="BP328" i="1" s="1"/>
  <c r="BB329" i="1"/>
  <c r="BP329" i="1" s="1"/>
  <c r="BB330" i="1"/>
  <c r="BP330" i="1" s="1"/>
  <c r="BB331" i="1"/>
  <c r="BP331" i="1" s="1"/>
  <c r="BB332" i="1"/>
  <c r="BP332" i="1" s="1"/>
  <c r="BB333" i="1"/>
  <c r="BP333" i="1" s="1"/>
  <c r="BB334" i="1"/>
  <c r="BP334" i="1" s="1"/>
  <c r="BB335" i="1"/>
  <c r="BP335" i="1" s="1"/>
  <c r="BB336" i="1"/>
  <c r="BP336" i="1" s="1"/>
  <c r="BB337" i="1"/>
  <c r="BP337" i="1" s="1"/>
  <c r="BB338" i="1"/>
  <c r="BP338" i="1" s="1"/>
  <c r="BB339" i="1"/>
  <c r="BP339" i="1" s="1"/>
  <c r="BB340" i="1"/>
  <c r="BP340" i="1" s="1"/>
  <c r="BB341" i="1"/>
  <c r="BP341" i="1" s="1"/>
  <c r="BB342" i="1"/>
  <c r="BP342" i="1" s="1"/>
  <c r="BB343" i="1"/>
  <c r="BP343" i="1" s="1"/>
  <c r="BB344" i="1"/>
  <c r="BP344" i="1" s="1"/>
  <c r="BB345" i="1"/>
  <c r="BP345" i="1" s="1"/>
  <c r="BB346" i="1"/>
  <c r="BP346" i="1" s="1"/>
  <c r="BB347" i="1"/>
  <c r="BP347" i="1" s="1"/>
  <c r="BB348" i="1"/>
  <c r="BP348" i="1" s="1"/>
  <c r="BB349" i="1"/>
  <c r="BP349" i="1" s="1"/>
  <c r="BB350" i="1"/>
  <c r="BP350" i="1" s="1"/>
  <c r="BB351" i="1"/>
  <c r="BP351" i="1" s="1"/>
  <c r="BB352" i="1"/>
  <c r="BP352" i="1" s="1"/>
  <c r="BB353" i="1"/>
  <c r="BP353" i="1" s="1"/>
  <c r="BB354" i="1"/>
  <c r="BP354" i="1" s="1"/>
  <c r="BB355" i="1"/>
  <c r="BP355" i="1" s="1"/>
  <c r="BB356" i="1"/>
  <c r="BP356" i="1" s="1"/>
  <c r="BB357" i="1"/>
  <c r="BP357" i="1" s="1"/>
  <c r="BB358" i="1"/>
  <c r="BP358" i="1" s="1"/>
  <c r="BB359" i="1"/>
  <c r="BP359" i="1" s="1"/>
  <c r="BB360" i="1"/>
  <c r="BP360" i="1" s="1"/>
  <c r="BB361" i="1"/>
  <c r="BP361" i="1" s="1"/>
  <c r="BB362" i="1"/>
  <c r="BP362" i="1" s="1"/>
  <c r="BB363" i="1"/>
  <c r="BP363" i="1" s="1"/>
  <c r="BB364" i="1"/>
  <c r="BP364" i="1" s="1"/>
  <c r="BB365" i="1"/>
  <c r="BP365" i="1" s="1"/>
  <c r="BB366" i="1"/>
  <c r="BP366" i="1" s="1"/>
  <c r="BB367" i="1"/>
  <c r="BP367" i="1" s="1"/>
  <c r="BB368" i="1"/>
  <c r="BP368" i="1" s="1"/>
  <c r="BB369" i="1"/>
  <c r="BP369" i="1" s="1"/>
  <c r="BB370" i="1"/>
  <c r="BP370" i="1" s="1"/>
  <c r="BB371" i="1"/>
  <c r="BP371" i="1" s="1"/>
  <c r="BB372" i="1"/>
  <c r="BP372" i="1" s="1"/>
  <c r="BB373" i="1"/>
  <c r="BP373" i="1" s="1"/>
  <c r="BB374" i="1"/>
  <c r="BP374" i="1" s="1"/>
  <c r="BB375" i="1"/>
  <c r="BP375" i="1" s="1"/>
  <c r="BB376" i="1"/>
  <c r="BP376" i="1" s="1"/>
  <c r="BB377" i="1"/>
  <c r="BP377" i="1" s="1"/>
  <c r="BB378" i="1"/>
  <c r="BP378" i="1" s="1"/>
  <c r="BB379" i="1"/>
  <c r="BP379" i="1" s="1"/>
  <c r="BB380" i="1"/>
  <c r="BP380" i="1" s="1"/>
  <c r="BB381" i="1"/>
  <c r="BP381" i="1" s="1"/>
  <c r="BB382" i="1"/>
  <c r="BP382" i="1" s="1"/>
  <c r="BB383" i="1"/>
  <c r="BP383" i="1" s="1"/>
  <c r="BB384" i="1"/>
  <c r="BP384" i="1" s="1"/>
  <c r="BB385" i="1"/>
  <c r="BP385" i="1" s="1"/>
  <c r="BB386" i="1"/>
  <c r="BP386" i="1" s="1"/>
  <c r="BB387" i="1"/>
  <c r="BP387" i="1" s="1"/>
  <c r="BB388" i="1"/>
  <c r="BP388" i="1" s="1"/>
  <c r="BB389" i="1"/>
  <c r="BP389" i="1" s="1"/>
  <c r="BB390" i="1"/>
  <c r="BP390" i="1" s="1"/>
  <c r="BB391" i="1"/>
  <c r="BP391" i="1" s="1"/>
  <c r="BB392" i="1"/>
  <c r="BP392" i="1" s="1"/>
  <c r="BB393" i="1"/>
  <c r="BP393" i="1" s="1"/>
  <c r="BB394" i="1"/>
  <c r="BP394" i="1" s="1"/>
  <c r="BB395" i="1"/>
  <c r="BP395" i="1" s="1"/>
  <c r="BB396" i="1"/>
  <c r="BP396" i="1" s="1"/>
  <c r="BB397" i="1"/>
  <c r="BP397" i="1" s="1"/>
  <c r="BB398" i="1"/>
  <c r="BP398" i="1" s="1"/>
  <c r="BB399" i="1"/>
  <c r="BP399" i="1" s="1"/>
  <c r="BB400" i="1"/>
  <c r="BP400" i="1" s="1"/>
  <c r="BB401" i="1"/>
  <c r="BP401" i="1" s="1"/>
  <c r="BB402" i="1"/>
  <c r="BP402" i="1" s="1"/>
  <c r="BB403" i="1"/>
  <c r="BP403" i="1" s="1"/>
  <c r="BB404" i="1"/>
  <c r="BP404" i="1" s="1"/>
  <c r="BB405" i="1"/>
  <c r="BP405" i="1" s="1"/>
  <c r="BB406" i="1"/>
  <c r="BP406" i="1" s="1"/>
  <c r="BB407" i="1"/>
  <c r="BP407" i="1" s="1"/>
  <c r="BB408" i="1"/>
  <c r="BP408" i="1" s="1"/>
  <c r="BB409" i="1"/>
  <c r="BP409" i="1" s="1"/>
  <c r="BB410" i="1"/>
  <c r="BP410" i="1" s="1"/>
  <c r="BB411" i="1"/>
  <c r="BP411" i="1" s="1"/>
  <c r="BB412" i="1"/>
  <c r="BP412" i="1" s="1"/>
  <c r="BB413" i="1"/>
  <c r="BP413" i="1" s="1"/>
  <c r="BB414" i="1"/>
  <c r="BP414" i="1" s="1"/>
  <c r="BB415" i="1"/>
  <c r="BP415" i="1" s="1"/>
  <c r="BB416" i="1"/>
  <c r="BP416" i="1" s="1"/>
  <c r="BB417" i="1"/>
  <c r="BP417" i="1" s="1"/>
  <c r="BB418" i="1"/>
  <c r="BP418" i="1" s="1"/>
  <c r="BB419" i="1"/>
  <c r="BP419" i="1" s="1"/>
  <c r="BB420" i="1"/>
  <c r="BP420" i="1" s="1"/>
  <c r="BB421" i="1"/>
  <c r="BP421" i="1" s="1"/>
  <c r="BB422" i="1"/>
  <c r="BP422" i="1" s="1"/>
  <c r="BB423" i="1"/>
  <c r="BP423" i="1" s="1"/>
  <c r="BB424" i="1"/>
  <c r="BP424" i="1" s="1"/>
  <c r="BB425" i="1"/>
  <c r="BP425" i="1" s="1"/>
  <c r="BB426" i="1"/>
  <c r="BP426" i="1" s="1"/>
  <c r="BB427" i="1"/>
  <c r="BP427" i="1" s="1"/>
  <c r="BB428" i="1"/>
  <c r="BP428" i="1" s="1"/>
  <c r="BB429" i="1"/>
  <c r="BP429" i="1" s="1"/>
  <c r="BB430" i="1"/>
  <c r="BP430" i="1" s="1"/>
  <c r="BB431" i="1"/>
  <c r="BP431" i="1" s="1"/>
  <c r="BB432" i="1"/>
  <c r="BP432" i="1" s="1"/>
  <c r="BB433" i="1"/>
  <c r="BP433" i="1" s="1"/>
  <c r="BB434" i="1"/>
  <c r="BP434" i="1" s="1"/>
  <c r="BB435" i="1"/>
  <c r="BP435" i="1" s="1"/>
  <c r="BB436" i="1"/>
  <c r="BP436" i="1" s="1"/>
  <c r="BB437" i="1"/>
  <c r="BP437" i="1" s="1"/>
  <c r="BB438" i="1"/>
  <c r="BP438" i="1" s="1"/>
  <c r="BB439" i="1"/>
  <c r="BP439" i="1" s="1"/>
  <c r="BB440" i="1"/>
  <c r="BP440" i="1" s="1"/>
  <c r="BB441" i="1"/>
  <c r="BP441" i="1" s="1"/>
  <c r="BB442" i="1"/>
  <c r="BP442" i="1" s="1"/>
  <c r="BB443" i="1"/>
  <c r="BP443" i="1" s="1"/>
  <c r="BB444" i="1"/>
  <c r="BP444" i="1" s="1"/>
  <c r="BB445" i="1"/>
  <c r="BP445" i="1" s="1"/>
  <c r="BB446" i="1"/>
  <c r="BP446" i="1" s="1"/>
  <c r="BB447" i="1"/>
  <c r="BP447" i="1" s="1"/>
  <c r="BB448" i="1"/>
  <c r="BP448" i="1" s="1"/>
  <c r="BB449" i="1"/>
  <c r="BP449" i="1" s="1"/>
  <c r="BB450" i="1"/>
  <c r="BP450" i="1" s="1"/>
  <c r="BB451" i="1"/>
  <c r="BP451" i="1" s="1"/>
  <c r="BB452" i="1"/>
  <c r="BP452" i="1" s="1"/>
  <c r="BB453" i="1"/>
  <c r="BP453" i="1" s="1"/>
  <c r="BB454" i="1"/>
  <c r="BP454" i="1" s="1"/>
  <c r="BB455" i="1"/>
  <c r="BP455" i="1" s="1"/>
  <c r="BB456" i="1"/>
  <c r="BP456" i="1" s="1"/>
  <c r="BB457" i="1"/>
  <c r="BP457" i="1" s="1"/>
  <c r="BB458" i="1"/>
  <c r="BP458" i="1" s="1"/>
  <c r="BB459" i="1"/>
  <c r="BP459" i="1" s="1"/>
  <c r="BB460" i="1"/>
  <c r="BP460" i="1" s="1"/>
  <c r="BB461" i="1"/>
  <c r="BP461" i="1" s="1"/>
  <c r="BB462" i="1"/>
  <c r="BP462" i="1" s="1"/>
  <c r="BB463" i="1"/>
  <c r="BP463" i="1" s="1"/>
  <c r="BB464" i="1"/>
  <c r="BP464" i="1" s="1"/>
  <c r="BB465" i="1"/>
  <c r="BP465" i="1" s="1"/>
  <c r="BB466" i="1"/>
  <c r="BP466" i="1" s="1"/>
  <c r="BB467" i="1"/>
  <c r="BP467" i="1" s="1"/>
  <c r="BB468" i="1"/>
  <c r="BP468" i="1" s="1"/>
  <c r="BB469" i="1"/>
  <c r="BP469" i="1" s="1"/>
  <c r="BB470" i="1"/>
  <c r="BP470" i="1" s="1"/>
  <c r="BB471" i="1"/>
  <c r="BP471" i="1" s="1"/>
  <c r="BB472" i="1"/>
  <c r="BP472" i="1" s="1"/>
  <c r="BB473" i="1"/>
  <c r="BP473" i="1" s="1"/>
  <c r="BB474" i="1"/>
  <c r="BP474" i="1" s="1"/>
  <c r="BB475" i="1"/>
  <c r="BP475" i="1" s="1"/>
  <c r="BB476" i="1"/>
  <c r="BP476" i="1" s="1"/>
  <c r="BB477" i="1"/>
  <c r="BP477" i="1" s="1"/>
  <c r="BB478" i="1"/>
  <c r="BP478" i="1" s="1"/>
  <c r="BB479" i="1"/>
  <c r="BP479" i="1" s="1"/>
  <c r="BB480" i="1"/>
  <c r="BP480" i="1" s="1"/>
  <c r="BB481" i="1"/>
  <c r="BP481" i="1" s="1"/>
  <c r="BB482" i="1"/>
  <c r="BP482" i="1" s="1"/>
  <c r="BB483" i="1"/>
  <c r="BP483" i="1" s="1"/>
  <c r="BB484" i="1"/>
  <c r="BP484" i="1" s="1"/>
  <c r="BB485" i="1"/>
  <c r="BP485" i="1" s="1"/>
  <c r="BB486" i="1"/>
  <c r="BP486" i="1" s="1"/>
  <c r="BB487" i="1"/>
  <c r="BP487" i="1" s="1"/>
  <c r="BB488" i="1"/>
  <c r="BP488" i="1" s="1"/>
  <c r="BB489" i="1"/>
  <c r="BP489" i="1" s="1"/>
  <c r="BB490" i="1"/>
  <c r="BP490" i="1" s="1"/>
  <c r="BB491" i="1"/>
  <c r="BP491" i="1" s="1"/>
  <c r="BB492" i="1"/>
  <c r="BP492" i="1" s="1"/>
  <c r="BB493" i="1"/>
  <c r="BP493" i="1" s="1"/>
  <c r="BB494" i="1"/>
  <c r="BP494" i="1" s="1"/>
  <c r="BB495" i="1"/>
  <c r="BP495" i="1" s="1"/>
  <c r="BB496" i="1"/>
  <c r="BP496" i="1" s="1"/>
  <c r="BB497" i="1"/>
  <c r="BP497" i="1" s="1"/>
  <c r="BB498" i="1"/>
  <c r="BP498" i="1" s="1"/>
  <c r="BB499" i="1"/>
  <c r="BP499" i="1" s="1"/>
  <c r="BB500" i="1"/>
  <c r="BP500" i="1" s="1"/>
  <c r="BB501" i="1"/>
  <c r="BP501" i="1" s="1"/>
  <c r="BB502" i="1"/>
  <c r="BP502" i="1" s="1"/>
  <c r="BB503" i="1"/>
  <c r="BP503" i="1" s="1"/>
  <c r="BB504" i="1"/>
  <c r="BP504" i="1" s="1"/>
  <c r="BB505" i="1"/>
  <c r="BP505" i="1" s="1"/>
  <c r="BB506" i="1"/>
  <c r="BP506" i="1" s="1"/>
  <c r="BB507" i="1"/>
  <c r="BP507" i="1" s="1"/>
  <c r="BB508" i="1"/>
  <c r="BP508" i="1" s="1"/>
  <c r="BB509" i="1"/>
  <c r="BP509" i="1" s="1"/>
  <c r="BB510" i="1"/>
  <c r="BP510" i="1" s="1"/>
  <c r="BB511" i="1"/>
  <c r="BP511" i="1" s="1"/>
  <c r="BB512" i="1"/>
  <c r="BP512" i="1" s="1"/>
  <c r="BB513" i="1"/>
  <c r="BP513" i="1" s="1"/>
  <c r="BB514" i="1"/>
  <c r="BP514" i="1" s="1"/>
  <c r="BB515" i="1"/>
  <c r="BP515" i="1" s="1"/>
  <c r="BB516" i="1"/>
  <c r="BP516" i="1" s="1"/>
  <c r="BB517" i="1"/>
  <c r="BP517" i="1" s="1"/>
  <c r="BB518" i="1"/>
  <c r="BP518" i="1" s="1"/>
  <c r="BB519" i="1"/>
  <c r="BP519" i="1" s="1"/>
  <c r="BB520" i="1"/>
  <c r="BP520" i="1" s="1"/>
  <c r="BB521" i="1"/>
  <c r="BP521" i="1" s="1"/>
  <c r="BB522" i="1"/>
  <c r="BP522" i="1" s="1"/>
  <c r="BB523" i="1"/>
  <c r="BP523" i="1" s="1"/>
  <c r="BB524" i="1"/>
  <c r="BP524" i="1" s="1"/>
  <c r="BB525" i="1"/>
  <c r="BP525" i="1" s="1"/>
  <c r="BB526" i="1"/>
  <c r="BP526" i="1" s="1"/>
  <c r="BB527" i="1"/>
  <c r="BP527" i="1" s="1"/>
  <c r="BB528" i="1"/>
  <c r="BP528" i="1" s="1"/>
  <c r="BB529" i="1"/>
  <c r="BP529" i="1" s="1"/>
  <c r="BB530" i="1"/>
  <c r="BP530" i="1" s="1"/>
  <c r="BB531" i="1"/>
  <c r="BP531" i="1" s="1"/>
  <c r="BB532" i="1"/>
  <c r="BP532" i="1" s="1"/>
  <c r="BB533" i="1"/>
  <c r="BP533" i="1" s="1"/>
  <c r="BB534" i="1"/>
  <c r="BP534" i="1" s="1"/>
  <c r="BB535" i="1"/>
  <c r="BP535" i="1" s="1"/>
  <c r="BB536" i="1"/>
  <c r="BP536" i="1" s="1"/>
  <c r="BB537" i="1"/>
  <c r="BP537" i="1" s="1"/>
  <c r="BB538" i="1"/>
  <c r="BP538" i="1" s="1"/>
  <c r="BB539" i="1"/>
  <c r="BP539" i="1" s="1"/>
  <c r="BB540" i="1"/>
  <c r="BP540" i="1" s="1"/>
  <c r="BB541" i="1"/>
  <c r="BP541" i="1" s="1"/>
  <c r="BB542" i="1"/>
  <c r="BP542" i="1" s="1"/>
  <c r="BB543" i="1"/>
  <c r="BP543" i="1" s="1"/>
  <c r="BB544" i="1"/>
  <c r="BP544" i="1" s="1"/>
  <c r="BB545" i="1"/>
  <c r="BP545" i="1" s="1"/>
  <c r="BB546" i="1"/>
  <c r="BP546" i="1" s="1"/>
  <c r="BB547" i="1"/>
  <c r="BP547" i="1" s="1"/>
  <c r="BB548" i="1"/>
  <c r="BP548" i="1" s="1"/>
  <c r="BB549" i="1"/>
  <c r="BP549" i="1" s="1"/>
  <c r="BB550" i="1"/>
  <c r="BP550" i="1" s="1"/>
  <c r="BB551" i="1"/>
  <c r="BP551" i="1" s="1"/>
  <c r="BB552" i="1"/>
  <c r="BP552" i="1" s="1"/>
  <c r="BB553" i="1"/>
  <c r="BP553" i="1" s="1"/>
  <c r="BB554" i="1"/>
  <c r="BP554" i="1" s="1"/>
  <c r="BB555" i="1"/>
  <c r="BP555" i="1" s="1"/>
  <c r="BB556" i="1"/>
  <c r="BP556" i="1" s="1"/>
  <c r="BB557" i="1"/>
  <c r="BP557" i="1" s="1"/>
  <c r="BB558" i="1"/>
  <c r="BP558" i="1" s="1"/>
  <c r="BB559" i="1"/>
  <c r="BP559" i="1" s="1"/>
  <c r="BB560" i="1"/>
  <c r="BP560" i="1" s="1"/>
  <c r="BB561" i="1"/>
  <c r="BP561" i="1" s="1"/>
  <c r="BB562" i="1"/>
  <c r="BP562" i="1" s="1"/>
  <c r="BB563" i="1"/>
  <c r="BP563" i="1" s="1"/>
  <c r="BB564" i="1"/>
  <c r="BP564" i="1" s="1"/>
  <c r="BB565" i="1"/>
  <c r="BP565" i="1" s="1"/>
  <c r="BB566" i="1"/>
  <c r="BP566" i="1" s="1"/>
  <c r="BB567" i="1"/>
  <c r="BP567" i="1" s="1"/>
  <c r="BB568" i="1"/>
  <c r="BP568" i="1" s="1"/>
  <c r="BB569" i="1"/>
  <c r="BP569" i="1" s="1"/>
  <c r="BB570" i="1"/>
  <c r="BP570" i="1" s="1"/>
  <c r="BB571" i="1"/>
  <c r="BP571" i="1" s="1"/>
  <c r="BB572" i="1"/>
  <c r="BP572" i="1" s="1"/>
  <c r="BB573" i="1"/>
  <c r="BP573" i="1" s="1"/>
  <c r="BB574" i="1"/>
  <c r="BP574" i="1" s="1"/>
  <c r="BB575" i="1"/>
  <c r="BP575" i="1" s="1"/>
  <c r="BB576" i="1"/>
  <c r="BP576" i="1" s="1"/>
  <c r="BB577" i="1"/>
  <c r="BP577" i="1" s="1"/>
  <c r="BB578" i="1"/>
  <c r="BP578" i="1" s="1"/>
  <c r="BB579" i="1"/>
  <c r="BP579" i="1" s="1"/>
  <c r="BB580" i="1"/>
  <c r="BP580" i="1" s="1"/>
  <c r="BB581" i="1"/>
  <c r="BP581" i="1" s="1"/>
  <c r="BB582" i="1"/>
  <c r="BP582" i="1" s="1"/>
  <c r="BB583" i="1"/>
  <c r="BP583" i="1" s="1"/>
  <c r="BB584" i="1"/>
  <c r="BP584" i="1" s="1"/>
  <c r="BB585" i="1"/>
  <c r="BP585" i="1" s="1"/>
  <c r="BB586" i="1"/>
  <c r="BP586" i="1" s="1"/>
  <c r="BB587" i="1"/>
  <c r="BP587" i="1" s="1"/>
  <c r="BB588" i="1"/>
  <c r="BP588" i="1" s="1"/>
  <c r="BB589" i="1"/>
  <c r="BP589" i="1" s="1"/>
  <c r="BB590" i="1"/>
  <c r="BP590" i="1" s="1"/>
  <c r="BB591" i="1"/>
  <c r="BP591" i="1" s="1"/>
  <c r="BB592" i="1"/>
  <c r="BP592" i="1" s="1"/>
  <c r="BB593" i="1"/>
  <c r="BP593" i="1" s="1"/>
  <c r="BB594" i="1"/>
  <c r="BP594" i="1" s="1"/>
  <c r="BB595" i="1"/>
  <c r="BP595" i="1" s="1"/>
  <c r="BB596" i="1"/>
  <c r="BP596" i="1" s="1"/>
  <c r="BB597" i="1"/>
  <c r="BP597" i="1" s="1"/>
  <c r="BB598" i="1"/>
  <c r="BP598" i="1" s="1"/>
  <c r="BB599" i="1"/>
  <c r="BP599" i="1" s="1"/>
  <c r="BB600" i="1"/>
  <c r="BP600" i="1" s="1"/>
  <c r="BB601" i="1"/>
  <c r="BP601" i="1" s="1"/>
  <c r="BB602" i="1"/>
  <c r="BP602" i="1" s="1"/>
  <c r="BB603" i="1"/>
  <c r="BP603" i="1" s="1"/>
  <c r="BB604" i="1"/>
  <c r="BP604" i="1" s="1"/>
  <c r="BB605" i="1"/>
  <c r="BP605" i="1" s="1"/>
  <c r="BB606" i="1"/>
  <c r="BP606" i="1" s="1"/>
  <c r="BB607" i="1"/>
  <c r="BP607" i="1" s="1"/>
  <c r="BB608" i="1"/>
  <c r="BP608" i="1" s="1"/>
  <c r="BB609" i="1"/>
  <c r="BP609" i="1" s="1"/>
  <c r="BB610" i="1"/>
  <c r="BP610" i="1" s="1"/>
  <c r="BB611" i="1"/>
  <c r="BP611" i="1" s="1"/>
  <c r="BB612" i="1"/>
  <c r="BP612" i="1" s="1"/>
  <c r="BB613" i="1"/>
  <c r="BP613" i="1" s="1"/>
  <c r="BB614" i="1"/>
  <c r="BP614" i="1" s="1"/>
  <c r="BB615" i="1"/>
  <c r="BP615" i="1" s="1"/>
  <c r="BB616" i="1"/>
  <c r="BP616" i="1" s="1"/>
  <c r="BB617" i="1"/>
  <c r="BP617" i="1" s="1"/>
  <c r="BB618" i="1"/>
  <c r="BP618" i="1" s="1"/>
  <c r="BB619" i="1"/>
  <c r="BP619" i="1" s="1"/>
  <c r="BB620" i="1"/>
  <c r="BP620" i="1" s="1"/>
  <c r="BB621" i="1"/>
  <c r="BP621" i="1" s="1"/>
  <c r="BB622" i="1"/>
  <c r="BP622" i="1" s="1"/>
  <c r="BB623" i="1"/>
  <c r="BP623" i="1" s="1"/>
  <c r="BB624" i="1"/>
  <c r="BP624" i="1" s="1"/>
  <c r="BB625" i="1"/>
  <c r="BP625" i="1" s="1"/>
  <c r="BB626" i="1"/>
  <c r="BP626" i="1" s="1"/>
  <c r="BB627" i="1"/>
  <c r="BP627" i="1" s="1"/>
  <c r="BB628" i="1"/>
  <c r="BP628" i="1" s="1"/>
  <c r="BB629" i="1"/>
  <c r="BP629" i="1" s="1"/>
  <c r="BB630" i="1"/>
  <c r="BP630" i="1" s="1"/>
  <c r="BB631" i="1"/>
  <c r="BP631" i="1" s="1"/>
  <c r="BB632" i="1"/>
  <c r="BP632" i="1" s="1"/>
  <c r="BB633" i="1"/>
  <c r="BP633" i="1" s="1"/>
  <c r="BB634" i="1"/>
  <c r="BP634" i="1" s="1"/>
  <c r="BB635" i="1"/>
  <c r="BP635" i="1" s="1"/>
  <c r="BB636" i="1"/>
  <c r="BP636" i="1" s="1"/>
  <c r="BB637" i="1"/>
  <c r="BP637" i="1" s="1"/>
  <c r="BB638" i="1"/>
  <c r="BP638" i="1" s="1"/>
  <c r="BB639" i="1"/>
  <c r="BP639" i="1" s="1"/>
  <c r="BB640" i="1"/>
  <c r="BP640" i="1" s="1"/>
  <c r="BB641" i="1"/>
  <c r="BP641" i="1" s="1"/>
  <c r="BB642" i="1"/>
  <c r="BP642" i="1" s="1"/>
  <c r="BB643" i="1"/>
  <c r="BP643" i="1" s="1"/>
  <c r="BB644" i="1"/>
  <c r="BP644" i="1" s="1"/>
  <c r="BB645" i="1"/>
  <c r="BP645" i="1" s="1"/>
  <c r="BB646" i="1"/>
  <c r="BP646" i="1" s="1"/>
  <c r="BB647" i="1"/>
  <c r="BP647" i="1" s="1"/>
  <c r="BB648" i="1"/>
  <c r="BP648" i="1" s="1"/>
  <c r="BB649" i="1"/>
  <c r="BP649" i="1" s="1"/>
  <c r="BB650" i="1"/>
  <c r="BP650" i="1" s="1"/>
  <c r="BB651" i="1"/>
  <c r="BP651" i="1" s="1"/>
  <c r="BB652" i="1"/>
  <c r="BP652" i="1" s="1"/>
  <c r="BB653" i="1"/>
  <c r="BP653" i="1" s="1"/>
  <c r="BB654" i="1"/>
  <c r="BP654" i="1" s="1"/>
  <c r="BB655" i="1"/>
  <c r="BP655" i="1" s="1"/>
  <c r="BB656" i="1"/>
  <c r="BP656" i="1" s="1"/>
  <c r="BB657" i="1"/>
  <c r="BP657" i="1" s="1"/>
  <c r="BB658" i="1"/>
  <c r="BP658" i="1" s="1"/>
  <c r="BB659" i="1"/>
  <c r="BP659" i="1" s="1"/>
  <c r="BB660" i="1"/>
  <c r="BP660" i="1" s="1"/>
  <c r="BB661" i="1"/>
  <c r="BP661" i="1" s="1"/>
  <c r="BB662" i="1"/>
  <c r="BP662" i="1" s="1"/>
  <c r="BB663" i="1"/>
  <c r="BP663" i="1" s="1"/>
  <c r="BB664" i="1"/>
  <c r="BP664" i="1" s="1"/>
  <c r="BB665" i="1"/>
  <c r="BP665" i="1" s="1"/>
  <c r="BB666" i="1"/>
  <c r="BP666" i="1" s="1"/>
  <c r="BB667" i="1"/>
  <c r="BP667" i="1" s="1"/>
  <c r="BB668" i="1"/>
  <c r="BP668" i="1" s="1"/>
  <c r="BB669" i="1"/>
  <c r="BP669" i="1" s="1"/>
  <c r="BB670" i="1"/>
  <c r="BP670" i="1" s="1"/>
  <c r="BB671" i="1"/>
  <c r="BP671" i="1" s="1"/>
  <c r="BB672" i="1"/>
  <c r="BP672" i="1" s="1"/>
  <c r="BB673" i="1"/>
  <c r="BP673" i="1" s="1"/>
  <c r="BB674" i="1"/>
  <c r="BP674" i="1" s="1"/>
  <c r="BB675" i="1"/>
  <c r="BP675" i="1" s="1"/>
  <c r="BB676" i="1"/>
  <c r="BP676" i="1" s="1"/>
  <c r="BB677" i="1"/>
  <c r="BP677" i="1" s="1"/>
  <c r="BB678" i="1"/>
  <c r="BP678" i="1" s="1"/>
  <c r="BB679" i="1"/>
  <c r="BP679" i="1" s="1"/>
  <c r="BB680" i="1"/>
  <c r="BP680" i="1" s="1"/>
  <c r="BB681" i="1"/>
  <c r="BP681" i="1" s="1"/>
  <c r="BB682" i="1"/>
  <c r="BP682" i="1" s="1"/>
  <c r="BB683" i="1"/>
  <c r="BP683" i="1" s="1"/>
  <c r="BB684" i="1"/>
  <c r="BP684" i="1" s="1"/>
  <c r="BB685" i="1"/>
  <c r="BP685" i="1" s="1"/>
  <c r="BB686" i="1"/>
  <c r="BP686" i="1" s="1"/>
  <c r="BB687" i="1"/>
  <c r="BP687" i="1" s="1"/>
  <c r="BB688" i="1"/>
  <c r="BP688" i="1" s="1"/>
  <c r="BB689" i="1"/>
  <c r="BP689" i="1" s="1"/>
  <c r="BB690" i="1"/>
  <c r="BP690" i="1" s="1"/>
  <c r="BB691" i="1"/>
  <c r="BP691" i="1" s="1"/>
  <c r="BB692" i="1"/>
  <c r="BP692" i="1" s="1"/>
  <c r="BB693" i="1"/>
  <c r="BP693" i="1" s="1"/>
  <c r="BB694" i="1"/>
  <c r="BP694" i="1" s="1"/>
  <c r="BB695" i="1"/>
  <c r="BP695" i="1" s="1"/>
  <c r="BB696" i="1"/>
  <c r="BP696" i="1" s="1"/>
  <c r="BB697" i="1"/>
  <c r="BP697" i="1" s="1"/>
  <c r="BB698" i="1"/>
  <c r="BP698" i="1" s="1"/>
  <c r="BB699" i="1"/>
  <c r="BP699" i="1" s="1"/>
  <c r="BB700" i="1"/>
  <c r="BP700" i="1" s="1"/>
  <c r="BB701" i="1"/>
  <c r="BP701" i="1" s="1"/>
  <c r="BB702" i="1"/>
  <c r="BP702" i="1" s="1"/>
  <c r="BB703" i="1"/>
  <c r="BP703" i="1" s="1"/>
  <c r="BB704" i="1"/>
  <c r="BP704" i="1" s="1"/>
  <c r="BB705" i="1"/>
  <c r="BP705" i="1" s="1"/>
  <c r="BB706" i="1"/>
  <c r="BP706" i="1" s="1"/>
  <c r="BB707" i="1"/>
  <c r="BP707" i="1" s="1"/>
  <c r="BB708" i="1"/>
  <c r="BP708" i="1" s="1"/>
  <c r="BB709" i="1"/>
  <c r="BP709" i="1" s="1"/>
  <c r="BB710" i="1"/>
  <c r="BP710" i="1" s="1"/>
  <c r="BB711" i="1"/>
  <c r="BP711" i="1" s="1"/>
  <c r="BB712" i="1"/>
  <c r="BP712" i="1" s="1"/>
  <c r="BB713" i="1"/>
  <c r="BP713" i="1" s="1"/>
  <c r="BB714" i="1"/>
  <c r="BP714" i="1" s="1"/>
  <c r="BB715" i="1"/>
  <c r="BP715" i="1" s="1"/>
  <c r="BB716" i="1"/>
  <c r="BP716" i="1" s="1"/>
  <c r="BB717" i="1"/>
  <c r="BP717" i="1" s="1"/>
  <c r="BB718" i="1"/>
  <c r="BP718" i="1" s="1"/>
  <c r="BB719" i="1"/>
  <c r="BP719" i="1" s="1"/>
  <c r="BB720" i="1"/>
  <c r="BP720" i="1" s="1"/>
  <c r="BB721" i="1"/>
  <c r="BP721" i="1" s="1"/>
  <c r="BB722" i="1"/>
  <c r="BP722" i="1" s="1"/>
  <c r="BB723" i="1"/>
  <c r="BP723" i="1" s="1"/>
  <c r="BB724" i="1"/>
  <c r="BP724" i="1" s="1"/>
  <c r="BB725" i="1"/>
  <c r="BP725" i="1" s="1"/>
  <c r="BB726" i="1"/>
  <c r="BP726" i="1" s="1"/>
  <c r="BB727" i="1"/>
  <c r="BP727" i="1" s="1"/>
  <c r="BB728" i="1"/>
  <c r="BP728" i="1" s="1"/>
  <c r="BB729" i="1"/>
  <c r="BP729" i="1" s="1"/>
  <c r="BB730" i="1"/>
  <c r="BP730" i="1" s="1"/>
  <c r="BB731" i="1"/>
  <c r="BP731" i="1" s="1"/>
  <c r="BB732" i="1"/>
  <c r="BP732" i="1" s="1"/>
  <c r="BB733" i="1"/>
  <c r="BP733" i="1" s="1"/>
  <c r="BB734" i="1"/>
  <c r="BP734" i="1" s="1"/>
  <c r="BB735" i="1"/>
  <c r="BP735" i="1" s="1"/>
  <c r="BB736" i="1"/>
  <c r="BP736" i="1" s="1"/>
  <c r="BB737" i="1"/>
  <c r="BP737" i="1" s="1"/>
  <c r="BB738" i="1"/>
  <c r="BP738" i="1" s="1"/>
  <c r="BB739" i="1"/>
  <c r="BP739" i="1" s="1"/>
  <c r="BB740" i="1"/>
  <c r="BP740" i="1" s="1"/>
  <c r="BB741" i="1"/>
  <c r="BP741" i="1" s="1"/>
  <c r="BB742" i="1"/>
  <c r="BP742" i="1" s="1"/>
  <c r="BB743" i="1"/>
  <c r="BP743" i="1" s="1"/>
  <c r="BB744" i="1"/>
  <c r="BP744" i="1" s="1"/>
  <c r="BB745" i="1"/>
  <c r="BP745" i="1" s="1"/>
  <c r="BB746" i="1"/>
  <c r="BP746" i="1" s="1"/>
  <c r="BB747" i="1"/>
  <c r="BP747" i="1" s="1"/>
  <c r="BB748" i="1"/>
  <c r="BP748" i="1" s="1"/>
  <c r="BB749" i="1"/>
  <c r="BP749" i="1" s="1"/>
  <c r="BB750" i="1"/>
  <c r="BP750" i="1" s="1"/>
  <c r="BB751" i="1"/>
  <c r="BP751" i="1" s="1"/>
  <c r="BB752" i="1"/>
  <c r="BP752" i="1" s="1"/>
  <c r="BB753" i="1"/>
  <c r="BP753" i="1" s="1"/>
  <c r="BB754" i="1"/>
  <c r="BP754" i="1" s="1"/>
  <c r="BB755" i="1"/>
  <c r="BP755" i="1" s="1"/>
  <c r="BB756" i="1"/>
  <c r="BP756" i="1" s="1"/>
  <c r="BB757" i="1"/>
  <c r="BP757" i="1" s="1"/>
  <c r="BB758" i="1"/>
  <c r="BP758" i="1" s="1"/>
  <c r="BB759" i="1"/>
  <c r="BP759" i="1" s="1"/>
  <c r="BB760" i="1"/>
  <c r="BP760" i="1" s="1"/>
  <c r="BB761" i="1"/>
  <c r="BP761" i="1" s="1"/>
  <c r="BB762" i="1"/>
  <c r="BP762" i="1" s="1"/>
  <c r="BB763" i="1"/>
  <c r="BP763" i="1" s="1"/>
  <c r="BB764" i="1"/>
  <c r="BP764" i="1" s="1"/>
  <c r="BB765" i="1"/>
  <c r="BP765" i="1" s="1"/>
  <c r="BB766" i="1"/>
  <c r="BP766" i="1" s="1"/>
  <c r="BB767" i="1"/>
  <c r="BP767" i="1" s="1"/>
  <c r="BB768" i="1"/>
  <c r="BP768" i="1" s="1"/>
  <c r="BB769" i="1"/>
  <c r="BP769" i="1" s="1"/>
  <c r="BB770" i="1"/>
  <c r="BP770" i="1" s="1"/>
  <c r="BB771" i="1"/>
  <c r="BP771" i="1" s="1"/>
  <c r="BB772" i="1"/>
  <c r="BP772" i="1" s="1"/>
  <c r="BB773" i="1"/>
  <c r="BP773" i="1" s="1"/>
  <c r="BB774" i="1"/>
  <c r="BP774" i="1" s="1"/>
  <c r="BB775" i="1"/>
  <c r="BP775" i="1" s="1"/>
  <c r="BB776" i="1"/>
  <c r="BP776" i="1" s="1"/>
  <c r="BB777" i="1"/>
  <c r="BP777" i="1" s="1"/>
  <c r="BB778" i="1"/>
  <c r="BP778" i="1" s="1"/>
  <c r="BB779" i="1"/>
  <c r="BP779" i="1" s="1"/>
  <c r="BB780" i="1"/>
  <c r="BP780" i="1" s="1"/>
  <c r="BB781" i="1"/>
  <c r="BP781" i="1" s="1"/>
  <c r="BB782" i="1"/>
  <c r="BP782" i="1" s="1"/>
  <c r="BB783" i="1"/>
  <c r="BP783" i="1" s="1"/>
  <c r="BB784" i="1"/>
  <c r="BP784" i="1" s="1"/>
  <c r="BB785" i="1"/>
  <c r="BP785" i="1" s="1"/>
  <c r="BB786" i="1"/>
  <c r="BP786" i="1" s="1"/>
  <c r="BB787" i="1"/>
  <c r="BP787" i="1" s="1"/>
  <c r="BB788" i="1"/>
  <c r="BP788" i="1" s="1"/>
  <c r="BB789" i="1"/>
  <c r="BP789" i="1" s="1"/>
  <c r="BB790" i="1"/>
  <c r="BP790" i="1" s="1"/>
  <c r="BB791" i="1"/>
  <c r="BP791" i="1" s="1"/>
  <c r="BB792" i="1"/>
  <c r="BP792" i="1" s="1"/>
  <c r="BB793" i="1"/>
  <c r="BP793" i="1" s="1"/>
  <c r="BB794" i="1"/>
  <c r="BP794" i="1" s="1"/>
  <c r="BB795" i="1"/>
  <c r="BP795" i="1" s="1"/>
  <c r="BB796" i="1"/>
  <c r="BP796" i="1" s="1"/>
  <c r="BB797" i="1"/>
  <c r="BP797" i="1" s="1"/>
  <c r="BB798" i="1"/>
  <c r="BP798" i="1" s="1"/>
  <c r="BB799" i="1"/>
  <c r="BP799" i="1" s="1"/>
  <c r="BB800" i="1"/>
  <c r="BP800" i="1" s="1"/>
  <c r="BB801" i="1"/>
  <c r="BP801" i="1" s="1"/>
  <c r="BB802" i="1"/>
  <c r="BP802" i="1" s="1"/>
  <c r="BB803" i="1"/>
  <c r="BP803" i="1" s="1"/>
  <c r="BB804" i="1"/>
  <c r="BP804" i="1" s="1"/>
  <c r="BB805" i="1"/>
  <c r="BP805" i="1" s="1"/>
  <c r="BB806" i="1"/>
  <c r="BP806" i="1" s="1"/>
  <c r="BB807" i="1"/>
  <c r="BP807" i="1" s="1"/>
  <c r="BB808" i="1"/>
  <c r="BP808" i="1" s="1"/>
  <c r="BB809" i="1"/>
  <c r="BP809" i="1" s="1"/>
  <c r="BB810" i="1"/>
  <c r="BP810" i="1" s="1"/>
  <c r="BB811" i="1"/>
  <c r="BP811" i="1" s="1"/>
  <c r="BB812" i="1"/>
  <c r="BP812" i="1" s="1"/>
  <c r="BB813" i="1"/>
  <c r="BP813" i="1" s="1"/>
  <c r="BB814" i="1"/>
  <c r="BP814" i="1" s="1"/>
  <c r="BB815" i="1"/>
  <c r="BP815" i="1" s="1"/>
  <c r="BB816" i="1"/>
  <c r="BP816" i="1" s="1"/>
  <c r="BB817" i="1"/>
  <c r="BP817" i="1" s="1"/>
  <c r="BB818" i="1"/>
  <c r="BP818" i="1" s="1"/>
  <c r="BB819" i="1"/>
  <c r="BP819" i="1" s="1"/>
  <c r="BB820" i="1"/>
  <c r="BP820" i="1" s="1"/>
  <c r="BB821" i="1"/>
  <c r="BP821" i="1" s="1"/>
  <c r="BB822" i="1"/>
  <c r="BP822" i="1" s="1"/>
  <c r="BB823" i="1"/>
  <c r="BP823" i="1" s="1"/>
  <c r="BB824" i="1"/>
  <c r="BP824" i="1" s="1"/>
  <c r="BB825" i="1"/>
  <c r="BP825" i="1" s="1"/>
  <c r="BB826" i="1"/>
  <c r="BP826" i="1" s="1"/>
  <c r="BB827" i="1"/>
  <c r="BP827" i="1" s="1"/>
  <c r="BB828" i="1"/>
  <c r="BP828" i="1" s="1"/>
  <c r="BB829" i="1"/>
  <c r="BP829" i="1" s="1"/>
  <c r="BB830" i="1"/>
  <c r="BP830" i="1" s="1"/>
  <c r="BB831" i="1"/>
  <c r="BP831" i="1" s="1"/>
  <c r="BB832" i="1"/>
  <c r="BP832" i="1" s="1"/>
  <c r="BB833" i="1"/>
  <c r="BP833" i="1" s="1"/>
  <c r="BB834" i="1"/>
  <c r="BP834" i="1" s="1"/>
  <c r="BB835" i="1"/>
  <c r="BP835" i="1" s="1"/>
  <c r="BB836" i="1"/>
  <c r="BP836" i="1" s="1"/>
  <c r="BB837" i="1"/>
  <c r="BP837" i="1" s="1"/>
  <c r="BB838" i="1"/>
  <c r="BP838" i="1" s="1"/>
  <c r="BB839" i="1"/>
  <c r="BP839" i="1" s="1"/>
  <c r="BB840" i="1"/>
  <c r="BP840" i="1" s="1"/>
  <c r="BB841" i="1"/>
  <c r="BP841" i="1" s="1"/>
  <c r="BB842" i="1"/>
  <c r="BP842" i="1" s="1"/>
  <c r="BB843" i="1"/>
  <c r="BP843" i="1" s="1"/>
  <c r="BB844" i="1"/>
  <c r="BP844" i="1" s="1"/>
  <c r="BB845" i="1"/>
  <c r="BP845" i="1" s="1"/>
  <c r="BB846" i="1"/>
  <c r="BP846" i="1" s="1"/>
  <c r="BB847" i="1"/>
  <c r="BP847" i="1" s="1"/>
  <c r="BB848" i="1"/>
  <c r="BP848" i="1" s="1"/>
  <c r="BB849" i="1"/>
  <c r="BP849" i="1" s="1"/>
  <c r="BB850" i="1"/>
  <c r="BP850" i="1" s="1"/>
  <c r="BB851" i="1"/>
  <c r="BP851" i="1" s="1"/>
  <c r="BB852" i="1"/>
  <c r="BP852" i="1" s="1"/>
  <c r="BB853" i="1"/>
  <c r="BP853" i="1" s="1"/>
  <c r="BB854" i="1"/>
  <c r="BP854" i="1" s="1"/>
  <c r="BB855" i="1"/>
  <c r="BP855" i="1" s="1"/>
  <c r="BB856" i="1"/>
  <c r="BP856" i="1" s="1"/>
  <c r="BB857" i="1"/>
  <c r="BP857" i="1" s="1"/>
  <c r="BB858" i="1"/>
  <c r="BP858" i="1" s="1"/>
  <c r="BB859" i="1"/>
  <c r="BP859" i="1" s="1"/>
  <c r="BB860" i="1"/>
  <c r="BP860" i="1" s="1"/>
  <c r="BB861" i="1"/>
  <c r="BP861" i="1" s="1"/>
  <c r="BB862" i="1"/>
  <c r="BP862" i="1" s="1"/>
  <c r="BB863" i="1"/>
  <c r="BP863" i="1" s="1"/>
  <c r="BB864" i="1"/>
  <c r="BP864" i="1" s="1"/>
  <c r="BB865" i="1"/>
  <c r="BP865" i="1" s="1"/>
  <c r="BB866" i="1"/>
  <c r="BP866" i="1" s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6" i="1"/>
  <c r="BP6" i="1" s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6" i="1"/>
</calcChain>
</file>

<file path=xl/sharedStrings.xml><?xml version="1.0" encoding="utf-8"?>
<sst xmlns="http://schemas.openxmlformats.org/spreadsheetml/2006/main" count="139" uniqueCount="54">
  <si>
    <t>LOAD</t>
  </si>
  <si>
    <t>[36]  kg</t>
  </si>
  <si>
    <t>[01]  Strain</t>
  </si>
  <si>
    <t>[02]  Strain</t>
  </si>
  <si>
    <t>[11]  Strain</t>
  </si>
  <si>
    <t>[12]  Strain</t>
  </si>
  <si>
    <t>[13]  mm</t>
  </si>
  <si>
    <t>[14]  mm</t>
  </si>
  <si>
    <t>R-left</t>
  </si>
  <si>
    <t>[37]  kg</t>
  </si>
  <si>
    <t>Msag (KN.m)</t>
  </si>
  <si>
    <t>(-) Mhog (KN.m)</t>
  </si>
  <si>
    <t>T1 (NSM @HOGGING)</t>
  </si>
  <si>
    <t>[30]  NSM-Strain</t>
  </si>
  <si>
    <t>[31]  NSM-Strain</t>
  </si>
  <si>
    <t>REACT-L</t>
  </si>
  <si>
    <t>frp</t>
  </si>
  <si>
    <t>[28]  Strain</t>
  </si>
  <si>
    <t>T2 (PLATE @SAGGING)</t>
  </si>
  <si>
    <t>laod</t>
  </si>
  <si>
    <t>left-react</t>
  </si>
  <si>
    <t>Mhog (KN.m)</t>
  </si>
  <si>
    <t>T3 (CONTROL)</t>
  </si>
  <si>
    <t>LOAD-KN</t>
  </si>
  <si>
    <t>[06]  kN</t>
  </si>
  <si>
    <t xml:space="preserve">  KN</t>
  </si>
  <si>
    <t>KN</t>
  </si>
  <si>
    <t>TRANS-1</t>
  </si>
  <si>
    <t>TRANS-2</t>
  </si>
  <si>
    <t>T4 (PLATE@SAG - NSM@HOG)</t>
  </si>
  <si>
    <t>Transdu-1</t>
  </si>
  <si>
    <t>Transdu-2</t>
  </si>
  <si>
    <t>[30] NSM- Strain</t>
  </si>
  <si>
    <t>[03]  frp plate Strain</t>
  </si>
  <si>
    <t>Msag(KN.m)</t>
  </si>
  <si>
    <t>Mhog(KN.m)</t>
  </si>
  <si>
    <t>T5 (plate+anchorage @SAGGING)</t>
  </si>
  <si>
    <t>[03]  FRP Strain</t>
  </si>
  <si>
    <t>load</t>
  </si>
  <si>
    <t xml:space="preserve">  kN</t>
  </si>
  <si>
    <t>[30] NSM Strain</t>
  </si>
  <si>
    <t>[31] NSM Strain</t>
  </si>
  <si>
    <t>[03]  Strain</t>
  </si>
  <si>
    <t>T6 (PLATE+ANCHORAGE@SAGGING - NSM@HOGGING)</t>
  </si>
  <si>
    <t>GAGE-1-AMANDED</t>
  </si>
  <si>
    <t>M-hog</t>
  </si>
  <si>
    <t>Load-moment redistribution</t>
  </si>
  <si>
    <t>MR-sag %</t>
  </si>
  <si>
    <t>T1</t>
  </si>
  <si>
    <t>T3</t>
  </si>
  <si>
    <t>T2</t>
  </si>
  <si>
    <t>T4</t>
  </si>
  <si>
    <t>T5</t>
  </si>
  <si>
    <t>T6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</si>
</sst>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" fillId="0" borderId="0" xfId="0" applyFont="1"/>
    <xf numFmtId="0" fontId="3" fillId="11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7" borderId="0" xfId="0" applyFill="1" applyAlignment="1">
      <alignment horizontal="center"/>
    </xf>
    <xf numFmtId="0" fontId="1" fillId="7" borderId="0" xfId="0" applyFont="1" applyFill="1" applyAlignment="1">
      <alignment horizontal="center"/>
    </xf>
    <xf numFmtId="0" fontId="2" fillId="14" borderId="0" xfId="0" applyFont="1" applyFill="1"/>
    <xf numFmtId="0" fontId="0" fillId="14" borderId="0" xfId="0" applyFill="1"/>
    <xf numFmtId="0" fontId="1" fillId="13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9" borderId="0" xfId="0" applyFill="1"/>
    <xf numFmtId="0" fontId="1" fillId="9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0" xfId="0" applyFill="1" applyBorder="1"/>
    <xf numFmtId="0" fontId="1" fillId="11" borderId="0" xfId="0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16" borderId="0" xfId="0" applyFill="1" applyAlignment="1">
      <alignment horizontal="center"/>
    </xf>
    <xf numFmtId="0" fontId="0" fillId="16" borderId="0" xfId="0" applyFill="1"/>
    <xf numFmtId="0" fontId="1" fillId="16" borderId="0" xfId="0" applyFont="1" applyFill="1"/>
    <xf numFmtId="0" fontId="0" fillId="16" borderId="0" xfId="0" applyFill="1" applyAlignment="1">
      <alignment horizontal="center" vertical="center"/>
    </xf>
    <xf numFmtId="0" fontId="0" fillId="5" borderId="0" xfId="0" applyFill="1"/>
    <xf numFmtId="0" fontId="0" fillId="6" borderId="0" xfId="0" applyFill="1"/>
    <xf numFmtId="0" fontId="1" fillId="6" borderId="0" xfId="0" applyFon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5.xml"/><Relationship Id="rId10" Type="http://schemas.openxmlformats.org/officeDocument/2006/relationships/styles" Target="styles.xml"/><Relationship Id="rId4" Type="http://schemas.openxmlformats.org/officeDocument/2006/relationships/chartsheet" Target="chart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08503521474681E-2"/>
          <c:y val="2.3175162626520623E-2"/>
          <c:w val="0.9139920514426576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BEAM T6 (PLATE+ANCHORAGE, NSM)</c:v>
          </c:tx>
          <c:marker>
            <c:symbol val="none"/>
          </c:marker>
          <c:xVal>
            <c:numRef>
              <c:f>'DATA-COMPARISON'!$CW$6:$CW$710</c:f>
              <c:numCache>
                <c:formatCode>General</c:formatCode>
                <c:ptCount val="705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18.399999999999999</c:v>
                </c:pt>
                <c:pt idx="306">
                  <c:v>18.718</c:v>
                </c:pt>
                <c:pt idx="307">
                  <c:v>18.745999999999999</c:v>
                </c:pt>
                <c:pt idx="308">
                  <c:v>18.850999999999999</c:v>
                </c:pt>
                <c:pt idx="309">
                  <c:v>18.954999999999998</c:v>
                </c:pt>
                <c:pt idx="310">
                  <c:v>19.154</c:v>
                </c:pt>
                <c:pt idx="311">
                  <c:v>19.257999999999999</c:v>
                </c:pt>
                <c:pt idx="312">
                  <c:v>19.292000000000002</c:v>
                </c:pt>
                <c:pt idx="313">
                  <c:v>19.481000000000002</c:v>
                </c:pt>
                <c:pt idx="314">
                  <c:v>21.359000000000002</c:v>
                </c:pt>
                <c:pt idx="315">
                  <c:v>21.396999999999998</c:v>
                </c:pt>
                <c:pt idx="316">
                  <c:v>21.553000000000001</c:v>
                </c:pt>
                <c:pt idx="317">
                  <c:v>21.605</c:v>
                </c:pt>
                <c:pt idx="318">
                  <c:v>21.62</c:v>
                </c:pt>
                <c:pt idx="319">
                  <c:v>21.629000000000001</c:v>
                </c:pt>
                <c:pt idx="320">
                  <c:v>21.652999999999999</c:v>
                </c:pt>
                <c:pt idx="321">
                  <c:v>21.809000000000001</c:v>
                </c:pt>
                <c:pt idx="322">
                  <c:v>21.98</c:v>
                </c:pt>
                <c:pt idx="323">
                  <c:v>22.045999999999999</c:v>
                </c:pt>
                <c:pt idx="324">
                  <c:v>22.25</c:v>
                </c:pt>
                <c:pt idx="325">
                  <c:v>22.274000000000001</c:v>
                </c:pt>
                <c:pt idx="326">
                  <c:v>22.288</c:v>
                </c:pt>
                <c:pt idx="327">
                  <c:v>22.472999999999999</c:v>
                </c:pt>
                <c:pt idx="328">
                  <c:v>22.558</c:v>
                </c:pt>
                <c:pt idx="329">
                  <c:v>22.681999999999999</c:v>
                </c:pt>
                <c:pt idx="330">
                  <c:v>22.852</c:v>
                </c:pt>
                <c:pt idx="331">
                  <c:v>22.89</c:v>
                </c:pt>
                <c:pt idx="332">
                  <c:v>22.904</c:v>
                </c:pt>
                <c:pt idx="333">
                  <c:v>22.919</c:v>
                </c:pt>
                <c:pt idx="334">
                  <c:v>23.056000000000001</c:v>
                </c:pt>
                <c:pt idx="335">
                  <c:v>23.094000000000001</c:v>
                </c:pt>
                <c:pt idx="336">
                  <c:v>23.132000000000001</c:v>
                </c:pt>
                <c:pt idx="337">
                  <c:v>23.35</c:v>
                </c:pt>
                <c:pt idx="338">
                  <c:v>23.577999999999999</c:v>
                </c:pt>
                <c:pt idx="339">
                  <c:v>23.715</c:v>
                </c:pt>
                <c:pt idx="340">
                  <c:v>23.739000000000001</c:v>
                </c:pt>
                <c:pt idx="341">
                  <c:v>24.009</c:v>
                </c:pt>
                <c:pt idx="342">
                  <c:v>24.085000000000001</c:v>
                </c:pt>
                <c:pt idx="343">
                  <c:v>24.251000000000001</c:v>
                </c:pt>
                <c:pt idx="344">
                  <c:v>24.663</c:v>
                </c:pt>
                <c:pt idx="345">
                  <c:v>28.3</c:v>
                </c:pt>
                <c:pt idx="346">
                  <c:v>28.058</c:v>
                </c:pt>
                <c:pt idx="347">
                  <c:v>28.058</c:v>
                </c:pt>
                <c:pt idx="348">
                  <c:v>28.062999999999999</c:v>
                </c:pt>
                <c:pt idx="349">
                  <c:v>28.077000000000002</c:v>
                </c:pt>
                <c:pt idx="350">
                  <c:v>28.077000000000002</c:v>
                </c:pt>
                <c:pt idx="351">
                  <c:v>28.082000000000001</c:v>
                </c:pt>
                <c:pt idx="352">
                  <c:v>28.085999999999999</c:v>
                </c:pt>
                <c:pt idx="353">
                  <c:v>28.091000000000001</c:v>
                </c:pt>
                <c:pt idx="354">
                  <c:v>28.096</c:v>
                </c:pt>
                <c:pt idx="355">
                  <c:v>28.100999999999999</c:v>
                </c:pt>
                <c:pt idx="356">
                  <c:v>28.105</c:v>
                </c:pt>
                <c:pt idx="357">
                  <c:v>28.100999999999999</c:v>
                </c:pt>
                <c:pt idx="358">
                  <c:v>28.11</c:v>
                </c:pt>
                <c:pt idx="359">
                  <c:v>28.114999999999998</c:v>
                </c:pt>
                <c:pt idx="360">
                  <c:v>28.11</c:v>
                </c:pt>
                <c:pt idx="361">
                  <c:v>28.114999999999998</c:v>
                </c:pt>
                <c:pt idx="362">
                  <c:v>28.114999999999998</c:v>
                </c:pt>
                <c:pt idx="363">
                  <c:v>28.11</c:v>
                </c:pt>
                <c:pt idx="364">
                  <c:v>28.12</c:v>
                </c:pt>
                <c:pt idx="365">
                  <c:v>28.114999999999998</c:v>
                </c:pt>
                <c:pt idx="366">
                  <c:v>28.123999999999999</c:v>
                </c:pt>
                <c:pt idx="367">
                  <c:v>28.12</c:v>
                </c:pt>
                <c:pt idx="368">
                  <c:v>28.12</c:v>
                </c:pt>
                <c:pt idx="369">
                  <c:v>28.123999999999999</c:v>
                </c:pt>
                <c:pt idx="370">
                  <c:v>28.123999999999999</c:v>
                </c:pt>
                <c:pt idx="371">
                  <c:v>28.123999999999999</c:v>
                </c:pt>
                <c:pt idx="372">
                  <c:v>28.123999999999999</c:v>
                </c:pt>
                <c:pt idx="373">
                  <c:v>28.12</c:v>
                </c:pt>
                <c:pt idx="374">
                  <c:v>28.123999999999999</c:v>
                </c:pt>
                <c:pt idx="375">
                  <c:v>28.123999999999999</c:v>
                </c:pt>
                <c:pt idx="376">
                  <c:v>28.129000000000001</c:v>
                </c:pt>
                <c:pt idx="377">
                  <c:v>28.123999999999999</c:v>
                </c:pt>
                <c:pt idx="378">
                  <c:v>28.123999999999999</c:v>
                </c:pt>
                <c:pt idx="379">
                  <c:v>28.134</c:v>
                </c:pt>
                <c:pt idx="380">
                  <c:v>28.129000000000001</c:v>
                </c:pt>
                <c:pt idx="381">
                  <c:v>28.123999999999999</c:v>
                </c:pt>
                <c:pt idx="382">
                  <c:v>28.123999999999999</c:v>
                </c:pt>
                <c:pt idx="383">
                  <c:v>28.12</c:v>
                </c:pt>
                <c:pt idx="384">
                  <c:v>28.123999999999999</c:v>
                </c:pt>
                <c:pt idx="385">
                  <c:v>28.134</c:v>
                </c:pt>
                <c:pt idx="386">
                  <c:v>28.114999999999998</c:v>
                </c:pt>
                <c:pt idx="387">
                  <c:v>28.12</c:v>
                </c:pt>
                <c:pt idx="388">
                  <c:v>28.123999999999999</c:v>
                </c:pt>
                <c:pt idx="389">
                  <c:v>28.129000000000001</c:v>
                </c:pt>
                <c:pt idx="390">
                  <c:v>28.129000000000001</c:v>
                </c:pt>
                <c:pt idx="391">
                  <c:v>28.134</c:v>
                </c:pt>
                <c:pt idx="392">
                  <c:v>28.134</c:v>
                </c:pt>
                <c:pt idx="393">
                  <c:v>28.12</c:v>
                </c:pt>
                <c:pt idx="394">
                  <c:v>28.134</c:v>
                </c:pt>
                <c:pt idx="395">
                  <c:v>28.129000000000001</c:v>
                </c:pt>
                <c:pt idx="396">
                  <c:v>28.123999999999999</c:v>
                </c:pt>
                <c:pt idx="397">
                  <c:v>28.134</c:v>
                </c:pt>
                <c:pt idx="398">
                  <c:v>28.129000000000001</c:v>
                </c:pt>
                <c:pt idx="399">
                  <c:v>28.129000000000001</c:v>
                </c:pt>
                <c:pt idx="400">
                  <c:v>28.129000000000001</c:v>
                </c:pt>
                <c:pt idx="401">
                  <c:v>28.134</c:v>
                </c:pt>
                <c:pt idx="402">
                  <c:v>28.129000000000001</c:v>
                </c:pt>
                <c:pt idx="403">
                  <c:v>28.123999999999999</c:v>
                </c:pt>
                <c:pt idx="404">
                  <c:v>28.123999999999999</c:v>
                </c:pt>
                <c:pt idx="405">
                  <c:v>28.123999999999999</c:v>
                </c:pt>
                <c:pt idx="406">
                  <c:v>28.123999999999999</c:v>
                </c:pt>
                <c:pt idx="407">
                  <c:v>28.134</c:v>
                </c:pt>
                <c:pt idx="408">
                  <c:v>28.134</c:v>
                </c:pt>
                <c:pt idx="409">
                  <c:v>28.138999999999999</c:v>
                </c:pt>
                <c:pt idx="410">
                  <c:v>28.134</c:v>
                </c:pt>
                <c:pt idx="411">
                  <c:v>28.129000000000001</c:v>
                </c:pt>
                <c:pt idx="412">
                  <c:v>28.129000000000001</c:v>
                </c:pt>
                <c:pt idx="413">
                  <c:v>28.123999999999999</c:v>
                </c:pt>
                <c:pt idx="414">
                  <c:v>28.134</c:v>
                </c:pt>
                <c:pt idx="415">
                  <c:v>28.134</c:v>
                </c:pt>
                <c:pt idx="416">
                  <c:v>28.134</c:v>
                </c:pt>
                <c:pt idx="417">
                  <c:v>28.129000000000001</c:v>
                </c:pt>
                <c:pt idx="418">
                  <c:v>28.129000000000001</c:v>
                </c:pt>
                <c:pt idx="419">
                  <c:v>28.134</c:v>
                </c:pt>
                <c:pt idx="420">
                  <c:v>28.129000000000001</c:v>
                </c:pt>
                <c:pt idx="421">
                  <c:v>28.134</c:v>
                </c:pt>
                <c:pt idx="422">
                  <c:v>28.129000000000001</c:v>
                </c:pt>
                <c:pt idx="423">
                  <c:v>28.134</c:v>
                </c:pt>
                <c:pt idx="424">
                  <c:v>28.134</c:v>
                </c:pt>
                <c:pt idx="425">
                  <c:v>28.134</c:v>
                </c:pt>
                <c:pt idx="426">
                  <c:v>28.138999999999999</c:v>
                </c:pt>
                <c:pt idx="427">
                  <c:v>28.134</c:v>
                </c:pt>
                <c:pt idx="428">
                  <c:v>28.129000000000001</c:v>
                </c:pt>
                <c:pt idx="429">
                  <c:v>28.129000000000001</c:v>
                </c:pt>
                <c:pt idx="430">
                  <c:v>28.134</c:v>
                </c:pt>
                <c:pt idx="431">
                  <c:v>28.129000000000001</c:v>
                </c:pt>
                <c:pt idx="432">
                  <c:v>28.129000000000001</c:v>
                </c:pt>
                <c:pt idx="433">
                  <c:v>28.134</c:v>
                </c:pt>
                <c:pt idx="434">
                  <c:v>28.129000000000001</c:v>
                </c:pt>
                <c:pt idx="435">
                  <c:v>28.138999999999999</c:v>
                </c:pt>
                <c:pt idx="436">
                  <c:v>28.123999999999999</c:v>
                </c:pt>
                <c:pt idx="437">
                  <c:v>28.129000000000001</c:v>
                </c:pt>
                <c:pt idx="438">
                  <c:v>28.129000000000001</c:v>
                </c:pt>
                <c:pt idx="439">
                  <c:v>28.129000000000001</c:v>
                </c:pt>
                <c:pt idx="440">
                  <c:v>28.129000000000001</c:v>
                </c:pt>
                <c:pt idx="441">
                  <c:v>28.123999999999999</c:v>
                </c:pt>
                <c:pt idx="442">
                  <c:v>28.134</c:v>
                </c:pt>
                <c:pt idx="443">
                  <c:v>28.138999999999999</c:v>
                </c:pt>
                <c:pt idx="444">
                  <c:v>28.134</c:v>
                </c:pt>
                <c:pt idx="445">
                  <c:v>28.134</c:v>
                </c:pt>
                <c:pt idx="446">
                  <c:v>28.129000000000001</c:v>
                </c:pt>
                <c:pt idx="447">
                  <c:v>28.138999999999999</c:v>
                </c:pt>
                <c:pt idx="448">
                  <c:v>28.129000000000001</c:v>
                </c:pt>
                <c:pt idx="449">
                  <c:v>28.129000000000001</c:v>
                </c:pt>
                <c:pt idx="450">
                  <c:v>28.123999999999999</c:v>
                </c:pt>
                <c:pt idx="451">
                  <c:v>28.129000000000001</c:v>
                </c:pt>
                <c:pt idx="452">
                  <c:v>28.134</c:v>
                </c:pt>
                <c:pt idx="453">
                  <c:v>28.129000000000001</c:v>
                </c:pt>
                <c:pt idx="454">
                  <c:v>28.129000000000001</c:v>
                </c:pt>
                <c:pt idx="455">
                  <c:v>28.134</c:v>
                </c:pt>
                <c:pt idx="456">
                  <c:v>28.134</c:v>
                </c:pt>
                <c:pt idx="457">
                  <c:v>28.123999999999999</c:v>
                </c:pt>
                <c:pt idx="458">
                  <c:v>28.134</c:v>
                </c:pt>
                <c:pt idx="459">
                  <c:v>28.129000000000001</c:v>
                </c:pt>
                <c:pt idx="460">
                  <c:v>28.134</c:v>
                </c:pt>
                <c:pt idx="461">
                  <c:v>28.134</c:v>
                </c:pt>
                <c:pt idx="462">
                  <c:v>28.129000000000001</c:v>
                </c:pt>
                <c:pt idx="463">
                  <c:v>28.129000000000001</c:v>
                </c:pt>
                <c:pt idx="464">
                  <c:v>28.123999999999999</c:v>
                </c:pt>
                <c:pt idx="465">
                  <c:v>28.129000000000001</c:v>
                </c:pt>
                <c:pt idx="466">
                  <c:v>28.134</c:v>
                </c:pt>
                <c:pt idx="467">
                  <c:v>28.129000000000001</c:v>
                </c:pt>
                <c:pt idx="468">
                  <c:v>28.129000000000001</c:v>
                </c:pt>
                <c:pt idx="469">
                  <c:v>28.134</c:v>
                </c:pt>
                <c:pt idx="470">
                  <c:v>28.129000000000001</c:v>
                </c:pt>
                <c:pt idx="471">
                  <c:v>28.129000000000001</c:v>
                </c:pt>
                <c:pt idx="472">
                  <c:v>28.129000000000001</c:v>
                </c:pt>
                <c:pt idx="473">
                  <c:v>28.138999999999999</c:v>
                </c:pt>
                <c:pt idx="474">
                  <c:v>28.134</c:v>
                </c:pt>
                <c:pt idx="475">
                  <c:v>28.129000000000001</c:v>
                </c:pt>
                <c:pt idx="476">
                  <c:v>28.134</c:v>
                </c:pt>
                <c:pt idx="477">
                  <c:v>28.123999999999999</c:v>
                </c:pt>
                <c:pt idx="478">
                  <c:v>28.134</c:v>
                </c:pt>
                <c:pt idx="479">
                  <c:v>28.129000000000001</c:v>
                </c:pt>
                <c:pt idx="480">
                  <c:v>28.134</c:v>
                </c:pt>
                <c:pt idx="481">
                  <c:v>28.129000000000001</c:v>
                </c:pt>
                <c:pt idx="482">
                  <c:v>28.134</c:v>
                </c:pt>
                <c:pt idx="483">
                  <c:v>28.129000000000001</c:v>
                </c:pt>
                <c:pt idx="484">
                  <c:v>28.129000000000001</c:v>
                </c:pt>
                <c:pt idx="485">
                  <c:v>28.134</c:v>
                </c:pt>
                <c:pt idx="486">
                  <c:v>28.129000000000001</c:v>
                </c:pt>
                <c:pt idx="487">
                  <c:v>28.123999999999999</c:v>
                </c:pt>
                <c:pt idx="488">
                  <c:v>28.134</c:v>
                </c:pt>
                <c:pt idx="489">
                  <c:v>28.134</c:v>
                </c:pt>
                <c:pt idx="490">
                  <c:v>28.129000000000001</c:v>
                </c:pt>
                <c:pt idx="491">
                  <c:v>28.123999999999999</c:v>
                </c:pt>
                <c:pt idx="492">
                  <c:v>28.129000000000001</c:v>
                </c:pt>
                <c:pt idx="493">
                  <c:v>28.138999999999999</c:v>
                </c:pt>
                <c:pt idx="494">
                  <c:v>28.129000000000001</c:v>
                </c:pt>
                <c:pt idx="495">
                  <c:v>28.138999999999999</c:v>
                </c:pt>
                <c:pt idx="496">
                  <c:v>28.129000000000001</c:v>
                </c:pt>
                <c:pt idx="497">
                  <c:v>28.129000000000001</c:v>
                </c:pt>
                <c:pt idx="498">
                  <c:v>28.123999999999999</c:v>
                </c:pt>
                <c:pt idx="499">
                  <c:v>28.129000000000001</c:v>
                </c:pt>
                <c:pt idx="500">
                  <c:v>28.138999999999999</c:v>
                </c:pt>
                <c:pt idx="501">
                  <c:v>28.129000000000001</c:v>
                </c:pt>
                <c:pt idx="502">
                  <c:v>28.134</c:v>
                </c:pt>
                <c:pt idx="503">
                  <c:v>28.138999999999999</c:v>
                </c:pt>
                <c:pt idx="504">
                  <c:v>28.129000000000001</c:v>
                </c:pt>
                <c:pt idx="505">
                  <c:v>28.134</c:v>
                </c:pt>
                <c:pt idx="506">
                  <c:v>28.12</c:v>
                </c:pt>
                <c:pt idx="507">
                  <c:v>28.134</c:v>
                </c:pt>
                <c:pt idx="508">
                  <c:v>28.129000000000001</c:v>
                </c:pt>
                <c:pt idx="509">
                  <c:v>28.123999999999999</c:v>
                </c:pt>
                <c:pt idx="510">
                  <c:v>28.134</c:v>
                </c:pt>
                <c:pt idx="511">
                  <c:v>28.138999999999999</c:v>
                </c:pt>
                <c:pt idx="512">
                  <c:v>28.134</c:v>
                </c:pt>
                <c:pt idx="513">
                  <c:v>28.129000000000001</c:v>
                </c:pt>
                <c:pt idx="514">
                  <c:v>28.134</c:v>
                </c:pt>
                <c:pt idx="515">
                  <c:v>28.129000000000001</c:v>
                </c:pt>
                <c:pt idx="516">
                  <c:v>28.138999999999999</c:v>
                </c:pt>
                <c:pt idx="517">
                  <c:v>28.129000000000001</c:v>
                </c:pt>
                <c:pt idx="518">
                  <c:v>28.134</c:v>
                </c:pt>
                <c:pt idx="519">
                  <c:v>28.134</c:v>
                </c:pt>
                <c:pt idx="520">
                  <c:v>28.134</c:v>
                </c:pt>
                <c:pt idx="521">
                  <c:v>28.134</c:v>
                </c:pt>
                <c:pt idx="522">
                  <c:v>28.134</c:v>
                </c:pt>
                <c:pt idx="523">
                  <c:v>28.134</c:v>
                </c:pt>
                <c:pt idx="524">
                  <c:v>28.129000000000001</c:v>
                </c:pt>
                <c:pt idx="525">
                  <c:v>28.129000000000001</c:v>
                </c:pt>
                <c:pt idx="526">
                  <c:v>28.134</c:v>
                </c:pt>
                <c:pt idx="527">
                  <c:v>28.129000000000001</c:v>
                </c:pt>
                <c:pt idx="528">
                  <c:v>28.134</c:v>
                </c:pt>
                <c:pt idx="529">
                  <c:v>28.129000000000001</c:v>
                </c:pt>
                <c:pt idx="530">
                  <c:v>28.129000000000001</c:v>
                </c:pt>
                <c:pt idx="531">
                  <c:v>28.129000000000001</c:v>
                </c:pt>
                <c:pt idx="532">
                  <c:v>28.134</c:v>
                </c:pt>
                <c:pt idx="533">
                  <c:v>28.134</c:v>
                </c:pt>
                <c:pt idx="534">
                  <c:v>28.134</c:v>
                </c:pt>
                <c:pt idx="535">
                  <c:v>28.129000000000001</c:v>
                </c:pt>
                <c:pt idx="536">
                  <c:v>28.129000000000001</c:v>
                </c:pt>
                <c:pt idx="537">
                  <c:v>28.129000000000001</c:v>
                </c:pt>
                <c:pt idx="538">
                  <c:v>28.134</c:v>
                </c:pt>
                <c:pt idx="539">
                  <c:v>28.138999999999999</c:v>
                </c:pt>
                <c:pt idx="540">
                  <c:v>28.138999999999999</c:v>
                </c:pt>
                <c:pt idx="541">
                  <c:v>28.134</c:v>
                </c:pt>
                <c:pt idx="542">
                  <c:v>28.129000000000001</c:v>
                </c:pt>
                <c:pt idx="543">
                  <c:v>28.129000000000001</c:v>
                </c:pt>
                <c:pt idx="544">
                  <c:v>28.129000000000001</c:v>
                </c:pt>
                <c:pt idx="545">
                  <c:v>28.134</c:v>
                </c:pt>
                <c:pt idx="546">
                  <c:v>28.129000000000001</c:v>
                </c:pt>
                <c:pt idx="547">
                  <c:v>28.129000000000001</c:v>
                </c:pt>
                <c:pt idx="548">
                  <c:v>28.134</c:v>
                </c:pt>
                <c:pt idx="549">
                  <c:v>28.138999999999999</c:v>
                </c:pt>
                <c:pt idx="550">
                  <c:v>28.129000000000001</c:v>
                </c:pt>
                <c:pt idx="551">
                  <c:v>28.129000000000001</c:v>
                </c:pt>
                <c:pt idx="552">
                  <c:v>28.138999999999999</c:v>
                </c:pt>
                <c:pt idx="553">
                  <c:v>28.134</c:v>
                </c:pt>
                <c:pt idx="554">
                  <c:v>28.123999999999999</c:v>
                </c:pt>
                <c:pt idx="555">
                  <c:v>28.129000000000001</c:v>
                </c:pt>
                <c:pt idx="556">
                  <c:v>28.134</c:v>
                </c:pt>
                <c:pt idx="557">
                  <c:v>28.134</c:v>
                </c:pt>
                <c:pt idx="558">
                  <c:v>28.123999999999999</c:v>
                </c:pt>
                <c:pt idx="559">
                  <c:v>28.129000000000001</c:v>
                </c:pt>
                <c:pt idx="560">
                  <c:v>28.123999999999999</c:v>
                </c:pt>
                <c:pt idx="561">
                  <c:v>28.134</c:v>
                </c:pt>
                <c:pt idx="562">
                  <c:v>28.123999999999999</c:v>
                </c:pt>
                <c:pt idx="563">
                  <c:v>28.134</c:v>
                </c:pt>
                <c:pt idx="564">
                  <c:v>28.123999999999999</c:v>
                </c:pt>
                <c:pt idx="565">
                  <c:v>28.129000000000001</c:v>
                </c:pt>
                <c:pt idx="566">
                  <c:v>28.129000000000001</c:v>
                </c:pt>
                <c:pt idx="567">
                  <c:v>28.123999999999999</c:v>
                </c:pt>
                <c:pt idx="568">
                  <c:v>28.123999999999999</c:v>
                </c:pt>
                <c:pt idx="569">
                  <c:v>28.123999999999999</c:v>
                </c:pt>
                <c:pt idx="570">
                  <c:v>28.134</c:v>
                </c:pt>
                <c:pt idx="571">
                  <c:v>28.123999999999999</c:v>
                </c:pt>
                <c:pt idx="572">
                  <c:v>28.123999999999999</c:v>
                </c:pt>
                <c:pt idx="573">
                  <c:v>28.123999999999999</c:v>
                </c:pt>
                <c:pt idx="574">
                  <c:v>28.12</c:v>
                </c:pt>
                <c:pt idx="575">
                  <c:v>28.123999999999999</c:v>
                </c:pt>
                <c:pt idx="576">
                  <c:v>28.114999999999998</c:v>
                </c:pt>
                <c:pt idx="577">
                  <c:v>28.12</c:v>
                </c:pt>
                <c:pt idx="578">
                  <c:v>28.12</c:v>
                </c:pt>
                <c:pt idx="579">
                  <c:v>28.12</c:v>
                </c:pt>
                <c:pt idx="580">
                  <c:v>28.12</c:v>
                </c:pt>
                <c:pt idx="581">
                  <c:v>28.105</c:v>
                </c:pt>
                <c:pt idx="582">
                  <c:v>28.11</c:v>
                </c:pt>
                <c:pt idx="583">
                  <c:v>28.114999999999998</c:v>
                </c:pt>
                <c:pt idx="584">
                  <c:v>28.12</c:v>
                </c:pt>
                <c:pt idx="585">
                  <c:v>28.114999999999998</c:v>
                </c:pt>
                <c:pt idx="586">
                  <c:v>28.114999999999998</c:v>
                </c:pt>
                <c:pt idx="587">
                  <c:v>28.11</c:v>
                </c:pt>
                <c:pt idx="588">
                  <c:v>28.105</c:v>
                </c:pt>
                <c:pt idx="589">
                  <c:v>28.105</c:v>
                </c:pt>
                <c:pt idx="590">
                  <c:v>28.114999999999998</c:v>
                </c:pt>
                <c:pt idx="591">
                  <c:v>28.11</c:v>
                </c:pt>
                <c:pt idx="592">
                  <c:v>28.12</c:v>
                </c:pt>
                <c:pt idx="593">
                  <c:v>28.100999999999999</c:v>
                </c:pt>
                <c:pt idx="594">
                  <c:v>28.114999999999998</c:v>
                </c:pt>
                <c:pt idx="595">
                  <c:v>28.105</c:v>
                </c:pt>
                <c:pt idx="596">
                  <c:v>28.114999999999998</c:v>
                </c:pt>
                <c:pt idx="597">
                  <c:v>28.11</c:v>
                </c:pt>
                <c:pt idx="598">
                  <c:v>28.11</c:v>
                </c:pt>
                <c:pt idx="599">
                  <c:v>28.105</c:v>
                </c:pt>
                <c:pt idx="600">
                  <c:v>28.100999999999999</c:v>
                </c:pt>
                <c:pt idx="601">
                  <c:v>28.11</c:v>
                </c:pt>
                <c:pt idx="602">
                  <c:v>28.105</c:v>
                </c:pt>
                <c:pt idx="603">
                  <c:v>28.100999999999999</c:v>
                </c:pt>
                <c:pt idx="604">
                  <c:v>28.105</c:v>
                </c:pt>
                <c:pt idx="605">
                  <c:v>28.100999999999999</c:v>
                </c:pt>
                <c:pt idx="606">
                  <c:v>28.100999999999999</c:v>
                </c:pt>
                <c:pt idx="607">
                  <c:v>28.096</c:v>
                </c:pt>
                <c:pt idx="608">
                  <c:v>28.100999999999999</c:v>
                </c:pt>
                <c:pt idx="609">
                  <c:v>28.096</c:v>
                </c:pt>
                <c:pt idx="610">
                  <c:v>28.096</c:v>
                </c:pt>
                <c:pt idx="611">
                  <c:v>28.096</c:v>
                </c:pt>
                <c:pt idx="612">
                  <c:v>28.100999999999999</c:v>
                </c:pt>
                <c:pt idx="613">
                  <c:v>28.096</c:v>
                </c:pt>
                <c:pt idx="614">
                  <c:v>28.096</c:v>
                </c:pt>
                <c:pt idx="615">
                  <c:v>28.096</c:v>
                </c:pt>
                <c:pt idx="616">
                  <c:v>28.096</c:v>
                </c:pt>
                <c:pt idx="617">
                  <c:v>28.096</c:v>
                </c:pt>
                <c:pt idx="618">
                  <c:v>28.091000000000001</c:v>
                </c:pt>
                <c:pt idx="619">
                  <c:v>28.096</c:v>
                </c:pt>
                <c:pt idx="620">
                  <c:v>28.100999999999999</c:v>
                </c:pt>
                <c:pt idx="621">
                  <c:v>28.085999999999999</c:v>
                </c:pt>
                <c:pt idx="622">
                  <c:v>28.091000000000001</c:v>
                </c:pt>
                <c:pt idx="623">
                  <c:v>28.096</c:v>
                </c:pt>
                <c:pt idx="624">
                  <c:v>28.085999999999999</c:v>
                </c:pt>
                <c:pt idx="625">
                  <c:v>28.085999999999999</c:v>
                </c:pt>
                <c:pt idx="626">
                  <c:v>28.096</c:v>
                </c:pt>
                <c:pt idx="627">
                  <c:v>28.091000000000001</c:v>
                </c:pt>
                <c:pt idx="628">
                  <c:v>28.096</c:v>
                </c:pt>
                <c:pt idx="629">
                  <c:v>28.091000000000001</c:v>
                </c:pt>
                <c:pt idx="630">
                  <c:v>28.085999999999999</c:v>
                </c:pt>
                <c:pt idx="631">
                  <c:v>28.082000000000001</c:v>
                </c:pt>
                <c:pt idx="632">
                  <c:v>28.091000000000001</c:v>
                </c:pt>
                <c:pt idx="633">
                  <c:v>28.082000000000001</c:v>
                </c:pt>
                <c:pt idx="634">
                  <c:v>28.082000000000001</c:v>
                </c:pt>
                <c:pt idx="635">
                  <c:v>28.082000000000001</c:v>
                </c:pt>
                <c:pt idx="636">
                  <c:v>28.082000000000001</c:v>
                </c:pt>
                <c:pt idx="637">
                  <c:v>28.082000000000001</c:v>
                </c:pt>
                <c:pt idx="638">
                  <c:v>28.077000000000002</c:v>
                </c:pt>
                <c:pt idx="639">
                  <c:v>28.082000000000001</c:v>
                </c:pt>
                <c:pt idx="640">
                  <c:v>28.082000000000001</c:v>
                </c:pt>
                <c:pt idx="641">
                  <c:v>28.077000000000002</c:v>
                </c:pt>
                <c:pt idx="642">
                  <c:v>28.082000000000001</c:v>
                </c:pt>
                <c:pt idx="643">
                  <c:v>28.077000000000002</c:v>
                </c:pt>
                <c:pt idx="644">
                  <c:v>28.077000000000002</c:v>
                </c:pt>
                <c:pt idx="645">
                  <c:v>28.082000000000001</c:v>
                </c:pt>
                <c:pt idx="646">
                  <c:v>28.082000000000001</c:v>
                </c:pt>
                <c:pt idx="647">
                  <c:v>28.077000000000002</c:v>
                </c:pt>
                <c:pt idx="648">
                  <c:v>28.071999999999999</c:v>
                </c:pt>
                <c:pt idx="649">
                  <c:v>28.077000000000002</c:v>
                </c:pt>
                <c:pt idx="650">
                  <c:v>28.082000000000001</c:v>
                </c:pt>
                <c:pt idx="651">
                  <c:v>28.077000000000002</c:v>
                </c:pt>
                <c:pt idx="652">
                  <c:v>28.068000000000001</c:v>
                </c:pt>
                <c:pt idx="653">
                  <c:v>28.077000000000002</c:v>
                </c:pt>
                <c:pt idx="654">
                  <c:v>28.062999999999999</c:v>
                </c:pt>
                <c:pt idx="655">
                  <c:v>28.062999999999999</c:v>
                </c:pt>
                <c:pt idx="656">
                  <c:v>28.068000000000001</c:v>
                </c:pt>
                <c:pt idx="657">
                  <c:v>28.062999999999999</c:v>
                </c:pt>
                <c:pt idx="658">
                  <c:v>28.058</c:v>
                </c:pt>
                <c:pt idx="659">
                  <c:v>28.068000000000001</c:v>
                </c:pt>
                <c:pt idx="660">
                  <c:v>28.068000000000001</c:v>
                </c:pt>
                <c:pt idx="661">
                  <c:v>28.062999999999999</c:v>
                </c:pt>
                <c:pt idx="662">
                  <c:v>28.068000000000001</c:v>
                </c:pt>
                <c:pt idx="663">
                  <c:v>28.058</c:v>
                </c:pt>
                <c:pt idx="664">
                  <c:v>28.062999999999999</c:v>
                </c:pt>
                <c:pt idx="665">
                  <c:v>28.053000000000001</c:v>
                </c:pt>
                <c:pt idx="666">
                  <c:v>28.068000000000001</c:v>
                </c:pt>
                <c:pt idx="667">
                  <c:v>28.062999999999999</c:v>
                </c:pt>
                <c:pt idx="668">
                  <c:v>28.058</c:v>
                </c:pt>
                <c:pt idx="669">
                  <c:v>28.058</c:v>
                </c:pt>
                <c:pt idx="670">
                  <c:v>28.062999999999999</c:v>
                </c:pt>
                <c:pt idx="671">
                  <c:v>28.062999999999999</c:v>
                </c:pt>
                <c:pt idx="672">
                  <c:v>28.062999999999999</c:v>
                </c:pt>
                <c:pt idx="673">
                  <c:v>28.053000000000001</c:v>
                </c:pt>
                <c:pt idx="674">
                  <c:v>28.058</c:v>
                </c:pt>
                <c:pt idx="675">
                  <c:v>28.053000000000001</c:v>
                </c:pt>
                <c:pt idx="676">
                  <c:v>28.053000000000001</c:v>
                </c:pt>
                <c:pt idx="677">
                  <c:v>28.058</c:v>
                </c:pt>
                <c:pt idx="678">
                  <c:v>28.006</c:v>
                </c:pt>
                <c:pt idx="679">
                  <c:v>22.225999999999999</c:v>
                </c:pt>
                <c:pt idx="680">
                  <c:v>20.88</c:v>
                </c:pt>
                <c:pt idx="681">
                  <c:v>20.875</c:v>
                </c:pt>
                <c:pt idx="682">
                  <c:v>20.387</c:v>
                </c:pt>
                <c:pt idx="683">
                  <c:v>18.742000000000001</c:v>
                </c:pt>
                <c:pt idx="684">
                  <c:v>18.396000000000001</c:v>
                </c:pt>
                <c:pt idx="685">
                  <c:v>18.396000000000001</c:v>
                </c:pt>
                <c:pt idx="686">
                  <c:v>18.405000000000001</c:v>
                </c:pt>
                <c:pt idx="687">
                  <c:v>14.124000000000001</c:v>
                </c:pt>
                <c:pt idx="688">
                  <c:v>10.265000000000001</c:v>
                </c:pt>
                <c:pt idx="689">
                  <c:v>9.3729999999999993</c:v>
                </c:pt>
                <c:pt idx="690">
                  <c:v>9.3780000000000001</c:v>
                </c:pt>
                <c:pt idx="691">
                  <c:v>9.3919999999999995</c:v>
                </c:pt>
                <c:pt idx="692">
                  <c:v>9.4019999999999992</c:v>
                </c:pt>
                <c:pt idx="693">
                  <c:v>7.5049999999999999</c:v>
                </c:pt>
                <c:pt idx="694">
                  <c:v>6.7610000000000001</c:v>
                </c:pt>
                <c:pt idx="695">
                  <c:v>6.5190000000000001</c:v>
                </c:pt>
                <c:pt idx="696">
                  <c:v>6.5049999999999999</c:v>
                </c:pt>
                <c:pt idx="697">
                  <c:v>6.476</c:v>
                </c:pt>
                <c:pt idx="698">
                  <c:v>6.31</c:v>
                </c:pt>
                <c:pt idx="699">
                  <c:v>6.282</c:v>
                </c:pt>
                <c:pt idx="700">
                  <c:v>6.2629999999999999</c:v>
                </c:pt>
                <c:pt idx="701">
                  <c:v>6.2489999999999997</c:v>
                </c:pt>
                <c:pt idx="702">
                  <c:v>6.2350000000000003</c:v>
                </c:pt>
                <c:pt idx="703">
                  <c:v>6.22</c:v>
                </c:pt>
                <c:pt idx="704">
                  <c:v>6.2060000000000004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"/>
          <c:order val="1"/>
          <c:tx>
            <c:v>BEAM T5 (PLATE+ANCHORAGE)</c:v>
          </c:tx>
          <c:marker>
            <c:symbol val="none"/>
          </c:marker>
          <c:xVal>
            <c:numRef>
              <c:f>'DATA-COMPARISON'!$CD$6:$CD$702</c:f>
              <c:numCache>
                <c:formatCode>General</c:formatCode>
                <c:ptCount val="697"/>
                <c:pt idx="0">
                  <c:v>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-8.9999999999999993E-3</c:v>
                </c:pt>
                <c:pt idx="7">
                  <c:v>-8.9999999999999993E-3</c:v>
                </c:pt>
                <c:pt idx="8">
                  <c:v>-8.9999999999999993E-3</c:v>
                </c:pt>
                <c:pt idx="9">
                  <c:v>-1.4E-2</c:v>
                </c:pt>
                <c:pt idx="10">
                  <c:v>-5.0000000000000001E-3</c:v>
                </c:pt>
                <c:pt idx="11">
                  <c:v>-1.4E-2</c:v>
                </c:pt>
                <c:pt idx="12">
                  <c:v>-8.9999999999999993E-3</c:v>
                </c:pt>
                <c:pt idx="13">
                  <c:v>-5.0000000000000001E-3</c:v>
                </c:pt>
                <c:pt idx="14">
                  <c:v>-8.9999999999999993E-3</c:v>
                </c:pt>
                <c:pt idx="15">
                  <c:v>-1.9E-2</c:v>
                </c:pt>
                <c:pt idx="16">
                  <c:v>-5.0000000000000001E-3</c:v>
                </c:pt>
                <c:pt idx="17">
                  <c:v>6.2E-2</c:v>
                </c:pt>
                <c:pt idx="18">
                  <c:v>6.6000000000000003E-2</c:v>
                </c:pt>
                <c:pt idx="19">
                  <c:v>6.2E-2</c:v>
                </c:pt>
                <c:pt idx="20">
                  <c:v>6.6000000000000003E-2</c:v>
                </c:pt>
                <c:pt idx="21">
                  <c:v>7.0999999999999994E-2</c:v>
                </c:pt>
                <c:pt idx="22">
                  <c:v>6.2E-2</c:v>
                </c:pt>
                <c:pt idx="23">
                  <c:v>6.2E-2</c:v>
                </c:pt>
                <c:pt idx="24">
                  <c:v>7.0999999999999994E-2</c:v>
                </c:pt>
                <c:pt idx="25">
                  <c:v>8.5000000000000006E-2</c:v>
                </c:pt>
                <c:pt idx="26">
                  <c:v>9.5000000000000001E-2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9.5000000000000001E-2</c:v>
                </c:pt>
                <c:pt idx="31">
                  <c:v>0.104</c:v>
                </c:pt>
                <c:pt idx="32">
                  <c:v>0.1</c:v>
                </c:pt>
                <c:pt idx="33">
                  <c:v>0.13700000000000001</c:v>
                </c:pt>
                <c:pt idx="34">
                  <c:v>0.161</c:v>
                </c:pt>
                <c:pt idx="35">
                  <c:v>0.152</c:v>
                </c:pt>
                <c:pt idx="36">
                  <c:v>0.156</c:v>
                </c:pt>
                <c:pt idx="37">
                  <c:v>0.156</c:v>
                </c:pt>
                <c:pt idx="38">
                  <c:v>0.18</c:v>
                </c:pt>
                <c:pt idx="39">
                  <c:v>0.185</c:v>
                </c:pt>
                <c:pt idx="40">
                  <c:v>0.19</c:v>
                </c:pt>
                <c:pt idx="41">
                  <c:v>0.18</c:v>
                </c:pt>
                <c:pt idx="42">
                  <c:v>0.19</c:v>
                </c:pt>
                <c:pt idx="43">
                  <c:v>0.19</c:v>
                </c:pt>
                <c:pt idx="44">
                  <c:v>0.185</c:v>
                </c:pt>
                <c:pt idx="45">
                  <c:v>0.19</c:v>
                </c:pt>
                <c:pt idx="46">
                  <c:v>0.223</c:v>
                </c:pt>
                <c:pt idx="47">
                  <c:v>0.22800000000000001</c:v>
                </c:pt>
                <c:pt idx="48">
                  <c:v>0.23699999999999999</c:v>
                </c:pt>
                <c:pt idx="49">
                  <c:v>0.23699999999999999</c:v>
                </c:pt>
                <c:pt idx="50">
                  <c:v>0.251</c:v>
                </c:pt>
                <c:pt idx="51">
                  <c:v>0.27</c:v>
                </c:pt>
                <c:pt idx="52">
                  <c:v>0.26600000000000001</c:v>
                </c:pt>
                <c:pt idx="53">
                  <c:v>0.27</c:v>
                </c:pt>
                <c:pt idx="54">
                  <c:v>0.26100000000000001</c:v>
                </c:pt>
                <c:pt idx="55">
                  <c:v>0.26600000000000001</c:v>
                </c:pt>
                <c:pt idx="56">
                  <c:v>0.26600000000000001</c:v>
                </c:pt>
                <c:pt idx="57">
                  <c:v>0.26600000000000001</c:v>
                </c:pt>
                <c:pt idx="58">
                  <c:v>0.27500000000000002</c:v>
                </c:pt>
                <c:pt idx="59">
                  <c:v>0.27500000000000002</c:v>
                </c:pt>
                <c:pt idx="60">
                  <c:v>0.28000000000000003</c:v>
                </c:pt>
                <c:pt idx="61">
                  <c:v>0.28899999999999998</c:v>
                </c:pt>
                <c:pt idx="62">
                  <c:v>0.28899999999999998</c:v>
                </c:pt>
                <c:pt idx="63">
                  <c:v>0.29899999999999999</c:v>
                </c:pt>
                <c:pt idx="64">
                  <c:v>0.28899999999999998</c:v>
                </c:pt>
                <c:pt idx="65">
                  <c:v>0.313</c:v>
                </c:pt>
                <c:pt idx="66">
                  <c:v>0.308</c:v>
                </c:pt>
                <c:pt idx="67">
                  <c:v>0.32200000000000001</c:v>
                </c:pt>
                <c:pt idx="68">
                  <c:v>0.33700000000000002</c:v>
                </c:pt>
                <c:pt idx="69">
                  <c:v>0.34599999999999997</c:v>
                </c:pt>
                <c:pt idx="70">
                  <c:v>0.34599999999999997</c:v>
                </c:pt>
                <c:pt idx="71">
                  <c:v>0.35099999999999998</c:v>
                </c:pt>
                <c:pt idx="72">
                  <c:v>0.36499999999999999</c:v>
                </c:pt>
                <c:pt idx="73">
                  <c:v>0.379</c:v>
                </c:pt>
                <c:pt idx="74">
                  <c:v>0.379</c:v>
                </c:pt>
                <c:pt idx="75">
                  <c:v>0.38900000000000001</c:v>
                </c:pt>
                <c:pt idx="76">
                  <c:v>0.38900000000000001</c:v>
                </c:pt>
                <c:pt idx="77">
                  <c:v>0.39400000000000002</c:v>
                </c:pt>
                <c:pt idx="78">
                  <c:v>0.38900000000000001</c:v>
                </c:pt>
                <c:pt idx="79">
                  <c:v>0.39400000000000002</c:v>
                </c:pt>
                <c:pt idx="80">
                  <c:v>0.40300000000000002</c:v>
                </c:pt>
                <c:pt idx="81">
                  <c:v>0.42199999999999999</c:v>
                </c:pt>
                <c:pt idx="82">
                  <c:v>0.42699999999999999</c:v>
                </c:pt>
                <c:pt idx="83">
                  <c:v>0.43099999999999999</c:v>
                </c:pt>
                <c:pt idx="84">
                  <c:v>0.44600000000000001</c:v>
                </c:pt>
                <c:pt idx="85">
                  <c:v>0.47399999999999998</c:v>
                </c:pt>
                <c:pt idx="86">
                  <c:v>0.47899999999999998</c:v>
                </c:pt>
                <c:pt idx="87">
                  <c:v>0.503</c:v>
                </c:pt>
                <c:pt idx="88">
                  <c:v>0.51200000000000001</c:v>
                </c:pt>
                <c:pt idx="89">
                  <c:v>0.50700000000000001</c:v>
                </c:pt>
                <c:pt idx="90">
                  <c:v>0.51700000000000002</c:v>
                </c:pt>
                <c:pt idx="91">
                  <c:v>0.53600000000000003</c:v>
                </c:pt>
                <c:pt idx="92">
                  <c:v>0.54500000000000004</c:v>
                </c:pt>
                <c:pt idx="93">
                  <c:v>0.55500000000000005</c:v>
                </c:pt>
                <c:pt idx="94">
                  <c:v>0.59699999999999998</c:v>
                </c:pt>
                <c:pt idx="95">
                  <c:v>0.65900000000000003</c:v>
                </c:pt>
                <c:pt idx="96">
                  <c:v>0.68700000000000006</c:v>
                </c:pt>
                <c:pt idx="97">
                  <c:v>0.69199999999999995</c:v>
                </c:pt>
                <c:pt idx="98">
                  <c:v>0.75900000000000001</c:v>
                </c:pt>
                <c:pt idx="99">
                  <c:v>0.81100000000000005</c:v>
                </c:pt>
                <c:pt idx="100">
                  <c:v>0.85299999999999998</c:v>
                </c:pt>
                <c:pt idx="101">
                  <c:v>0.877</c:v>
                </c:pt>
                <c:pt idx="102">
                  <c:v>0.93400000000000005</c:v>
                </c:pt>
                <c:pt idx="103">
                  <c:v>0.96699999999999997</c:v>
                </c:pt>
                <c:pt idx="104">
                  <c:v>1.0149999999999999</c:v>
                </c:pt>
                <c:pt idx="105">
                  <c:v>1.0289999999999999</c:v>
                </c:pt>
                <c:pt idx="106">
                  <c:v>1.0429999999999999</c:v>
                </c:pt>
                <c:pt idx="107">
                  <c:v>1.0620000000000001</c:v>
                </c:pt>
                <c:pt idx="108">
                  <c:v>1.2370000000000001</c:v>
                </c:pt>
                <c:pt idx="109">
                  <c:v>1.2370000000000001</c:v>
                </c:pt>
                <c:pt idx="110">
                  <c:v>1.256</c:v>
                </c:pt>
                <c:pt idx="111">
                  <c:v>1.294</c:v>
                </c:pt>
                <c:pt idx="112">
                  <c:v>1.3280000000000001</c:v>
                </c:pt>
                <c:pt idx="113">
                  <c:v>1.351</c:v>
                </c:pt>
                <c:pt idx="114">
                  <c:v>1.3560000000000001</c:v>
                </c:pt>
                <c:pt idx="115">
                  <c:v>1.351</c:v>
                </c:pt>
                <c:pt idx="116">
                  <c:v>1.361</c:v>
                </c:pt>
                <c:pt idx="117">
                  <c:v>1.3560000000000001</c:v>
                </c:pt>
                <c:pt idx="118">
                  <c:v>1.4650000000000001</c:v>
                </c:pt>
                <c:pt idx="119">
                  <c:v>1.6120000000000001</c:v>
                </c:pt>
                <c:pt idx="120">
                  <c:v>1.617</c:v>
                </c:pt>
                <c:pt idx="121">
                  <c:v>1.754</c:v>
                </c:pt>
                <c:pt idx="122">
                  <c:v>1.754</c:v>
                </c:pt>
                <c:pt idx="123">
                  <c:v>1.7490000000000001</c:v>
                </c:pt>
                <c:pt idx="124">
                  <c:v>1.806</c:v>
                </c:pt>
                <c:pt idx="125">
                  <c:v>1.8819999999999999</c:v>
                </c:pt>
                <c:pt idx="126">
                  <c:v>1.9630000000000001</c:v>
                </c:pt>
                <c:pt idx="127">
                  <c:v>2.024</c:v>
                </c:pt>
                <c:pt idx="128">
                  <c:v>2.0579999999999998</c:v>
                </c:pt>
                <c:pt idx="129">
                  <c:v>2.048</c:v>
                </c:pt>
                <c:pt idx="130">
                  <c:v>2.0579999999999998</c:v>
                </c:pt>
                <c:pt idx="131">
                  <c:v>2.0529999999999999</c:v>
                </c:pt>
                <c:pt idx="132">
                  <c:v>2.0579999999999998</c:v>
                </c:pt>
                <c:pt idx="133">
                  <c:v>2.0720000000000001</c:v>
                </c:pt>
                <c:pt idx="134">
                  <c:v>2.1480000000000001</c:v>
                </c:pt>
                <c:pt idx="135">
                  <c:v>2.238</c:v>
                </c:pt>
                <c:pt idx="136">
                  <c:v>2.29</c:v>
                </c:pt>
                <c:pt idx="137">
                  <c:v>2.6309999999999998</c:v>
                </c:pt>
                <c:pt idx="138">
                  <c:v>2.66</c:v>
                </c:pt>
                <c:pt idx="139">
                  <c:v>2.698</c:v>
                </c:pt>
                <c:pt idx="140">
                  <c:v>2.6930000000000001</c:v>
                </c:pt>
                <c:pt idx="141">
                  <c:v>2.8780000000000001</c:v>
                </c:pt>
                <c:pt idx="142">
                  <c:v>2.883</c:v>
                </c:pt>
                <c:pt idx="143">
                  <c:v>2.9820000000000002</c:v>
                </c:pt>
                <c:pt idx="144">
                  <c:v>3.03</c:v>
                </c:pt>
                <c:pt idx="145">
                  <c:v>3.0529999999999999</c:v>
                </c:pt>
                <c:pt idx="146">
                  <c:v>3.0579999999999998</c:v>
                </c:pt>
                <c:pt idx="147">
                  <c:v>3.0859999999999999</c:v>
                </c:pt>
                <c:pt idx="148">
                  <c:v>3.105</c:v>
                </c:pt>
                <c:pt idx="149">
                  <c:v>3.129</c:v>
                </c:pt>
                <c:pt idx="150">
                  <c:v>3.1389999999999998</c:v>
                </c:pt>
                <c:pt idx="151">
                  <c:v>3.3570000000000002</c:v>
                </c:pt>
                <c:pt idx="152">
                  <c:v>3.395</c:v>
                </c:pt>
                <c:pt idx="153">
                  <c:v>3.4089999999999998</c:v>
                </c:pt>
                <c:pt idx="154">
                  <c:v>3.4039999999999999</c:v>
                </c:pt>
                <c:pt idx="155">
                  <c:v>3.4089999999999998</c:v>
                </c:pt>
                <c:pt idx="156">
                  <c:v>3.4089999999999998</c:v>
                </c:pt>
                <c:pt idx="157">
                  <c:v>3.4089999999999998</c:v>
                </c:pt>
                <c:pt idx="158">
                  <c:v>3.4990000000000001</c:v>
                </c:pt>
                <c:pt idx="159">
                  <c:v>3.57</c:v>
                </c:pt>
                <c:pt idx="160">
                  <c:v>3.6269999999999998</c:v>
                </c:pt>
                <c:pt idx="161">
                  <c:v>3.6269999999999998</c:v>
                </c:pt>
                <c:pt idx="162">
                  <c:v>3.75</c:v>
                </c:pt>
                <c:pt idx="163">
                  <c:v>3.7450000000000001</c:v>
                </c:pt>
                <c:pt idx="164">
                  <c:v>3.802</c:v>
                </c:pt>
                <c:pt idx="165">
                  <c:v>3.8639999999999999</c:v>
                </c:pt>
                <c:pt idx="166">
                  <c:v>3.8780000000000001</c:v>
                </c:pt>
                <c:pt idx="167">
                  <c:v>3.8780000000000001</c:v>
                </c:pt>
                <c:pt idx="168">
                  <c:v>3.8879999999999999</c:v>
                </c:pt>
                <c:pt idx="169">
                  <c:v>3.883</c:v>
                </c:pt>
                <c:pt idx="170">
                  <c:v>3.8879999999999999</c:v>
                </c:pt>
                <c:pt idx="171">
                  <c:v>3.907</c:v>
                </c:pt>
                <c:pt idx="172">
                  <c:v>4.0110000000000001</c:v>
                </c:pt>
                <c:pt idx="173">
                  <c:v>4.0919999999999996</c:v>
                </c:pt>
                <c:pt idx="174">
                  <c:v>4.1059999999999999</c:v>
                </c:pt>
                <c:pt idx="175">
                  <c:v>4.343</c:v>
                </c:pt>
                <c:pt idx="176">
                  <c:v>4.4050000000000002</c:v>
                </c:pt>
                <c:pt idx="177">
                  <c:v>4.4470000000000001</c:v>
                </c:pt>
                <c:pt idx="178">
                  <c:v>4.4800000000000004</c:v>
                </c:pt>
                <c:pt idx="179">
                  <c:v>4.4950000000000001</c:v>
                </c:pt>
                <c:pt idx="180">
                  <c:v>4.4989999999999997</c:v>
                </c:pt>
                <c:pt idx="181">
                  <c:v>4.4989999999999997</c:v>
                </c:pt>
                <c:pt idx="182">
                  <c:v>4.5039999999999996</c:v>
                </c:pt>
                <c:pt idx="183">
                  <c:v>4.5229999999999997</c:v>
                </c:pt>
                <c:pt idx="184">
                  <c:v>4.5890000000000004</c:v>
                </c:pt>
                <c:pt idx="185">
                  <c:v>4.5940000000000003</c:v>
                </c:pt>
                <c:pt idx="186">
                  <c:v>4.6840000000000002</c:v>
                </c:pt>
                <c:pt idx="187">
                  <c:v>4.7649999999999997</c:v>
                </c:pt>
                <c:pt idx="188">
                  <c:v>4.7930000000000001</c:v>
                </c:pt>
                <c:pt idx="189">
                  <c:v>5.016</c:v>
                </c:pt>
                <c:pt idx="190">
                  <c:v>5.03</c:v>
                </c:pt>
                <c:pt idx="191">
                  <c:v>5.2060000000000004</c:v>
                </c:pt>
                <c:pt idx="192">
                  <c:v>5.2290000000000001</c:v>
                </c:pt>
                <c:pt idx="193">
                  <c:v>5.2249999999999996</c:v>
                </c:pt>
                <c:pt idx="194">
                  <c:v>5.234</c:v>
                </c:pt>
                <c:pt idx="195">
                  <c:v>5.234</c:v>
                </c:pt>
                <c:pt idx="196">
                  <c:v>5.2389999999999999</c:v>
                </c:pt>
                <c:pt idx="197">
                  <c:v>5.2389999999999999</c:v>
                </c:pt>
                <c:pt idx="198">
                  <c:v>5.2770000000000001</c:v>
                </c:pt>
                <c:pt idx="199">
                  <c:v>5.3049999999999997</c:v>
                </c:pt>
                <c:pt idx="200">
                  <c:v>5.32</c:v>
                </c:pt>
                <c:pt idx="201">
                  <c:v>5.391</c:v>
                </c:pt>
                <c:pt idx="202">
                  <c:v>5.3949999999999996</c:v>
                </c:pt>
                <c:pt idx="203">
                  <c:v>5.4139999999999997</c:v>
                </c:pt>
                <c:pt idx="204">
                  <c:v>5.452</c:v>
                </c:pt>
                <c:pt idx="205">
                  <c:v>5.476</c:v>
                </c:pt>
                <c:pt idx="206">
                  <c:v>5.5</c:v>
                </c:pt>
                <c:pt idx="207">
                  <c:v>5.5090000000000003</c:v>
                </c:pt>
                <c:pt idx="208">
                  <c:v>5.5190000000000001</c:v>
                </c:pt>
                <c:pt idx="209">
                  <c:v>5.67</c:v>
                </c:pt>
                <c:pt idx="210">
                  <c:v>5.67</c:v>
                </c:pt>
                <c:pt idx="211">
                  <c:v>5.67</c:v>
                </c:pt>
                <c:pt idx="212">
                  <c:v>5.6749999999999998</c:v>
                </c:pt>
                <c:pt idx="213">
                  <c:v>5.67</c:v>
                </c:pt>
                <c:pt idx="214">
                  <c:v>5.67</c:v>
                </c:pt>
                <c:pt idx="215">
                  <c:v>5.68</c:v>
                </c:pt>
                <c:pt idx="216">
                  <c:v>5.7229999999999999</c:v>
                </c:pt>
                <c:pt idx="217">
                  <c:v>5.76</c:v>
                </c:pt>
                <c:pt idx="218">
                  <c:v>5.7649999999999997</c:v>
                </c:pt>
                <c:pt idx="219">
                  <c:v>5.8079999999999998</c:v>
                </c:pt>
                <c:pt idx="220">
                  <c:v>5.8739999999999997</c:v>
                </c:pt>
                <c:pt idx="221">
                  <c:v>5.931</c:v>
                </c:pt>
                <c:pt idx="222">
                  <c:v>5.96</c:v>
                </c:pt>
                <c:pt idx="223">
                  <c:v>5.96</c:v>
                </c:pt>
                <c:pt idx="224">
                  <c:v>6.05</c:v>
                </c:pt>
                <c:pt idx="225">
                  <c:v>6.0449999999999999</c:v>
                </c:pt>
                <c:pt idx="226">
                  <c:v>6.05</c:v>
                </c:pt>
                <c:pt idx="227">
                  <c:v>6.0590000000000002</c:v>
                </c:pt>
                <c:pt idx="228">
                  <c:v>6.0919999999999996</c:v>
                </c:pt>
                <c:pt idx="229">
                  <c:v>6.1020000000000003</c:v>
                </c:pt>
                <c:pt idx="230">
                  <c:v>6.1870000000000003</c:v>
                </c:pt>
                <c:pt idx="231">
                  <c:v>6.1920000000000002</c:v>
                </c:pt>
                <c:pt idx="232">
                  <c:v>6.258</c:v>
                </c:pt>
                <c:pt idx="233">
                  <c:v>6.2679999999999998</c:v>
                </c:pt>
                <c:pt idx="234">
                  <c:v>6.6280000000000001</c:v>
                </c:pt>
                <c:pt idx="235">
                  <c:v>6.633</c:v>
                </c:pt>
                <c:pt idx="236">
                  <c:v>6.6520000000000001</c:v>
                </c:pt>
                <c:pt idx="237">
                  <c:v>6.7320000000000002</c:v>
                </c:pt>
                <c:pt idx="238">
                  <c:v>6.7469999999999999</c:v>
                </c:pt>
                <c:pt idx="239">
                  <c:v>6.7510000000000003</c:v>
                </c:pt>
                <c:pt idx="240">
                  <c:v>6.8220000000000001</c:v>
                </c:pt>
                <c:pt idx="241">
                  <c:v>6.8460000000000001</c:v>
                </c:pt>
                <c:pt idx="242">
                  <c:v>6.9459999999999997</c:v>
                </c:pt>
                <c:pt idx="243">
                  <c:v>6.9550000000000001</c:v>
                </c:pt>
                <c:pt idx="244">
                  <c:v>7.0410000000000004</c:v>
                </c:pt>
                <c:pt idx="245">
                  <c:v>7.0640000000000001</c:v>
                </c:pt>
                <c:pt idx="246">
                  <c:v>7.0640000000000001</c:v>
                </c:pt>
                <c:pt idx="247">
                  <c:v>7.0789999999999997</c:v>
                </c:pt>
                <c:pt idx="248">
                  <c:v>7.1070000000000002</c:v>
                </c:pt>
                <c:pt idx="249">
                  <c:v>7.1829999999999998</c:v>
                </c:pt>
                <c:pt idx="250">
                  <c:v>7.202</c:v>
                </c:pt>
                <c:pt idx="251">
                  <c:v>7.2160000000000002</c:v>
                </c:pt>
                <c:pt idx="252">
                  <c:v>7.2629999999999999</c:v>
                </c:pt>
                <c:pt idx="253">
                  <c:v>7.3159999999999998</c:v>
                </c:pt>
                <c:pt idx="254">
                  <c:v>7.33</c:v>
                </c:pt>
                <c:pt idx="255">
                  <c:v>7.3490000000000002</c:v>
                </c:pt>
                <c:pt idx="256">
                  <c:v>7.444</c:v>
                </c:pt>
                <c:pt idx="257">
                  <c:v>7.4639654901960801</c:v>
                </c:pt>
                <c:pt idx="258">
                  <c:v>7.5054249472096499</c:v>
                </c:pt>
                <c:pt idx="259">
                  <c:v>7.5468844042232304</c:v>
                </c:pt>
                <c:pt idx="260">
                  <c:v>7.5883438612368002</c:v>
                </c:pt>
                <c:pt idx="261">
                  <c:v>7.6298033182503797</c:v>
                </c:pt>
                <c:pt idx="262">
                  <c:v>7.6712627752639504</c:v>
                </c:pt>
                <c:pt idx="263">
                  <c:v>7.71272223227753</c:v>
                </c:pt>
                <c:pt idx="264">
                  <c:v>7.7541816892910997</c:v>
                </c:pt>
                <c:pt idx="265">
                  <c:v>7.7956411463046704</c:v>
                </c:pt>
                <c:pt idx="266">
                  <c:v>7.83710060331825</c:v>
                </c:pt>
                <c:pt idx="267">
                  <c:v>7.8785600603318198</c:v>
                </c:pt>
                <c:pt idx="268">
                  <c:v>7.9200195173454002</c:v>
                </c:pt>
                <c:pt idx="269">
                  <c:v>7.96147897435897</c:v>
                </c:pt>
                <c:pt idx="270">
                  <c:v>8.0029384313725505</c:v>
                </c:pt>
                <c:pt idx="271">
                  <c:v>8.0443978883861202</c:v>
                </c:pt>
                <c:pt idx="272">
                  <c:v>8.0858573453997007</c:v>
                </c:pt>
                <c:pt idx="273">
                  <c:v>8.1273168024132705</c:v>
                </c:pt>
                <c:pt idx="274">
                  <c:v>8.1687762594268492</c:v>
                </c:pt>
                <c:pt idx="275">
                  <c:v>8.2102357164404207</c:v>
                </c:pt>
                <c:pt idx="276">
                  <c:v>8.2516951734539994</c:v>
                </c:pt>
                <c:pt idx="277">
                  <c:v>8.2931546304675692</c:v>
                </c:pt>
                <c:pt idx="278">
                  <c:v>8.3346140874811496</c:v>
                </c:pt>
                <c:pt idx="279">
                  <c:v>8.3760735444947194</c:v>
                </c:pt>
                <c:pt idx="280">
                  <c:v>8.4175330015082999</c:v>
                </c:pt>
                <c:pt idx="281">
                  <c:v>8.4589924585218697</c:v>
                </c:pt>
                <c:pt idx="282">
                  <c:v>8.5004519155354394</c:v>
                </c:pt>
                <c:pt idx="283">
                  <c:v>8.5419113725490199</c:v>
                </c:pt>
                <c:pt idx="284">
                  <c:v>8.5833708295625897</c:v>
                </c:pt>
                <c:pt idx="285">
                  <c:v>8.6248302865761701</c:v>
                </c:pt>
                <c:pt idx="286">
                  <c:v>8.6662897435897399</c:v>
                </c:pt>
                <c:pt idx="287">
                  <c:v>8.7077492006033204</c:v>
                </c:pt>
                <c:pt idx="288">
                  <c:v>8.7492086576168902</c:v>
                </c:pt>
                <c:pt idx="289">
                  <c:v>8.7906681146304706</c:v>
                </c:pt>
                <c:pt idx="290">
                  <c:v>8.8321275716440404</c:v>
                </c:pt>
                <c:pt idx="291">
                  <c:v>8.8735870286576208</c:v>
                </c:pt>
                <c:pt idx="292">
                  <c:v>8.9150464856711906</c:v>
                </c:pt>
                <c:pt idx="293">
                  <c:v>8.9565059426847693</c:v>
                </c:pt>
                <c:pt idx="294">
                  <c:v>8.9979653996983409</c:v>
                </c:pt>
                <c:pt idx="295">
                  <c:v>9.0394248567119106</c:v>
                </c:pt>
                <c:pt idx="296">
                  <c:v>9.0808843137254893</c:v>
                </c:pt>
                <c:pt idx="297">
                  <c:v>9.1223437707390609</c:v>
                </c:pt>
                <c:pt idx="298">
                  <c:v>9.1638032277526396</c:v>
                </c:pt>
                <c:pt idx="299">
                  <c:v>9.2052626847662093</c:v>
                </c:pt>
                <c:pt idx="300">
                  <c:v>9.2467221417797898</c:v>
                </c:pt>
                <c:pt idx="301">
                  <c:v>9.2881815987933596</c:v>
                </c:pt>
                <c:pt idx="302">
                  <c:v>9.32964105580694</c:v>
                </c:pt>
                <c:pt idx="303">
                  <c:v>9.3711005128205098</c:v>
                </c:pt>
                <c:pt idx="304">
                  <c:v>9.4125599698340903</c:v>
                </c:pt>
                <c:pt idx="305">
                  <c:v>9.4540194268476601</c:v>
                </c:pt>
                <c:pt idx="306">
                  <c:v>9.4954788838612405</c:v>
                </c:pt>
                <c:pt idx="307">
                  <c:v>9.5369383408748103</c:v>
                </c:pt>
                <c:pt idx="308">
                  <c:v>9.5783977978883907</c:v>
                </c:pt>
                <c:pt idx="309">
                  <c:v>9.6198572549019605</c:v>
                </c:pt>
                <c:pt idx="310">
                  <c:v>9.6613167119155303</c:v>
                </c:pt>
                <c:pt idx="311">
                  <c:v>9.7027761689291108</c:v>
                </c:pt>
                <c:pt idx="312">
                  <c:v>9.7442356259426806</c:v>
                </c:pt>
                <c:pt idx="313">
                  <c:v>9.7856950829562592</c:v>
                </c:pt>
                <c:pt idx="314">
                  <c:v>9.8271545399698308</c:v>
                </c:pt>
                <c:pt idx="315">
                  <c:v>9.8686139969834095</c:v>
                </c:pt>
                <c:pt idx="316">
                  <c:v>9.9100734539969793</c:v>
                </c:pt>
                <c:pt idx="317">
                  <c:v>9.9515329110105597</c:v>
                </c:pt>
                <c:pt idx="318">
                  <c:v>9.9929923680241295</c:v>
                </c:pt>
                <c:pt idx="319">
                  <c:v>10.034451825037699</c:v>
                </c:pt>
                <c:pt idx="320">
                  <c:v>10.075911282051299</c:v>
                </c:pt>
                <c:pt idx="321">
                  <c:v>10.117370739064899</c:v>
                </c:pt>
                <c:pt idx="322">
                  <c:v>10.1588301960784</c:v>
                </c:pt>
                <c:pt idx="323">
                  <c:v>10.200289653092</c:v>
                </c:pt>
                <c:pt idx="324">
                  <c:v>10.2417491101056</c:v>
                </c:pt>
                <c:pt idx="325">
                  <c:v>10.2832085671191</c:v>
                </c:pt>
                <c:pt idx="326">
                  <c:v>10.3246680241327</c:v>
                </c:pt>
                <c:pt idx="327">
                  <c:v>10.3661274811463</c:v>
                </c:pt>
                <c:pt idx="328">
                  <c:v>10.4075869381599</c:v>
                </c:pt>
                <c:pt idx="329">
                  <c:v>10.4490463951735</c:v>
                </c:pt>
                <c:pt idx="330">
                  <c:v>10.490505852187001</c:v>
                </c:pt>
                <c:pt idx="331">
                  <c:v>10.531965309200601</c:v>
                </c:pt>
                <c:pt idx="332">
                  <c:v>10.573424766214201</c:v>
                </c:pt>
                <c:pt idx="333">
                  <c:v>10.614884223227801</c:v>
                </c:pt>
                <c:pt idx="334">
                  <c:v>10.656343680241299</c:v>
                </c:pt>
                <c:pt idx="335">
                  <c:v>10.697803137254899</c:v>
                </c:pt>
                <c:pt idx="336">
                  <c:v>10.739262594268499</c:v>
                </c:pt>
                <c:pt idx="337">
                  <c:v>10.780722051282099</c:v>
                </c:pt>
                <c:pt idx="338">
                  <c:v>10.8221815082956</c:v>
                </c:pt>
                <c:pt idx="339">
                  <c:v>10.8636409653092</c:v>
                </c:pt>
                <c:pt idx="340">
                  <c:v>10.9051004223228</c:v>
                </c:pt>
                <c:pt idx="341">
                  <c:v>10.9465598793364</c:v>
                </c:pt>
                <c:pt idx="342">
                  <c:v>10.9880193363499</c:v>
                </c:pt>
                <c:pt idx="343">
                  <c:v>11.0294787933635</c:v>
                </c:pt>
                <c:pt idx="344">
                  <c:v>11.0709382503771</c:v>
                </c:pt>
                <c:pt idx="345">
                  <c:v>11.1123977073907</c:v>
                </c:pt>
                <c:pt idx="346">
                  <c:v>11.153857164404201</c:v>
                </c:pt>
                <c:pt idx="347">
                  <c:v>11.195316621417801</c:v>
                </c:pt>
                <c:pt idx="348">
                  <c:v>11.236776078431401</c:v>
                </c:pt>
                <c:pt idx="349">
                  <c:v>11.2782355354449</c:v>
                </c:pt>
                <c:pt idx="350">
                  <c:v>11.3196949924585</c:v>
                </c:pt>
                <c:pt idx="351">
                  <c:v>11.3611544494721</c:v>
                </c:pt>
                <c:pt idx="352">
                  <c:v>11.4026139064857</c:v>
                </c:pt>
                <c:pt idx="353">
                  <c:v>11.4440733634992</c:v>
                </c:pt>
                <c:pt idx="354">
                  <c:v>11.4855328205128</c:v>
                </c:pt>
                <c:pt idx="355">
                  <c:v>11.5269922775264</c:v>
                </c:pt>
                <c:pt idx="356">
                  <c:v>11.56845173454</c:v>
                </c:pt>
                <c:pt idx="357">
                  <c:v>11.6099111915535</c:v>
                </c:pt>
                <c:pt idx="358">
                  <c:v>11.6513706485671</c:v>
                </c:pt>
                <c:pt idx="359">
                  <c:v>11.6928301055807</c:v>
                </c:pt>
                <c:pt idx="360">
                  <c:v>11.7342895625943</c:v>
                </c:pt>
                <c:pt idx="361">
                  <c:v>11.775749019607799</c:v>
                </c:pt>
                <c:pt idx="362">
                  <c:v>11.817208476621399</c:v>
                </c:pt>
                <c:pt idx="363">
                  <c:v>11.858667933634999</c:v>
                </c:pt>
                <c:pt idx="364">
                  <c:v>11.900127390648599</c:v>
                </c:pt>
                <c:pt idx="365">
                  <c:v>11.9415868476621</c:v>
                </c:pt>
                <c:pt idx="366">
                  <c:v>11.9830463046757</c:v>
                </c:pt>
                <c:pt idx="367">
                  <c:v>12.0245057616893</c:v>
                </c:pt>
                <c:pt idx="368">
                  <c:v>12.0659652187029</c:v>
                </c:pt>
                <c:pt idx="369">
                  <c:v>12.1074246757164</c:v>
                </c:pt>
                <c:pt idx="370">
                  <c:v>12.14888413273</c:v>
                </c:pt>
                <c:pt idx="371">
                  <c:v>12.1903435897436</c:v>
                </c:pt>
                <c:pt idx="372">
                  <c:v>12.2318030467572</c:v>
                </c:pt>
                <c:pt idx="373">
                  <c:v>12.273262503770701</c:v>
                </c:pt>
                <c:pt idx="374">
                  <c:v>12.314721960784301</c:v>
                </c:pt>
                <c:pt idx="375">
                  <c:v>12.356181417797901</c:v>
                </c:pt>
                <c:pt idx="376">
                  <c:v>12.397640874811501</c:v>
                </c:pt>
                <c:pt idx="377">
                  <c:v>12.439100331824999</c:v>
                </c:pt>
                <c:pt idx="378">
                  <c:v>12.480559788838599</c:v>
                </c:pt>
                <c:pt idx="379">
                  <c:v>12.522019245852199</c:v>
                </c:pt>
                <c:pt idx="380">
                  <c:v>12.563478702865799</c:v>
                </c:pt>
                <c:pt idx="381">
                  <c:v>12.6049381598793</c:v>
                </c:pt>
                <c:pt idx="382">
                  <c:v>12.6463976168929</c:v>
                </c:pt>
                <c:pt idx="383">
                  <c:v>12.6878570739065</c:v>
                </c:pt>
                <c:pt idx="384">
                  <c:v>12.7293165309201</c:v>
                </c:pt>
                <c:pt idx="385">
                  <c:v>12.7707759879336</c:v>
                </c:pt>
                <c:pt idx="386">
                  <c:v>12.8122354449472</c:v>
                </c:pt>
                <c:pt idx="387">
                  <c:v>12.8536949019608</c:v>
                </c:pt>
                <c:pt idx="388">
                  <c:v>12.8951543589744</c:v>
                </c:pt>
                <c:pt idx="389">
                  <c:v>12.936613815987901</c:v>
                </c:pt>
                <c:pt idx="390">
                  <c:v>12.978073273001501</c:v>
                </c:pt>
                <c:pt idx="391">
                  <c:v>13.019532730015101</c:v>
                </c:pt>
                <c:pt idx="392">
                  <c:v>13.060992187028701</c:v>
                </c:pt>
                <c:pt idx="393">
                  <c:v>13.102451644042199</c:v>
                </c:pt>
                <c:pt idx="394">
                  <c:v>13.143911101055799</c:v>
                </c:pt>
                <c:pt idx="395">
                  <c:v>13.185370558069399</c:v>
                </c:pt>
                <c:pt idx="396">
                  <c:v>13.226830015082999</c:v>
                </c:pt>
                <c:pt idx="397">
                  <c:v>13.2682894720965</c:v>
                </c:pt>
                <c:pt idx="398">
                  <c:v>13.3097489291101</c:v>
                </c:pt>
                <c:pt idx="399">
                  <c:v>13.3512083861237</c:v>
                </c:pt>
                <c:pt idx="400">
                  <c:v>13.3926678431373</c:v>
                </c:pt>
                <c:pt idx="401">
                  <c:v>13.4341273001508</c:v>
                </c:pt>
                <c:pt idx="402">
                  <c:v>13.4755867571644</c:v>
                </c:pt>
                <c:pt idx="403">
                  <c:v>13.517046214178</c:v>
                </c:pt>
                <c:pt idx="404">
                  <c:v>13.5585056711916</c:v>
                </c:pt>
                <c:pt idx="405">
                  <c:v>13.599965128205101</c:v>
                </c:pt>
                <c:pt idx="406">
                  <c:v>13.641424585218701</c:v>
                </c:pt>
                <c:pt idx="407">
                  <c:v>13.682884042232301</c:v>
                </c:pt>
                <c:pt idx="408">
                  <c:v>13.724343499245901</c:v>
                </c:pt>
                <c:pt idx="409">
                  <c:v>13.7658029562594</c:v>
                </c:pt>
                <c:pt idx="410">
                  <c:v>13.807262413273</c:v>
                </c:pt>
                <c:pt idx="411">
                  <c:v>13.8487218702866</c:v>
                </c:pt>
                <c:pt idx="412">
                  <c:v>13.890181327300199</c:v>
                </c:pt>
                <c:pt idx="413">
                  <c:v>13.9316407843137</c:v>
                </c:pt>
                <c:pt idx="414">
                  <c:v>13.9731002413273</c:v>
                </c:pt>
                <c:pt idx="415">
                  <c:v>14.0145596983409</c:v>
                </c:pt>
                <c:pt idx="416">
                  <c:v>14.0560191553545</c:v>
                </c:pt>
                <c:pt idx="417">
                  <c:v>14.097478612368</c:v>
                </c:pt>
                <c:pt idx="418">
                  <c:v>14.1389380693816</c:v>
                </c:pt>
                <c:pt idx="419">
                  <c:v>14.1803975263952</c:v>
                </c:pt>
                <c:pt idx="420">
                  <c:v>14.221856983408699</c:v>
                </c:pt>
                <c:pt idx="421">
                  <c:v>14.263316440422299</c:v>
                </c:pt>
                <c:pt idx="422">
                  <c:v>14.304775897435899</c:v>
                </c:pt>
                <c:pt idx="423">
                  <c:v>14.346235354449499</c:v>
                </c:pt>
                <c:pt idx="424">
                  <c:v>14.387694811463</c:v>
                </c:pt>
                <c:pt idx="425">
                  <c:v>14.4291542684766</c:v>
                </c:pt>
                <c:pt idx="426">
                  <c:v>14.4706137254902</c:v>
                </c:pt>
                <c:pt idx="427">
                  <c:v>14.5120731825038</c:v>
                </c:pt>
                <c:pt idx="428">
                  <c:v>14.5535326395173</c:v>
                </c:pt>
                <c:pt idx="429">
                  <c:v>14.5949920965309</c:v>
                </c:pt>
                <c:pt idx="430">
                  <c:v>14.6364515535445</c:v>
                </c:pt>
                <c:pt idx="431">
                  <c:v>14.6779110105581</c:v>
                </c:pt>
                <c:pt idx="432">
                  <c:v>14.719370467571601</c:v>
                </c:pt>
                <c:pt idx="433">
                  <c:v>14.760829924585201</c:v>
                </c:pt>
                <c:pt idx="434">
                  <c:v>14.802289381598801</c:v>
                </c:pt>
                <c:pt idx="435">
                  <c:v>14.843748838612401</c:v>
                </c:pt>
                <c:pt idx="436">
                  <c:v>14.885208295625899</c:v>
                </c:pt>
                <c:pt idx="437">
                  <c:v>14.926667752639499</c:v>
                </c:pt>
                <c:pt idx="438">
                  <c:v>14.968127209653099</c:v>
                </c:pt>
                <c:pt idx="439">
                  <c:v>15.009586666666699</c:v>
                </c:pt>
                <c:pt idx="440">
                  <c:v>15.0510461236802</c:v>
                </c:pt>
                <c:pt idx="441">
                  <c:v>15.0925055806938</c:v>
                </c:pt>
                <c:pt idx="442">
                  <c:v>15.1339650377074</c:v>
                </c:pt>
                <c:pt idx="443">
                  <c:v>15.175424494721</c:v>
                </c:pt>
                <c:pt idx="444">
                  <c:v>15.2168839517345</c:v>
                </c:pt>
                <c:pt idx="445">
                  <c:v>15.2583434087481</c:v>
                </c:pt>
                <c:pt idx="446">
                  <c:v>15.2998028657617</c:v>
                </c:pt>
                <c:pt idx="447">
                  <c:v>15.3412623227753</c:v>
                </c:pt>
                <c:pt idx="448">
                  <c:v>15.3827217797889</c:v>
                </c:pt>
                <c:pt idx="449">
                  <c:v>15.424181236802401</c:v>
                </c:pt>
                <c:pt idx="450">
                  <c:v>15.465640693816001</c:v>
                </c:pt>
                <c:pt idx="451">
                  <c:v>15.507100150829601</c:v>
                </c:pt>
                <c:pt idx="452">
                  <c:v>15.548559607843201</c:v>
                </c:pt>
                <c:pt idx="453">
                  <c:v>15.590019064856699</c:v>
                </c:pt>
                <c:pt idx="454">
                  <c:v>15.631478521870299</c:v>
                </c:pt>
                <c:pt idx="455">
                  <c:v>15.672937978883899</c:v>
                </c:pt>
                <c:pt idx="456">
                  <c:v>15.714397435897499</c:v>
                </c:pt>
                <c:pt idx="457">
                  <c:v>15.755856892911</c:v>
                </c:pt>
                <c:pt idx="458">
                  <c:v>15.7973163499246</c:v>
                </c:pt>
                <c:pt idx="459">
                  <c:v>15.8387758069382</c:v>
                </c:pt>
                <c:pt idx="460">
                  <c:v>15.8802352639518</c:v>
                </c:pt>
                <c:pt idx="461">
                  <c:v>15.9216947209653</c:v>
                </c:pt>
                <c:pt idx="462">
                  <c:v>15.9631541779789</c:v>
                </c:pt>
                <c:pt idx="463">
                  <c:v>16.004613634992499</c:v>
                </c:pt>
                <c:pt idx="464">
                  <c:v>16.0460730920061</c:v>
                </c:pt>
                <c:pt idx="465">
                  <c:v>16.087532549019599</c:v>
                </c:pt>
                <c:pt idx="466">
                  <c:v>16.128992006033201</c:v>
                </c:pt>
                <c:pt idx="467">
                  <c:v>16.170451463046799</c:v>
                </c:pt>
                <c:pt idx="468">
                  <c:v>16.211910920060401</c:v>
                </c:pt>
                <c:pt idx="469">
                  <c:v>16.2533703770739</c:v>
                </c:pt>
                <c:pt idx="470">
                  <c:v>16.294829834087501</c:v>
                </c:pt>
                <c:pt idx="471">
                  <c:v>16.3362892911011</c:v>
                </c:pt>
                <c:pt idx="472">
                  <c:v>16.377748748114701</c:v>
                </c:pt>
                <c:pt idx="473">
                  <c:v>16.4192082051282</c:v>
                </c:pt>
                <c:pt idx="474">
                  <c:v>16.460667662141802</c:v>
                </c:pt>
                <c:pt idx="475">
                  <c:v>16.5021271191554</c:v>
                </c:pt>
                <c:pt idx="476">
                  <c:v>16.543586576169002</c:v>
                </c:pt>
                <c:pt idx="477">
                  <c:v>16.5850460331825</c:v>
                </c:pt>
                <c:pt idx="478">
                  <c:v>16.626505490196099</c:v>
                </c:pt>
                <c:pt idx="479">
                  <c:v>16.6679649472097</c:v>
                </c:pt>
                <c:pt idx="480">
                  <c:v>16.709424404223299</c:v>
                </c:pt>
                <c:pt idx="481">
                  <c:v>16.750883861236801</c:v>
                </c:pt>
                <c:pt idx="482">
                  <c:v>16.792343318250399</c:v>
                </c:pt>
                <c:pt idx="483">
                  <c:v>16.833802775264001</c:v>
                </c:pt>
                <c:pt idx="484">
                  <c:v>16.875262232277599</c:v>
                </c:pt>
                <c:pt idx="485">
                  <c:v>16.916721689291101</c:v>
                </c:pt>
                <c:pt idx="486">
                  <c:v>16.9581811463047</c:v>
                </c:pt>
                <c:pt idx="487">
                  <c:v>16.999640603318301</c:v>
                </c:pt>
                <c:pt idx="488">
                  <c:v>17.0411000603319</c:v>
                </c:pt>
                <c:pt idx="489">
                  <c:v>17.082559517345398</c:v>
                </c:pt>
                <c:pt idx="490">
                  <c:v>17.124018974359</c:v>
                </c:pt>
                <c:pt idx="491">
                  <c:v>17.165478431372598</c:v>
                </c:pt>
                <c:pt idx="492">
                  <c:v>17.2069378883862</c:v>
                </c:pt>
                <c:pt idx="493">
                  <c:v>17.248397345399699</c:v>
                </c:pt>
                <c:pt idx="494">
                  <c:v>17.289856802413301</c:v>
                </c:pt>
                <c:pt idx="495">
                  <c:v>17.331316259426899</c:v>
                </c:pt>
                <c:pt idx="496">
                  <c:v>17.372775716440501</c:v>
                </c:pt>
                <c:pt idx="497">
                  <c:v>17.414235173453999</c:v>
                </c:pt>
                <c:pt idx="498">
                  <c:v>17.455694630467601</c:v>
                </c:pt>
                <c:pt idx="499">
                  <c:v>17.497154087481199</c:v>
                </c:pt>
                <c:pt idx="500">
                  <c:v>17.538613544494702</c:v>
                </c:pt>
                <c:pt idx="501">
                  <c:v>17.5800730015083</c:v>
                </c:pt>
                <c:pt idx="502">
                  <c:v>17.621532458521902</c:v>
                </c:pt>
                <c:pt idx="503">
                  <c:v>17.6629919155355</c:v>
                </c:pt>
                <c:pt idx="504">
                  <c:v>17.704451372548998</c:v>
                </c:pt>
                <c:pt idx="505">
                  <c:v>17.7459108295626</c:v>
                </c:pt>
                <c:pt idx="506">
                  <c:v>17.787370286576198</c:v>
                </c:pt>
                <c:pt idx="507">
                  <c:v>17.8288297435898</c:v>
                </c:pt>
                <c:pt idx="508">
                  <c:v>17.870289200603299</c:v>
                </c:pt>
                <c:pt idx="509">
                  <c:v>17.911748657616901</c:v>
                </c:pt>
                <c:pt idx="510">
                  <c:v>17.953208114630499</c:v>
                </c:pt>
                <c:pt idx="511">
                  <c:v>17.994667571644101</c:v>
                </c:pt>
                <c:pt idx="512">
                  <c:v>18.036127028657599</c:v>
                </c:pt>
                <c:pt idx="513">
                  <c:v>18.077586485671201</c:v>
                </c:pt>
                <c:pt idx="514">
                  <c:v>18.119045942684799</c:v>
                </c:pt>
                <c:pt idx="515">
                  <c:v>18.160505399698401</c:v>
                </c:pt>
                <c:pt idx="516">
                  <c:v>18.2019648567119</c:v>
                </c:pt>
                <c:pt idx="517">
                  <c:v>18.243424313725502</c:v>
                </c:pt>
                <c:pt idx="518">
                  <c:v>18.2848837707391</c:v>
                </c:pt>
                <c:pt idx="519">
                  <c:v>18.326343227752702</c:v>
                </c:pt>
                <c:pt idx="520">
                  <c:v>18.3678026847662</c:v>
                </c:pt>
                <c:pt idx="521">
                  <c:v>18.409262141779799</c:v>
                </c:pt>
                <c:pt idx="522">
                  <c:v>18.4507215987934</c:v>
                </c:pt>
                <c:pt idx="523">
                  <c:v>18.492181055806999</c:v>
                </c:pt>
                <c:pt idx="524">
                  <c:v>18.533640512820501</c:v>
                </c:pt>
                <c:pt idx="525">
                  <c:v>18.575099969834099</c:v>
                </c:pt>
                <c:pt idx="526">
                  <c:v>18.616559426847701</c:v>
                </c:pt>
                <c:pt idx="527">
                  <c:v>18.658018883861299</c:v>
                </c:pt>
                <c:pt idx="528">
                  <c:v>18.699478340874801</c:v>
                </c:pt>
                <c:pt idx="529">
                  <c:v>18.7409377978884</c:v>
                </c:pt>
                <c:pt idx="530">
                  <c:v>18.782397254902001</c:v>
                </c:pt>
                <c:pt idx="531">
                  <c:v>18.8238567119156</c:v>
                </c:pt>
                <c:pt idx="532">
                  <c:v>18.865316168929098</c:v>
                </c:pt>
                <c:pt idx="533">
                  <c:v>18.9067756259427</c:v>
                </c:pt>
                <c:pt idx="534">
                  <c:v>18.948235082956302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2"/>
          <c:order val="2"/>
          <c:tx>
            <c:v>BEAM T4 (PLATE, NSM)</c:v>
          </c:tx>
          <c:marker>
            <c:symbol val="none"/>
          </c:marker>
          <c:xVal>
            <c:numRef>
              <c:f>'DATA-COMPARISON'!$BJ$6:$BJ$965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3"/>
          <c:tx>
            <c:v>BEAM T3 (CONTROL)</c:v>
          </c:tx>
          <c:marker>
            <c:symbol val="none"/>
          </c:marker>
          <c:xVal>
            <c:numRef>
              <c:f>'DATA-COMPARISON'!$AX$6:$AX$503</c:f>
              <c:numCache>
                <c:formatCode>General</c:formatCode>
                <c:ptCount val="498"/>
                <c:pt idx="0">
                  <c:v>-5.0000000000000001E-3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1.4E-2</c:v>
                </c:pt>
                <c:pt idx="13">
                  <c:v>1.9E-2</c:v>
                </c:pt>
                <c:pt idx="14">
                  <c:v>1.9E-2</c:v>
                </c:pt>
                <c:pt idx="15">
                  <c:v>1.4E-2</c:v>
                </c:pt>
                <c:pt idx="16">
                  <c:v>2.8000000000000001E-2</c:v>
                </c:pt>
                <c:pt idx="17">
                  <c:v>2.8000000000000001E-2</c:v>
                </c:pt>
                <c:pt idx="18">
                  <c:v>2.4E-2</c:v>
                </c:pt>
                <c:pt idx="19">
                  <c:v>2.4E-2</c:v>
                </c:pt>
                <c:pt idx="20">
                  <c:v>2.4E-2</c:v>
                </c:pt>
                <c:pt idx="21">
                  <c:v>2.8000000000000001E-2</c:v>
                </c:pt>
                <c:pt idx="22">
                  <c:v>3.3000000000000002E-2</c:v>
                </c:pt>
                <c:pt idx="23">
                  <c:v>3.3000000000000002E-2</c:v>
                </c:pt>
                <c:pt idx="24">
                  <c:v>4.2999999999999997E-2</c:v>
                </c:pt>
                <c:pt idx="25">
                  <c:v>5.1999999999999998E-2</c:v>
                </c:pt>
                <c:pt idx="26">
                  <c:v>5.1999999999999998E-2</c:v>
                </c:pt>
                <c:pt idx="27">
                  <c:v>5.1999999999999998E-2</c:v>
                </c:pt>
                <c:pt idx="28">
                  <c:v>6.2E-2</c:v>
                </c:pt>
                <c:pt idx="29">
                  <c:v>6.2E-2</c:v>
                </c:pt>
                <c:pt idx="30">
                  <c:v>7.0999999999999994E-2</c:v>
                </c:pt>
                <c:pt idx="31">
                  <c:v>6.2E-2</c:v>
                </c:pt>
                <c:pt idx="32">
                  <c:v>6.6000000000000003E-2</c:v>
                </c:pt>
                <c:pt idx="33">
                  <c:v>6.6000000000000003E-2</c:v>
                </c:pt>
                <c:pt idx="34">
                  <c:v>5.7000000000000002E-2</c:v>
                </c:pt>
                <c:pt idx="35">
                  <c:v>6.6000000000000003E-2</c:v>
                </c:pt>
                <c:pt idx="36">
                  <c:v>0.104</c:v>
                </c:pt>
                <c:pt idx="37">
                  <c:v>0.123</c:v>
                </c:pt>
                <c:pt idx="38">
                  <c:v>0.11899999999999999</c:v>
                </c:pt>
                <c:pt idx="39">
                  <c:v>0.128</c:v>
                </c:pt>
                <c:pt idx="40">
                  <c:v>0.13700000000000001</c:v>
                </c:pt>
                <c:pt idx="41">
                  <c:v>0.14199999999999999</c:v>
                </c:pt>
                <c:pt idx="42">
                  <c:v>0.14699999999999999</c:v>
                </c:pt>
                <c:pt idx="43">
                  <c:v>0.14699999999999999</c:v>
                </c:pt>
                <c:pt idx="44">
                  <c:v>0.14199999999999999</c:v>
                </c:pt>
                <c:pt idx="45">
                  <c:v>0.14199999999999999</c:v>
                </c:pt>
                <c:pt idx="46">
                  <c:v>0.17499999999999999</c:v>
                </c:pt>
                <c:pt idx="47">
                  <c:v>0.19</c:v>
                </c:pt>
                <c:pt idx="48">
                  <c:v>0.185</c:v>
                </c:pt>
                <c:pt idx="49">
                  <c:v>0.19400000000000001</c:v>
                </c:pt>
                <c:pt idx="50">
                  <c:v>0.21299999999999999</c:v>
                </c:pt>
                <c:pt idx="51">
                  <c:v>0.223</c:v>
                </c:pt>
                <c:pt idx="52">
                  <c:v>0.22800000000000001</c:v>
                </c:pt>
                <c:pt idx="53">
                  <c:v>0.22800000000000001</c:v>
                </c:pt>
                <c:pt idx="54">
                  <c:v>0.22800000000000001</c:v>
                </c:pt>
                <c:pt idx="55">
                  <c:v>0.22800000000000001</c:v>
                </c:pt>
                <c:pt idx="56">
                  <c:v>0.22800000000000001</c:v>
                </c:pt>
                <c:pt idx="57">
                  <c:v>0.22800000000000001</c:v>
                </c:pt>
                <c:pt idx="58">
                  <c:v>0.24199999999999999</c:v>
                </c:pt>
                <c:pt idx="59">
                  <c:v>0.251</c:v>
                </c:pt>
                <c:pt idx="60">
                  <c:v>0.251</c:v>
                </c:pt>
                <c:pt idx="61">
                  <c:v>0.25600000000000001</c:v>
                </c:pt>
                <c:pt idx="62">
                  <c:v>0.26600000000000001</c:v>
                </c:pt>
                <c:pt idx="63">
                  <c:v>0.26600000000000001</c:v>
                </c:pt>
                <c:pt idx="64">
                  <c:v>0.28399999999999997</c:v>
                </c:pt>
                <c:pt idx="65">
                  <c:v>0.29399999999999998</c:v>
                </c:pt>
                <c:pt idx="66">
                  <c:v>0.29899999999999999</c:v>
                </c:pt>
                <c:pt idx="67">
                  <c:v>0.29899999999999999</c:v>
                </c:pt>
                <c:pt idx="68">
                  <c:v>0.30299999999999999</c:v>
                </c:pt>
                <c:pt idx="69">
                  <c:v>0.29899999999999999</c:v>
                </c:pt>
                <c:pt idx="70">
                  <c:v>0.33700000000000002</c:v>
                </c:pt>
                <c:pt idx="71">
                  <c:v>0.34599999999999997</c:v>
                </c:pt>
                <c:pt idx="72">
                  <c:v>0.37</c:v>
                </c:pt>
                <c:pt idx="73">
                  <c:v>0.379</c:v>
                </c:pt>
                <c:pt idx="74">
                  <c:v>0.379</c:v>
                </c:pt>
                <c:pt idx="75">
                  <c:v>0.39400000000000002</c:v>
                </c:pt>
                <c:pt idx="76">
                  <c:v>0.38900000000000001</c:v>
                </c:pt>
                <c:pt idx="77">
                  <c:v>0.38900000000000001</c:v>
                </c:pt>
                <c:pt idx="78">
                  <c:v>0.38900000000000001</c:v>
                </c:pt>
                <c:pt idx="79">
                  <c:v>0.38900000000000001</c:v>
                </c:pt>
                <c:pt idx="80">
                  <c:v>0.39800000000000002</c:v>
                </c:pt>
                <c:pt idx="81">
                  <c:v>0.39400000000000002</c:v>
                </c:pt>
                <c:pt idx="82">
                  <c:v>0.39400000000000002</c:v>
                </c:pt>
                <c:pt idx="83">
                  <c:v>0.40300000000000002</c:v>
                </c:pt>
                <c:pt idx="84">
                  <c:v>0.41699999999999998</c:v>
                </c:pt>
                <c:pt idx="85">
                  <c:v>0.42699999999999999</c:v>
                </c:pt>
                <c:pt idx="86">
                  <c:v>0.42699999999999999</c:v>
                </c:pt>
                <c:pt idx="87">
                  <c:v>0.42699999999999999</c:v>
                </c:pt>
                <c:pt idx="88">
                  <c:v>0.441</c:v>
                </c:pt>
                <c:pt idx="89">
                  <c:v>0.45</c:v>
                </c:pt>
                <c:pt idx="90">
                  <c:v>0.44600000000000001</c:v>
                </c:pt>
                <c:pt idx="91">
                  <c:v>0.44600000000000001</c:v>
                </c:pt>
                <c:pt idx="92">
                  <c:v>0.45500000000000002</c:v>
                </c:pt>
                <c:pt idx="93">
                  <c:v>0.46</c:v>
                </c:pt>
                <c:pt idx="94">
                  <c:v>0.46899999999999997</c:v>
                </c:pt>
                <c:pt idx="95">
                  <c:v>0.46899999999999997</c:v>
                </c:pt>
                <c:pt idx="96">
                  <c:v>0.46899999999999997</c:v>
                </c:pt>
                <c:pt idx="97">
                  <c:v>0.47399999999999998</c:v>
                </c:pt>
                <c:pt idx="98">
                  <c:v>0.48399999999999999</c:v>
                </c:pt>
                <c:pt idx="99">
                  <c:v>0.47899999999999998</c:v>
                </c:pt>
                <c:pt idx="100">
                  <c:v>0.50700000000000001</c:v>
                </c:pt>
                <c:pt idx="101">
                  <c:v>0.50700000000000001</c:v>
                </c:pt>
                <c:pt idx="102">
                  <c:v>0.53100000000000003</c:v>
                </c:pt>
                <c:pt idx="103">
                  <c:v>0.53100000000000003</c:v>
                </c:pt>
                <c:pt idx="104">
                  <c:v>0.52600000000000002</c:v>
                </c:pt>
                <c:pt idx="105">
                  <c:v>0.54</c:v>
                </c:pt>
                <c:pt idx="106">
                  <c:v>0.54</c:v>
                </c:pt>
                <c:pt idx="107">
                  <c:v>0.55000000000000004</c:v>
                </c:pt>
                <c:pt idx="108">
                  <c:v>0.55900000000000005</c:v>
                </c:pt>
                <c:pt idx="109">
                  <c:v>0.55500000000000005</c:v>
                </c:pt>
                <c:pt idx="110">
                  <c:v>0.56399999999999995</c:v>
                </c:pt>
                <c:pt idx="111">
                  <c:v>0.56899999999999995</c:v>
                </c:pt>
                <c:pt idx="112">
                  <c:v>0.56899999999999995</c:v>
                </c:pt>
                <c:pt idx="113">
                  <c:v>0.59299999999999997</c:v>
                </c:pt>
                <c:pt idx="114">
                  <c:v>0.60699999999999998</c:v>
                </c:pt>
                <c:pt idx="115">
                  <c:v>0.64</c:v>
                </c:pt>
                <c:pt idx="116">
                  <c:v>0.64</c:v>
                </c:pt>
                <c:pt idx="117">
                  <c:v>0.64500000000000002</c:v>
                </c:pt>
                <c:pt idx="118">
                  <c:v>0.66400000000000003</c:v>
                </c:pt>
                <c:pt idx="119">
                  <c:v>0.66800000000000004</c:v>
                </c:pt>
                <c:pt idx="120">
                  <c:v>0.68700000000000006</c:v>
                </c:pt>
                <c:pt idx="121">
                  <c:v>1.0529999999999999</c:v>
                </c:pt>
                <c:pt idx="122">
                  <c:v>1.1240000000000001</c:v>
                </c:pt>
                <c:pt idx="123">
                  <c:v>1.1379999999999999</c:v>
                </c:pt>
                <c:pt idx="124">
                  <c:v>1.1759999999999999</c:v>
                </c:pt>
                <c:pt idx="125">
                  <c:v>1.19</c:v>
                </c:pt>
                <c:pt idx="126">
                  <c:v>1.2609999999999999</c:v>
                </c:pt>
                <c:pt idx="127">
                  <c:v>1.2849999999999999</c:v>
                </c:pt>
                <c:pt idx="128">
                  <c:v>1.294</c:v>
                </c:pt>
                <c:pt idx="129">
                  <c:v>1.3129999999999999</c:v>
                </c:pt>
                <c:pt idx="130">
                  <c:v>1.3939999999999999</c:v>
                </c:pt>
                <c:pt idx="131">
                  <c:v>1.4370000000000001</c:v>
                </c:pt>
                <c:pt idx="132">
                  <c:v>1.4650000000000001</c:v>
                </c:pt>
                <c:pt idx="133">
                  <c:v>1.456</c:v>
                </c:pt>
                <c:pt idx="134">
                  <c:v>1.512</c:v>
                </c:pt>
                <c:pt idx="135">
                  <c:v>1.5269999999999999</c:v>
                </c:pt>
                <c:pt idx="136">
                  <c:v>1.5549999999999999</c:v>
                </c:pt>
                <c:pt idx="137">
                  <c:v>1.607</c:v>
                </c:pt>
                <c:pt idx="138">
                  <c:v>1.617</c:v>
                </c:pt>
                <c:pt idx="139">
                  <c:v>1.659</c:v>
                </c:pt>
                <c:pt idx="140">
                  <c:v>1.754</c:v>
                </c:pt>
                <c:pt idx="141">
                  <c:v>1.778</c:v>
                </c:pt>
                <c:pt idx="142">
                  <c:v>1.9339999999999999</c:v>
                </c:pt>
                <c:pt idx="143">
                  <c:v>1.9870000000000001</c:v>
                </c:pt>
                <c:pt idx="144">
                  <c:v>2.0960000000000001</c:v>
                </c:pt>
                <c:pt idx="145">
                  <c:v>2.1709999999999998</c:v>
                </c:pt>
                <c:pt idx="146">
                  <c:v>2.181</c:v>
                </c:pt>
                <c:pt idx="147">
                  <c:v>2.181</c:v>
                </c:pt>
                <c:pt idx="148">
                  <c:v>2.2469999999999999</c:v>
                </c:pt>
                <c:pt idx="149">
                  <c:v>2.262</c:v>
                </c:pt>
                <c:pt idx="150">
                  <c:v>2.2759999999999998</c:v>
                </c:pt>
                <c:pt idx="151">
                  <c:v>2.29</c:v>
                </c:pt>
                <c:pt idx="152">
                  <c:v>2.3330000000000002</c:v>
                </c:pt>
                <c:pt idx="153">
                  <c:v>2.38</c:v>
                </c:pt>
                <c:pt idx="154">
                  <c:v>2.4990000000000001</c:v>
                </c:pt>
                <c:pt idx="155">
                  <c:v>2.5219999999999998</c:v>
                </c:pt>
                <c:pt idx="156">
                  <c:v>2.84</c:v>
                </c:pt>
                <c:pt idx="157">
                  <c:v>2.8540000000000001</c:v>
                </c:pt>
                <c:pt idx="158">
                  <c:v>2.8639999999999999</c:v>
                </c:pt>
                <c:pt idx="159">
                  <c:v>2.9020000000000001</c:v>
                </c:pt>
                <c:pt idx="160">
                  <c:v>2.911</c:v>
                </c:pt>
                <c:pt idx="161">
                  <c:v>2.9820000000000002</c:v>
                </c:pt>
                <c:pt idx="162">
                  <c:v>3.0150000000000001</c:v>
                </c:pt>
                <c:pt idx="163">
                  <c:v>3.1859999999999999</c:v>
                </c:pt>
                <c:pt idx="164">
                  <c:v>3.1960000000000002</c:v>
                </c:pt>
                <c:pt idx="165">
                  <c:v>3.2</c:v>
                </c:pt>
                <c:pt idx="166">
                  <c:v>3.2290000000000001</c:v>
                </c:pt>
                <c:pt idx="167">
                  <c:v>3.2709999999999999</c:v>
                </c:pt>
                <c:pt idx="168">
                  <c:v>3.2709999999999999</c:v>
                </c:pt>
                <c:pt idx="169">
                  <c:v>3.2759999999999998</c:v>
                </c:pt>
                <c:pt idx="170">
                  <c:v>3.3330000000000002</c:v>
                </c:pt>
                <c:pt idx="171">
                  <c:v>3.3759999999999999</c:v>
                </c:pt>
                <c:pt idx="172">
                  <c:v>3.395</c:v>
                </c:pt>
                <c:pt idx="173">
                  <c:v>3.4089999999999998</c:v>
                </c:pt>
                <c:pt idx="174">
                  <c:v>3.423</c:v>
                </c:pt>
                <c:pt idx="175">
                  <c:v>3.4279999999999999</c:v>
                </c:pt>
                <c:pt idx="176">
                  <c:v>3.4420000000000002</c:v>
                </c:pt>
                <c:pt idx="177">
                  <c:v>3.48</c:v>
                </c:pt>
                <c:pt idx="178">
                  <c:v>3.4849999999999999</c:v>
                </c:pt>
                <c:pt idx="179">
                  <c:v>3.48</c:v>
                </c:pt>
                <c:pt idx="180">
                  <c:v>3.5990000000000002</c:v>
                </c:pt>
                <c:pt idx="181">
                  <c:v>3.6030000000000002</c:v>
                </c:pt>
                <c:pt idx="182">
                  <c:v>3.5990000000000002</c:v>
                </c:pt>
                <c:pt idx="183">
                  <c:v>3.66</c:v>
                </c:pt>
                <c:pt idx="184">
                  <c:v>3.7170000000000001</c:v>
                </c:pt>
                <c:pt idx="185">
                  <c:v>3.7690000000000001</c:v>
                </c:pt>
                <c:pt idx="186">
                  <c:v>3.8170000000000002</c:v>
                </c:pt>
                <c:pt idx="187">
                  <c:v>3.8170000000000002</c:v>
                </c:pt>
                <c:pt idx="188">
                  <c:v>4.2430000000000003</c:v>
                </c:pt>
                <c:pt idx="189">
                  <c:v>4.2430000000000003</c:v>
                </c:pt>
                <c:pt idx="190">
                  <c:v>4.2530000000000001</c:v>
                </c:pt>
                <c:pt idx="191">
                  <c:v>4.2770000000000001</c:v>
                </c:pt>
                <c:pt idx="192">
                  <c:v>4.2910000000000004</c:v>
                </c:pt>
                <c:pt idx="193">
                  <c:v>4.3380000000000001</c:v>
                </c:pt>
                <c:pt idx="194">
                  <c:v>4.3620000000000001</c:v>
                </c:pt>
                <c:pt idx="195">
                  <c:v>4.3810000000000002</c:v>
                </c:pt>
                <c:pt idx="196">
                  <c:v>4.665</c:v>
                </c:pt>
                <c:pt idx="197">
                  <c:v>4.6790000000000003</c:v>
                </c:pt>
                <c:pt idx="198">
                  <c:v>4.7030000000000003</c:v>
                </c:pt>
                <c:pt idx="199">
                  <c:v>4.7889999999999997</c:v>
                </c:pt>
                <c:pt idx="200">
                  <c:v>4.8079999999999998</c:v>
                </c:pt>
                <c:pt idx="201">
                  <c:v>4.8550000000000004</c:v>
                </c:pt>
                <c:pt idx="202">
                  <c:v>4.8600000000000003</c:v>
                </c:pt>
                <c:pt idx="203">
                  <c:v>4.8979999999999997</c:v>
                </c:pt>
                <c:pt idx="204">
                  <c:v>4.9169999999999998</c:v>
                </c:pt>
                <c:pt idx="205">
                  <c:v>4.95</c:v>
                </c:pt>
                <c:pt idx="206">
                  <c:v>4.9539999999999997</c:v>
                </c:pt>
                <c:pt idx="207">
                  <c:v>5.125</c:v>
                </c:pt>
                <c:pt idx="208">
                  <c:v>5.1580000000000004</c:v>
                </c:pt>
                <c:pt idx="209">
                  <c:v>5.1680000000000001</c:v>
                </c:pt>
                <c:pt idx="210">
                  <c:v>5.1680000000000001</c:v>
                </c:pt>
                <c:pt idx="211">
                  <c:v>5.234</c:v>
                </c:pt>
                <c:pt idx="212">
                  <c:v>5.2960000000000003</c:v>
                </c:pt>
                <c:pt idx="213">
                  <c:v>5.3289999999999997</c:v>
                </c:pt>
                <c:pt idx="214">
                  <c:v>5.3390000000000004</c:v>
                </c:pt>
                <c:pt idx="215">
                  <c:v>5.367</c:v>
                </c:pt>
                <c:pt idx="216">
                  <c:v>5.3760000000000003</c:v>
                </c:pt>
                <c:pt idx="217">
                  <c:v>6.77</c:v>
                </c:pt>
                <c:pt idx="218">
                  <c:v>6.8040000000000003</c:v>
                </c:pt>
                <c:pt idx="219">
                  <c:v>6.8129999999999997</c:v>
                </c:pt>
                <c:pt idx="220">
                  <c:v>7.0410000000000004</c:v>
                </c:pt>
                <c:pt idx="221">
                  <c:v>7.093</c:v>
                </c:pt>
                <c:pt idx="222">
                  <c:v>7.1920000000000002</c:v>
                </c:pt>
                <c:pt idx="223">
                  <c:v>7.3719999999999999</c:v>
                </c:pt>
                <c:pt idx="224">
                  <c:v>7.391</c:v>
                </c:pt>
                <c:pt idx="225">
                  <c:v>7.6050000000000004</c:v>
                </c:pt>
                <c:pt idx="226">
                  <c:v>7.6849999999999996</c:v>
                </c:pt>
                <c:pt idx="227">
                  <c:v>7.7140000000000004</c:v>
                </c:pt>
                <c:pt idx="228">
                  <c:v>7.8369999999999997</c:v>
                </c:pt>
                <c:pt idx="229">
                  <c:v>7.9180000000000001</c:v>
                </c:pt>
                <c:pt idx="230">
                  <c:v>8.5389999999999997</c:v>
                </c:pt>
                <c:pt idx="231">
                  <c:v>8.5579999999999998</c:v>
                </c:pt>
                <c:pt idx="232">
                  <c:v>8.5719999999999992</c:v>
                </c:pt>
                <c:pt idx="233">
                  <c:v>8.61</c:v>
                </c:pt>
                <c:pt idx="234">
                  <c:v>8.7050000000000001</c:v>
                </c:pt>
                <c:pt idx="235">
                  <c:v>8.8230000000000004</c:v>
                </c:pt>
                <c:pt idx="236">
                  <c:v>8.984</c:v>
                </c:pt>
                <c:pt idx="237">
                  <c:v>9.1219999999999999</c:v>
                </c:pt>
                <c:pt idx="238">
                  <c:v>9.5909999999999993</c:v>
                </c:pt>
                <c:pt idx="239">
                  <c:v>9.6720000000000006</c:v>
                </c:pt>
                <c:pt idx="240">
                  <c:v>9.6809999999999992</c:v>
                </c:pt>
                <c:pt idx="241">
                  <c:v>9.6809999999999992</c:v>
                </c:pt>
                <c:pt idx="242">
                  <c:v>9.6859999999999999</c:v>
                </c:pt>
                <c:pt idx="243">
                  <c:v>9.8520000000000003</c:v>
                </c:pt>
                <c:pt idx="244">
                  <c:v>9.9469999999999992</c:v>
                </c:pt>
                <c:pt idx="245">
                  <c:v>9.9659999999999993</c:v>
                </c:pt>
                <c:pt idx="246">
                  <c:v>9.99</c:v>
                </c:pt>
                <c:pt idx="247">
                  <c:v>10.118</c:v>
                </c:pt>
                <c:pt idx="248">
                  <c:v>10.141</c:v>
                </c:pt>
                <c:pt idx="249">
                  <c:v>10.193</c:v>
                </c:pt>
                <c:pt idx="250">
                  <c:v>10.217000000000001</c:v>
                </c:pt>
                <c:pt idx="251">
                  <c:v>10.284000000000001</c:v>
                </c:pt>
                <c:pt idx="252">
                  <c:v>10.35</c:v>
                </c:pt>
                <c:pt idx="253">
                  <c:v>10.772</c:v>
                </c:pt>
                <c:pt idx="254">
                  <c:v>10.772</c:v>
                </c:pt>
                <c:pt idx="255">
                  <c:v>10.776999999999999</c:v>
                </c:pt>
                <c:pt idx="256">
                  <c:v>10.776999999999999</c:v>
                </c:pt>
                <c:pt idx="257">
                  <c:v>10.786</c:v>
                </c:pt>
                <c:pt idx="258">
                  <c:v>10.781000000000001</c:v>
                </c:pt>
                <c:pt idx="259">
                  <c:v>10.99</c:v>
                </c:pt>
                <c:pt idx="260">
                  <c:v>11.292999999999999</c:v>
                </c:pt>
                <c:pt idx="261">
                  <c:v>11.379</c:v>
                </c:pt>
                <c:pt idx="262">
                  <c:v>11.398</c:v>
                </c:pt>
                <c:pt idx="263">
                  <c:v>11.63</c:v>
                </c:pt>
                <c:pt idx="264">
                  <c:v>11.657999999999999</c:v>
                </c:pt>
                <c:pt idx="265">
                  <c:v>11.682</c:v>
                </c:pt>
                <c:pt idx="266">
                  <c:v>11.9</c:v>
                </c:pt>
                <c:pt idx="267">
                  <c:v>11.929</c:v>
                </c:pt>
                <c:pt idx="268">
                  <c:v>12.066000000000001</c:v>
                </c:pt>
                <c:pt idx="269">
                  <c:v>12.189</c:v>
                </c:pt>
                <c:pt idx="270">
                  <c:v>12.204000000000001</c:v>
                </c:pt>
                <c:pt idx="271">
                  <c:v>12.478999999999999</c:v>
                </c:pt>
                <c:pt idx="272">
                  <c:v>12.597</c:v>
                </c:pt>
                <c:pt idx="273">
                  <c:v>12.739000000000001</c:v>
                </c:pt>
                <c:pt idx="274">
                  <c:v>13.484</c:v>
                </c:pt>
                <c:pt idx="275">
                  <c:v>13.489000000000001</c:v>
                </c:pt>
                <c:pt idx="276">
                  <c:v>13.493</c:v>
                </c:pt>
                <c:pt idx="277">
                  <c:v>13.996</c:v>
                </c:pt>
                <c:pt idx="278">
                  <c:v>14.143000000000001</c:v>
                </c:pt>
                <c:pt idx="279">
                  <c:v>14.151999999999999</c:v>
                </c:pt>
                <c:pt idx="280">
                  <c:v>14.157</c:v>
                </c:pt>
                <c:pt idx="281">
                  <c:v>14.162000000000001</c:v>
                </c:pt>
                <c:pt idx="282">
                  <c:v>14.622</c:v>
                </c:pt>
                <c:pt idx="283">
                  <c:v>14.712</c:v>
                </c:pt>
                <c:pt idx="284">
                  <c:v>14.773</c:v>
                </c:pt>
                <c:pt idx="285">
                  <c:v>14.939</c:v>
                </c:pt>
                <c:pt idx="286">
                  <c:v>15.352</c:v>
                </c:pt>
                <c:pt idx="287">
                  <c:v>15.356999999999999</c:v>
                </c:pt>
                <c:pt idx="288">
                  <c:v>15.371</c:v>
                </c:pt>
                <c:pt idx="289">
                  <c:v>15.366</c:v>
                </c:pt>
                <c:pt idx="290">
                  <c:v>15.417999999999999</c:v>
                </c:pt>
                <c:pt idx="291">
                  <c:v>15.669</c:v>
                </c:pt>
                <c:pt idx="292">
                  <c:v>15.85</c:v>
                </c:pt>
                <c:pt idx="293">
                  <c:v>15.869</c:v>
                </c:pt>
                <c:pt idx="294">
                  <c:v>15.878</c:v>
                </c:pt>
                <c:pt idx="295">
                  <c:v>15.944000000000001</c:v>
                </c:pt>
                <c:pt idx="296">
                  <c:v>16.087</c:v>
                </c:pt>
                <c:pt idx="297">
                  <c:v>16.091000000000001</c:v>
                </c:pt>
                <c:pt idx="298">
                  <c:v>16.3</c:v>
                </c:pt>
                <c:pt idx="299">
                  <c:v>16.314</c:v>
                </c:pt>
                <c:pt idx="300">
                  <c:v>16.774000000000001</c:v>
                </c:pt>
                <c:pt idx="301">
                  <c:v>16.779</c:v>
                </c:pt>
                <c:pt idx="302">
                  <c:v>16.844999999999999</c:v>
                </c:pt>
                <c:pt idx="303">
                  <c:v>17.356999999999999</c:v>
                </c:pt>
                <c:pt idx="304">
                  <c:v>17.399999999999999</c:v>
                </c:pt>
                <c:pt idx="305">
                  <c:v>17.405000000000001</c:v>
                </c:pt>
                <c:pt idx="306">
                  <c:v>17.670000000000002</c:v>
                </c:pt>
                <c:pt idx="307">
                  <c:v>17.992999999999999</c:v>
                </c:pt>
                <c:pt idx="308">
                  <c:v>18.015999999999998</c:v>
                </c:pt>
                <c:pt idx="309">
                  <c:v>18.603999999999999</c:v>
                </c:pt>
                <c:pt idx="310">
                  <c:v>18.628</c:v>
                </c:pt>
                <c:pt idx="311">
                  <c:v>18.774999999999999</c:v>
                </c:pt>
                <c:pt idx="312">
                  <c:v>19.192</c:v>
                </c:pt>
                <c:pt idx="313">
                  <c:v>19.23</c:v>
                </c:pt>
                <c:pt idx="314">
                  <c:v>19.234999999999999</c:v>
                </c:pt>
                <c:pt idx="315">
                  <c:v>19.448</c:v>
                </c:pt>
                <c:pt idx="316">
                  <c:v>19.495999999999999</c:v>
                </c:pt>
                <c:pt idx="317">
                  <c:v>19.736999999999998</c:v>
                </c:pt>
                <c:pt idx="318">
                  <c:v>19.733000000000001</c:v>
                </c:pt>
                <c:pt idx="319">
                  <c:v>20.135999999999999</c:v>
                </c:pt>
                <c:pt idx="320">
                  <c:v>20.321000000000002</c:v>
                </c:pt>
                <c:pt idx="321">
                  <c:v>20.344000000000001</c:v>
                </c:pt>
                <c:pt idx="322">
                  <c:v>20.434000000000001</c:v>
                </c:pt>
                <c:pt idx="323">
                  <c:v>20.79</c:v>
                </c:pt>
                <c:pt idx="324">
                  <c:v>20.937000000000001</c:v>
                </c:pt>
                <c:pt idx="325">
                  <c:v>21.515000000000001</c:v>
                </c:pt>
                <c:pt idx="326">
                  <c:v>21.529</c:v>
                </c:pt>
                <c:pt idx="327">
                  <c:v>21.605</c:v>
                </c:pt>
                <c:pt idx="328">
                  <c:v>21.989000000000001</c:v>
                </c:pt>
                <c:pt idx="329">
                  <c:v>22.074999999999999</c:v>
                </c:pt>
                <c:pt idx="330">
                  <c:v>22.094000000000001</c:v>
                </c:pt>
                <c:pt idx="331">
                  <c:v>22.353999999999999</c:v>
                </c:pt>
                <c:pt idx="332">
                  <c:v>22.449000000000002</c:v>
                </c:pt>
                <c:pt idx="333">
                  <c:v>22.492000000000001</c:v>
                </c:pt>
                <c:pt idx="334">
                  <c:v>22.748000000000001</c:v>
                </c:pt>
                <c:pt idx="335">
                  <c:v>22.786000000000001</c:v>
                </c:pt>
                <c:pt idx="336">
                  <c:v>23.032</c:v>
                </c:pt>
                <c:pt idx="337">
                  <c:v>23.189</c:v>
                </c:pt>
                <c:pt idx="338">
                  <c:v>23.198</c:v>
                </c:pt>
                <c:pt idx="339">
                  <c:v>23.213000000000001</c:v>
                </c:pt>
                <c:pt idx="340">
                  <c:v>23.548999999999999</c:v>
                </c:pt>
                <c:pt idx="341">
                  <c:v>23.658000000000001</c:v>
                </c:pt>
                <c:pt idx="342">
                  <c:v>23.681999999999999</c:v>
                </c:pt>
                <c:pt idx="343">
                  <c:v>24.141999999999999</c:v>
                </c:pt>
                <c:pt idx="344">
                  <c:v>24.321999999999999</c:v>
                </c:pt>
                <c:pt idx="345">
                  <c:v>24.332000000000001</c:v>
                </c:pt>
                <c:pt idx="346">
                  <c:v>24.417000000000002</c:v>
                </c:pt>
                <c:pt idx="347">
                  <c:v>24.928999999999998</c:v>
                </c:pt>
                <c:pt idx="348">
                  <c:v>24.981000000000002</c:v>
                </c:pt>
                <c:pt idx="349">
                  <c:v>24.986000000000001</c:v>
                </c:pt>
                <c:pt idx="350">
                  <c:v>25.526</c:v>
                </c:pt>
                <c:pt idx="351">
                  <c:v>25.606999999999999</c:v>
                </c:pt>
                <c:pt idx="352">
                  <c:v>25.65</c:v>
                </c:pt>
                <c:pt idx="353">
                  <c:v>26.175999999999998</c:v>
                </c:pt>
                <c:pt idx="354">
                  <c:v>26.218</c:v>
                </c:pt>
                <c:pt idx="355">
                  <c:v>26.228000000000002</c:v>
                </c:pt>
                <c:pt idx="356">
                  <c:v>26.233000000000001</c:v>
                </c:pt>
                <c:pt idx="357">
                  <c:v>26.298999999999999</c:v>
                </c:pt>
                <c:pt idx="358">
                  <c:v>26.678000000000001</c:v>
                </c:pt>
                <c:pt idx="359">
                  <c:v>26.702000000000002</c:v>
                </c:pt>
                <c:pt idx="360">
                  <c:v>26.972000000000001</c:v>
                </c:pt>
                <c:pt idx="361">
                  <c:v>27.332999999999998</c:v>
                </c:pt>
                <c:pt idx="362">
                  <c:v>27.366</c:v>
                </c:pt>
                <c:pt idx="363">
                  <c:v>27.849</c:v>
                </c:pt>
                <c:pt idx="364">
                  <c:v>27.986999999999998</c:v>
                </c:pt>
                <c:pt idx="365">
                  <c:v>28.138999999999999</c:v>
                </c:pt>
                <c:pt idx="366">
                  <c:v>28.626999999999999</c:v>
                </c:pt>
                <c:pt idx="367">
                  <c:v>28.646000000000001</c:v>
                </c:pt>
                <c:pt idx="368">
                  <c:v>28.664999999999999</c:v>
                </c:pt>
                <c:pt idx="369">
                  <c:v>28.673999999999999</c:v>
                </c:pt>
                <c:pt idx="370">
                  <c:v>28.673999999999999</c:v>
                </c:pt>
                <c:pt idx="371">
                  <c:v>28.678999999999998</c:v>
                </c:pt>
                <c:pt idx="372">
                  <c:v>28.693000000000001</c:v>
                </c:pt>
                <c:pt idx="373">
                  <c:v>28.689</c:v>
                </c:pt>
                <c:pt idx="374">
                  <c:v>28.693000000000001</c:v>
                </c:pt>
                <c:pt idx="375">
                  <c:v>28.689</c:v>
                </c:pt>
                <c:pt idx="376">
                  <c:v>28.693000000000001</c:v>
                </c:pt>
                <c:pt idx="377">
                  <c:v>28.702999999999999</c:v>
                </c:pt>
                <c:pt idx="378">
                  <c:v>28.702999999999999</c:v>
                </c:pt>
                <c:pt idx="379">
                  <c:v>28.698</c:v>
                </c:pt>
                <c:pt idx="380">
                  <c:v>28.698</c:v>
                </c:pt>
                <c:pt idx="381">
                  <c:v>28.702999999999999</c:v>
                </c:pt>
                <c:pt idx="382">
                  <c:v>28.698</c:v>
                </c:pt>
                <c:pt idx="383">
                  <c:v>28.702999999999999</c:v>
                </c:pt>
                <c:pt idx="384">
                  <c:v>28.707999999999998</c:v>
                </c:pt>
                <c:pt idx="385">
                  <c:v>28.702999999999999</c:v>
                </c:pt>
                <c:pt idx="386">
                  <c:v>28.707999999999998</c:v>
                </c:pt>
                <c:pt idx="387">
                  <c:v>28.707999999999998</c:v>
                </c:pt>
                <c:pt idx="388">
                  <c:v>28.707999999999998</c:v>
                </c:pt>
                <c:pt idx="389">
                  <c:v>28.712</c:v>
                </c:pt>
                <c:pt idx="390">
                  <c:v>28.716999999999999</c:v>
                </c:pt>
                <c:pt idx="391">
                  <c:v>28.716999999999999</c:v>
                </c:pt>
                <c:pt idx="392">
                  <c:v>28.707999999999998</c:v>
                </c:pt>
                <c:pt idx="393">
                  <c:v>28.712</c:v>
                </c:pt>
                <c:pt idx="394">
                  <c:v>29.167000000000002</c:v>
                </c:pt>
                <c:pt idx="395">
                  <c:v>29.280999999999999</c:v>
                </c:pt>
                <c:pt idx="396">
                  <c:v>29.67</c:v>
                </c:pt>
                <c:pt idx="397">
                  <c:v>29.936</c:v>
                </c:pt>
                <c:pt idx="398">
                  <c:v>30.22</c:v>
                </c:pt>
                <c:pt idx="399">
                  <c:v>30.576000000000001</c:v>
                </c:pt>
                <c:pt idx="400">
                  <c:v>30.77</c:v>
                </c:pt>
                <c:pt idx="401">
                  <c:v>31.216000000000001</c:v>
                </c:pt>
                <c:pt idx="402">
                  <c:v>31.491</c:v>
                </c:pt>
                <c:pt idx="403">
                  <c:v>31.818000000000001</c:v>
                </c:pt>
                <c:pt idx="404">
                  <c:v>32.344000000000001</c:v>
                </c:pt>
                <c:pt idx="405">
                  <c:v>32.466999999999999</c:v>
                </c:pt>
                <c:pt idx="406">
                  <c:v>33.027000000000001</c:v>
                </c:pt>
                <c:pt idx="407">
                  <c:v>33.073999999999998</c:v>
                </c:pt>
                <c:pt idx="408">
                  <c:v>33.671999999999997</c:v>
                </c:pt>
                <c:pt idx="409">
                  <c:v>34.112000000000002</c:v>
                </c:pt>
                <c:pt idx="410">
                  <c:v>34.372999999999998</c:v>
                </c:pt>
                <c:pt idx="411">
                  <c:v>34.99</c:v>
                </c:pt>
                <c:pt idx="412">
                  <c:v>35.326000000000001</c:v>
                </c:pt>
                <c:pt idx="413">
                  <c:v>35.682000000000002</c:v>
                </c:pt>
                <c:pt idx="414">
                  <c:v>36.302999999999997</c:v>
                </c:pt>
                <c:pt idx="415">
                  <c:v>36.905000000000001</c:v>
                </c:pt>
                <c:pt idx="416">
                  <c:v>37.265000000000001</c:v>
                </c:pt>
                <c:pt idx="417">
                  <c:v>37.645000000000003</c:v>
                </c:pt>
                <c:pt idx="418">
                  <c:v>38.298999999999999</c:v>
                </c:pt>
                <c:pt idx="419">
                  <c:v>38.966999999999999</c:v>
                </c:pt>
                <c:pt idx="420">
                  <c:v>39.167000000000002</c:v>
                </c:pt>
                <c:pt idx="421">
                  <c:v>39.636000000000003</c:v>
                </c:pt>
                <c:pt idx="422">
                  <c:v>40.276000000000003</c:v>
                </c:pt>
                <c:pt idx="423">
                  <c:v>40.338000000000001</c:v>
                </c:pt>
                <c:pt idx="424">
                  <c:v>40.906999999999996</c:v>
                </c:pt>
                <c:pt idx="425">
                  <c:v>40.948999999999998</c:v>
                </c:pt>
                <c:pt idx="426">
                  <c:v>40.968000000000004</c:v>
                </c:pt>
                <c:pt idx="427">
                  <c:v>40.972999999999999</c:v>
                </c:pt>
                <c:pt idx="428">
                  <c:v>40.987000000000002</c:v>
                </c:pt>
                <c:pt idx="429">
                  <c:v>40.981999999999999</c:v>
                </c:pt>
                <c:pt idx="430">
                  <c:v>40.991999999999997</c:v>
                </c:pt>
                <c:pt idx="431">
                  <c:v>40.991999999999997</c:v>
                </c:pt>
                <c:pt idx="432">
                  <c:v>40.991999999999997</c:v>
                </c:pt>
                <c:pt idx="433">
                  <c:v>40.997</c:v>
                </c:pt>
                <c:pt idx="434">
                  <c:v>41.006</c:v>
                </c:pt>
                <c:pt idx="435">
                  <c:v>41.006</c:v>
                </c:pt>
                <c:pt idx="436">
                  <c:v>41.000999999999998</c:v>
                </c:pt>
                <c:pt idx="437">
                  <c:v>41.000999999999998</c:v>
                </c:pt>
                <c:pt idx="438">
                  <c:v>41.011000000000003</c:v>
                </c:pt>
                <c:pt idx="439">
                  <c:v>41.006</c:v>
                </c:pt>
                <c:pt idx="440">
                  <c:v>41.006</c:v>
                </c:pt>
                <c:pt idx="441">
                  <c:v>41.015999999999998</c:v>
                </c:pt>
                <c:pt idx="442">
                  <c:v>41.011000000000003</c:v>
                </c:pt>
                <c:pt idx="443">
                  <c:v>41.011000000000003</c:v>
                </c:pt>
                <c:pt idx="444">
                  <c:v>41.006</c:v>
                </c:pt>
                <c:pt idx="445">
                  <c:v>41.011000000000003</c:v>
                </c:pt>
                <c:pt idx="446">
                  <c:v>41.011000000000003</c:v>
                </c:pt>
                <c:pt idx="447">
                  <c:v>41.006</c:v>
                </c:pt>
                <c:pt idx="448">
                  <c:v>41.011000000000003</c:v>
                </c:pt>
                <c:pt idx="449">
                  <c:v>41.011000000000003</c:v>
                </c:pt>
                <c:pt idx="450">
                  <c:v>41.02</c:v>
                </c:pt>
                <c:pt idx="451">
                  <c:v>41.011000000000003</c:v>
                </c:pt>
                <c:pt idx="452">
                  <c:v>41.011000000000003</c:v>
                </c:pt>
                <c:pt idx="453">
                  <c:v>41.011000000000003</c:v>
                </c:pt>
                <c:pt idx="454">
                  <c:v>41.011000000000003</c:v>
                </c:pt>
                <c:pt idx="455">
                  <c:v>41.015999999999998</c:v>
                </c:pt>
                <c:pt idx="456">
                  <c:v>41.015999999999998</c:v>
                </c:pt>
                <c:pt idx="457">
                  <c:v>41.015999999999998</c:v>
                </c:pt>
                <c:pt idx="458">
                  <c:v>41.015999999999998</c:v>
                </c:pt>
                <c:pt idx="459">
                  <c:v>41.015999999999998</c:v>
                </c:pt>
                <c:pt idx="460">
                  <c:v>41.011000000000003</c:v>
                </c:pt>
                <c:pt idx="461">
                  <c:v>41.006</c:v>
                </c:pt>
                <c:pt idx="462">
                  <c:v>41.02</c:v>
                </c:pt>
                <c:pt idx="463">
                  <c:v>41.011000000000003</c:v>
                </c:pt>
                <c:pt idx="464">
                  <c:v>41.024999999999999</c:v>
                </c:pt>
                <c:pt idx="465">
                  <c:v>41.015999999999998</c:v>
                </c:pt>
                <c:pt idx="466">
                  <c:v>41.015999999999998</c:v>
                </c:pt>
                <c:pt idx="467">
                  <c:v>41.011000000000003</c:v>
                </c:pt>
                <c:pt idx="468">
                  <c:v>41.02</c:v>
                </c:pt>
                <c:pt idx="469">
                  <c:v>41.02</c:v>
                </c:pt>
                <c:pt idx="470">
                  <c:v>41.011000000000003</c:v>
                </c:pt>
                <c:pt idx="471">
                  <c:v>41.011000000000003</c:v>
                </c:pt>
                <c:pt idx="472">
                  <c:v>41.015999999999998</c:v>
                </c:pt>
                <c:pt idx="473">
                  <c:v>41.011000000000003</c:v>
                </c:pt>
                <c:pt idx="474">
                  <c:v>41.02</c:v>
                </c:pt>
                <c:pt idx="475">
                  <c:v>41.024999999999999</c:v>
                </c:pt>
                <c:pt idx="476">
                  <c:v>41.015999999999998</c:v>
                </c:pt>
                <c:pt idx="477">
                  <c:v>41.024999999999999</c:v>
                </c:pt>
                <c:pt idx="478">
                  <c:v>41.011000000000003</c:v>
                </c:pt>
                <c:pt idx="479">
                  <c:v>41.011000000000003</c:v>
                </c:pt>
                <c:pt idx="480">
                  <c:v>41.02</c:v>
                </c:pt>
                <c:pt idx="481">
                  <c:v>41.011000000000003</c:v>
                </c:pt>
                <c:pt idx="482">
                  <c:v>41.02</c:v>
                </c:pt>
                <c:pt idx="483">
                  <c:v>39.271000000000001</c:v>
                </c:pt>
                <c:pt idx="484">
                  <c:v>37.436</c:v>
                </c:pt>
                <c:pt idx="485">
                  <c:v>36.085000000000001</c:v>
                </c:pt>
                <c:pt idx="486">
                  <c:v>35.155999999999999</c:v>
                </c:pt>
                <c:pt idx="487">
                  <c:v>33.752000000000002</c:v>
                </c:pt>
                <c:pt idx="488">
                  <c:v>30.794</c:v>
                </c:pt>
                <c:pt idx="489">
                  <c:v>28.428000000000001</c:v>
                </c:pt>
                <c:pt idx="490">
                  <c:v>26.925000000000001</c:v>
                </c:pt>
                <c:pt idx="491">
                  <c:v>26.204000000000001</c:v>
                </c:pt>
                <c:pt idx="492">
                  <c:v>25.664000000000001</c:v>
                </c:pt>
                <c:pt idx="493">
                  <c:v>25.218</c:v>
                </c:pt>
                <c:pt idx="494">
                  <c:v>24.771999999999998</c:v>
                </c:pt>
                <c:pt idx="495">
                  <c:v>24.193999999999999</c:v>
                </c:pt>
                <c:pt idx="496">
                  <c:v>22.241</c:v>
                </c:pt>
                <c:pt idx="497">
                  <c:v>21.786000000000001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4"/>
          <c:order val="4"/>
          <c:tx>
            <c:v>BEAM T2 (PLATE)</c:v>
          </c:tx>
          <c:marker>
            <c:symbol val="none"/>
          </c:marker>
          <c:xVal>
            <c:numRef>
              <c:f>'DATA-COMPARISON'!$AE$6:$AE$460</c:f>
              <c:numCache>
                <c:formatCode>General</c:formatCode>
                <c:ptCount val="455"/>
                <c:pt idx="0">
                  <c:v>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-8.9999999999999993E-3</c:v>
                </c:pt>
                <c:pt idx="7">
                  <c:v>-8.9999999999999993E-3</c:v>
                </c:pt>
                <c:pt idx="8">
                  <c:v>-8.9999999999999993E-3</c:v>
                </c:pt>
                <c:pt idx="9">
                  <c:v>-1.4E-2</c:v>
                </c:pt>
                <c:pt idx="10">
                  <c:v>-5.0000000000000001E-3</c:v>
                </c:pt>
                <c:pt idx="11">
                  <c:v>-1.4E-2</c:v>
                </c:pt>
                <c:pt idx="12">
                  <c:v>-8.9999999999999993E-3</c:v>
                </c:pt>
                <c:pt idx="13">
                  <c:v>-5.0000000000000001E-3</c:v>
                </c:pt>
                <c:pt idx="14">
                  <c:v>-8.9999999999999993E-3</c:v>
                </c:pt>
                <c:pt idx="15">
                  <c:v>-1.9E-2</c:v>
                </c:pt>
                <c:pt idx="16">
                  <c:v>-5.0000000000000001E-3</c:v>
                </c:pt>
                <c:pt idx="17">
                  <c:v>6.2E-2</c:v>
                </c:pt>
                <c:pt idx="18">
                  <c:v>6.6000000000000003E-2</c:v>
                </c:pt>
                <c:pt idx="19">
                  <c:v>6.2E-2</c:v>
                </c:pt>
                <c:pt idx="20">
                  <c:v>6.6000000000000003E-2</c:v>
                </c:pt>
                <c:pt idx="21">
                  <c:v>7.0999999999999994E-2</c:v>
                </c:pt>
                <c:pt idx="22">
                  <c:v>6.2E-2</c:v>
                </c:pt>
                <c:pt idx="23">
                  <c:v>6.2E-2</c:v>
                </c:pt>
                <c:pt idx="24">
                  <c:v>7.0999999999999994E-2</c:v>
                </c:pt>
                <c:pt idx="25">
                  <c:v>8.5000000000000006E-2</c:v>
                </c:pt>
                <c:pt idx="26">
                  <c:v>9.5000000000000001E-2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9.5000000000000001E-2</c:v>
                </c:pt>
                <c:pt idx="31">
                  <c:v>0.104</c:v>
                </c:pt>
                <c:pt idx="32">
                  <c:v>0.1</c:v>
                </c:pt>
                <c:pt idx="33">
                  <c:v>0.13700000000000001</c:v>
                </c:pt>
                <c:pt idx="34">
                  <c:v>0.161</c:v>
                </c:pt>
                <c:pt idx="35">
                  <c:v>0.152</c:v>
                </c:pt>
                <c:pt idx="36">
                  <c:v>0.156</c:v>
                </c:pt>
                <c:pt idx="37">
                  <c:v>0.156</c:v>
                </c:pt>
                <c:pt idx="38">
                  <c:v>0.18</c:v>
                </c:pt>
                <c:pt idx="39">
                  <c:v>0.185</c:v>
                </c:pt>
                <c:pt idx="40">
                  <c:v>0.19</c:v>
                </c:pt>
                <c:pt idx="41">
                  <c:v>0.18</c:v>
                </c:pt>
                <c:pt idx="42">
                  <c:v>0.19</c:v>
                </c:pt>
                <c:pt idx="43">
                  <c:v>0.19</c:v>
                </c:pt>
                <c:pt idx="44">
                  <c:v>0.185</c:v>
                </c:pt>
                <c:pt idx="45">
                  <c:v>0.19</c:v>
                </c:pt>
                <c:pt idx="46">
                  <c:v>0.223</c:v>
                </c:pt>
                <c:pt idx="47">
                  <c:v>0.22800000000000001</c:v>
                </c:pt>
                <c:pt idx="48">
                  <c:v>0.23699999999999999</c:v>
                </c:pt>
                <c:pt idx="49">
                  <c:v>0.23699999999999999</c:v>
                </c:pt>
                <c:pt idx="50">
                  <c:v>0.251</c:v>
                </c:pt>
                <c:pt idx="51">
                  <c:v>0.27</c:v>
                </c:pt>
                <c:pt idx="52">
                  <c:v>0.26600000000000001</c:v>
                </c:pt>
                <c:pt idx="53">
                  <c:v>0.27</c:v>
                </c:pt>
                <c:pt idx="54">
                  <c:v>0.26100000000000001</c:v>
                </c:pt>
                <c:pt idx="55">
                  <c:v>0.26600000000000001</c:v>
                </c:pt>
                <c:pt idx="56">
                  <c:v>0.26600000000000001</c:v>
                </c:pt>
                <c:pt idx="57">
                  <c:v>0.26600000000000001</c:v>
                </c:pt>
                <c:pt idx="58">
                  <c:v>0.27500000000000002</c:v>
                </c:pt>
                <c:pt idx="59">
                  <c:v>0.27500000000000002</c:v>
                </c:pt>
                <c:pt idx="60">
                  <c:v>0.28000000000000003</c:v>
                </c:pt>
                <c:pt idx="61">
                  <c:v>0.28899999999999998</c:v>
                </c:pt>
                <c:pt idx="62">
                  <c:v>0.28899999999999998</c:v>
                </c:pt>
                <c:pt idx="63">
                  <c:v>0.29899999999999999</c:v>
                </c:pt>
                <c:pt idx="64">
                  <c:v>0.28899999999999998</c:v>
                </c:pt>
                <c:pt idx="65">
                  <c:v>0.313</c:v>
                </c:pt>
                <c:pt idx="66">
                  <c:v>0.308</c:v>
                </c:pt>
                <c:pt idx="67">
                  <c:v>0.32200000000000001</c:v>
                </c:pt>
                <c:pt idx="68">
                  <c:v>0.33700000000000002</c:v>
                </c:pt>
                <c:pt idx="69">
                  <c:v>0.34599999999999997</c:v>
                </c:pt>
                <c:pt idx="70">
                  <c:v>0.34599999999999997</c:v>
                </c:pt>
                <c:pt idx="71">
                  <c:v>0.35099999999999998</c:v>
                </c:pt>
                <c:pt idx="72">
                  <c:v>0.36499999999999999</c:v>
                </c:pt>
                <c:pt idx="73">
                  <c:v>0.379</c:v>
                </c:pt>
                <c:pt idx="74">
                  <c:v>0.379</c:v>
                </c:pt>
                <c:pt idx="75">
                  <c:v>0.38900000000000001</c:v>
                </c:pt>
                <c:pt idx="76">
                  <c:v>0.38900000000000001</c:v>
                </c:pt>
                <c:pt idx="77">
                  <c:v>0.39400000000000002</c:v>
                </c:pt>
                <c:pt idx="78">
                  <c:v>0.38900000000000001</c:v>
                </c:pt>
                <c:pt idx="79">
                  <c:v>0.39400000000000002</c:v>
                </c:pt>
                <c:pt idx="80">
                  <c:v>0.40300000000000002</c:v>
                </c:pt>
                <c:pt idx="81">
                  <c:v>0.42199999999999999</c:v>
                </c:pt>
                <c:pt idx="82">
                  <c:v>0.42699999999999999</c:v>
                </c:pt>
                <c:pt idx="83">
                  <c:v>0.43099999999999999</c:v>
                </c:pt>
                <c:pt idx="84">
                  <c:v>0.44600000000000001</c:v>
                </c:pt>
                <c:pt idx="85">
                  <c:v>0.47399999999999998</c:v>
                </c:pt>
                <c:pt idx="86">
                  <c:v>0.47899999999999998</c:v>
                </c:pt>
                <c:pt idx="87">
                  <c:v>0.503</c:v>
                </c:pt>
                <c:pt idx="88">
                  <c:v>0.51200000000000001</c:v>
                </c:pt>
                <c:pt idx="89">
                  <c:v>0.50700000000000001</c:v>
                </c:pt>
                <c:pt idx="90">
                  <c:v>0.51700000000000002</c:v>
                </c:pt>
                <c:pt idx="91">
                  <c:v>0.53600000000000003</c:v>
                </c:pt>
                <c:pt idx="92">
                  <c:v>0.54500000000000004</c:v>
                </c:pt>
                <c:pt idx="93">
                  <c:v>0.55500000000000005</c:v>
                </c:pt>
                <c:pt idx="94">
                  <c:v>0.59699999999999998</c:v>
                </c:pt>
                <c:pt idx="95">
                  <c:v>0.65900000000000003</c:v>
                </c:pt>
                <c:pt idx="96">
                  <c:v>0.68700000000000006</c:v>
                </c:pt>
                <c:pt idx="97">
                  <c:v>0.69199999999999995</c:v>
                </c:pt>
                <c:pt idx="98">
                  <c:v>0.75900000000000001</c:v>
                </c:pt>
                <c:pt idx="99">
                  <c:v>0.81100000000000005</c:v>
                </c:pt>
                <c:pt idx="100">
                  <c:v>0.85299999999999998</c:v>
                </c:pt>
                <c:pt idx="101">
                  <c:v>0.877</c:v>
                </c:pt>
                <c:pt idx="102">
                  <c:v>0.93400000000000005</c:v>
                </c:pt>
                <c:pt idx="103">
                  <c:v>0.96699999999999997</c:v>
                </c:pt>
                <c:pt idx="104">
                  <c:v>1.0149999999999999</c:v>
                </c:pt>
                <c:pt idx="105">
                  <c:v>1.0289999999999999</c:v>
                </c:pt>
                <c:pt idx="106">
                  <c:v>1.0429999999999999</c:v>
                </c:pt>
                <c:pt idx="107">
                  <c:v>1.0620000000000001</c:v>
                </c:pt>
                <c:pt idx="108">
                  <c:v>1.2370000000000001</c:v>
                </c:pt>
                <c:pt idx="109">
                  <c:v>1.2370000000000001</c:v>
                </c:pt>
                <c:pt idx="110">
                  <c:v>1.256</c:v>
                </c:pt>
                <c:pt idx="111">
                  <c:v>1.294</c:v>
                </c:pt>
                <c:pt idx="112">
                  <c:v>1.3280000000000001</c:v>
                </c:pt>
                <c:pt idx="113">
                  <c:v>1.351</c:v>
                </c:pt>
                <c:pt idx="114">
                  <c:v>1.3560000000000001</c:v>
                </c:pt>
                <c:pt idx="115">
                  <c:v>1.351</c:v>
                </c:pt>
                <c:pt idx="116">
                  <c:v>1.361</c:v>
                </c:pt>
                <c:pt idx="117">
                  <c:v>1.3560000000000001</c:v>
                </c:pt>
                <c:pt idx="118">
                  <c:v>1.4650000000000001</c:v>
                </c:pt>
                <c:pt idx="119">
                  <c:v>1.6120000000000001</c:v>
                </c:pt>
                <c:pt idx="120">
                  <c:v>1.617</c:v>
                </c:pt>
                <c:pt idx="121">
                  <c:v>1.754</c:v>
                </c:pt>
                <c:pt idx="122">
                  <c:v>1.754</c:v>
                </c:pt>
                <c:pt idx="123">
                  <c:v>1.7490000000000001</c:v>
                </c:pt>
                <c:pt idx="124">
                  <c:v>1.806</c:v>
                </c:pt>
                <c:pt idx="125">
                  <c:v>1.8819999999999999</c:v>
                </c:pt>
                <c:pt idx="126">
                  <c:v>1.9630000000000001</c:v>
                </c:pt>
                <c:pt idx="127">
                  <c:v>2.024</c:v>
                </c:pt>
                <c:pt idx="128">
                  <c:v>2.0579999999999998</c:v>
                </c:pt>
                <c:pt idx="129">
                  <c:v>2.048</c:v>
                </c:pt>
                <c:pt idx="130">
                  <c:v>2.0579999999999998</c:v>
                </c:pt>
                <c:pt idx="131">
                  <c:v>2.0529999999999999</c:v>
                </c:pt>
                <c:pt idx="132">
                  <c:v>2.0579999999999998</c:v>
                </c:pt>
                <c:pt idx="133">
                  <c:v>2.0720000000000001</c:v>
                </c:pt>
                <c:pt idx="134">
                  <c:v>2.1480000000000001</c:v>
                </c:pt>
                <c:pt idx="135">
                  <c:v>2.238</c:v>
                </c:pt>
                <c:pt idx="136">
                  <c:v>2.29</c:v>
                </c:pt>
                <c:pt idx="137">
                  <c:v>2.6309999999999998</c:v>
                </c:pt>
                <c:pt idx="138">
                  <c:v>2.66</c:v>
                </c:pt>
                <c:pt idx="139">
                  <c:v>2.698</c:v>
                </c:pt>
                <c:pt idx="140">
                  <c:v>2.6930000000000001</c:v>
                </c:pt>
                <c:pt idx="141">
                  <c:v>2.8780000000000001</c:v>
                </c:pt>
                <c:pt idx="142">
                  <c:v>2.883</c:v>
                </c:pt>
                <c:pt idx="143">
                  <c:v>2.9820000000000002</c:v>
                </c:pt>
                <c:pt idx="144">
                  <c:v>3.03</c:v>
                </c:pt>
                <c:pt idx="145">
                  <c:v>3.0529999999999999</c:v>
                </c:pt>
                <c:pt idx="146">
                  <c:v>3.0579999999999998</c:v>
                </c:pt>
                <c:pt idx="147">
                  <c:v>3.0859999999999999</c:v>
                </c:pt>
                <c:pt idx="148">
                  <c:v>3.105</c:v>
                </c:pt>
                <c:pt idx="149">
                  <c:v>3.129</c:v>
                </c:pt>
                <c:pt idx="150">
                  <c:v>3.1389999999999998</c:v>
                </c:pt>
                <c:pt idx="151">
                  <c:v>3.3570000000000002</c:v>
                </c:pt>
                <c:pt idx="152">
                  <c:v>3.395</c:v>
                </c:pt>
                <c:pt idx="153">
                  <c:v>3.4089999999999998</c:v>
                </c:pt>
                <c:pt idx="154">
                  <c:v>3.4039999999999999</c:v>
                </c:pt>
                <c:pt idx="155">
                  <c:v>3.4089999999999998</c:v>
                </c:pt>
                <c:pt idx="156">
                  <c:v>3.4089999999999998</c:v>
                </c:pt>
                <c:pt idx="157">
                  <c:v>3.4089999999999998</c:v>
                </c:pt>
                <c:pt idx="158">
                  <c:v>3.4990000000000001</c:v>
                </c:pt>
                <c:pt idx="159">
                  <c:v>3.57</c:v>
                </c:pt>
                <c:pt idx="160">
                  <c:v>3.6269999999999998</c:v>
                </c:pt>
                <c:pt idx="161">
                  <c:v>3.6269999999999998</c:v>
                </c:pt>
                <c:pt idx="162">
                  <c:v>3.75</c:v>
                </c:pt>
                <c:pt idx="163">
                  <c:v>3.7450000000000001</c:v>
                </c:pt>
                <c:pt idx="164">
                  <c:v>3.802</c:v>
                </c:pt>
                <c:pt idx="165">
                  <c:v>3.8639999999999999</c:v>
                </c:pt>
                <c:pt idx="166">
                  <c:v>3.8780000000000001</c:v>
                </c:pt>
                <c:pt idx="167">
                  <c:v>3.8780000000000001</c:v>
                </c:pt>
                <c:pt idx="168">
                  <c:v>3.8879999999999999</c:v>
                </c:pt>
                <c:pt idx="169">
                  <c:v>3.883</c:v>
                </c:pt>
                <c:pt idx="170">
                  <c:v>3.8879999999999999</c:v>
                </c:pt>
                <c:pt idx="171">
                  <c:v>3.907</c:v>
                </c:pt>
                <c:pt idx="172">
                  <c:v>4.0110000000000001</c:v>
                </c:pt>
                <c:pt idx="173">
                  <c:v>4.0919999999999996</c:v>
                </c:pt>
                <c:pt idx="174">
                  <c:v>4.1059999999999999</c:v>
                </c:pt>
                <c:pt idx="175">
                  <c:v>4.343</c:v>
                </c:pt>
                <c:pt idx="176">
                  <c:v>4.4050000000000002</c:v>
                </c:pt>
                <c:pt idx="177">
                  <c:v>4.4470000000000001</c:v>
                </c:pt>
                <c:pt idx="178">
                  <c:v>4.4800000000000004</c:v>
                </c:pt>
                <c:pt idx="179">
                  <c:v>4.4950000000000001</c:v>
                </c:pt>
                <c:pt idx="180">
                  <c:v>4.4989999999999997</c:v>
                </c:pt>
                <c:pt idx="181">
                  <c:v>4.4989999999999997</c:v>
                </c:pt>
                <c:pt idx="182">
                  <c:v>4.5039999999999996</c:v>
                </c:pt>
                <c:pt idx="183">
                  <c:v>4.5229999999999997</c:v>
                </c:pt>
                <c:pt idx="184">
                  <c:v>4.5890000000000004</c:v>
                </c:pt>
                <c:pt idx="185">
                  <c:v>4.5940000000000003</c:v>
                </c:pt>
                <c:pt idx="186">
                  <c:v>4.6840000000000002</c:v>
                </c:pt>
                <c:pt idx="187">
                  <c:v>4.7649999999999997</c:v>
                </c:pt>
                <c:pt idx="188">
                  <c:v>4.7930000000000001</c:v>
                </c:pt>
                <c:pt idx="189">
                  <c:v>5.016</c:v>
                </c:pt>
                <c:pt idx="190">
                  <c:v>5.03</c:v>
                </c:pt>
                <c:pt idx="191">
                  <c:v>5.2060000000000004</c:v>
                </c:pt>
                <c:pt idx="192">
                  <c:v>5.2290000000000001</c:v>
                </c:pt>
                <c:pt idx="193">
                  <c:v>5.2249999999999996</c:v>
                </c:pt>
                <c:pt idx="194">
                  <c:v>5.234</c:v>
                </c:pt>
                <c:pt idx="195">
                  <c:v>5.234</c:v>
                </c:pt>
                <c:pt idx="196">
                  <c:v>5.2389999999999999</c:v>
                </c:pt>
                <c:pt idx="197">
                  <c:v>5.2389999999999999</c:v>
                </c:pt>
                <c:pt idx="198">
                  <c:v>5.2770000000000001</c:v>
                </c:pt>
                <c:pt idx="199">
                  <c:v>5.3049999999999997</c:v>
                </c:pt>
                <c:pt idx="200">
                  <c:v>5.32</c:v>
                </c:pt>
                <c:pt idx="201">
                  <c:v>5.391</c:v>
                </c:pt>
                <c:pt idx="202">
                  <c:v>5.3949999999999996</c:v>
                </c:pt>
                <c:pt idx="203">
                  <c:v>5.4139999999999997</c:v>
                </c:pt>
                <c:pt idx="204">
                  <c:v>5.452</c:v>
                </c:pt>
                <c:pt idx="205">
                  <c:v>5.476</c:v>
                </c:pt>
                <c:pt idx="206">
                  <c:v>5.5</c:v>
                </c:pt>
                <c:pt idx="207">
                  <c:v>5.5090000000000003</c:v>
                </c:pt>
                <c:pt idx="208">
                  <c:v>5.5190000000000001</c:v>
                </c:pt>
                <c:pt idx="209">
                  <c:v>5.67</c:v>
                </c:pt>
                <c:pt idx="210">
                  <c:v>5.67</c:v>
                </c:pt>
                <c:pt idx="211">
                  <c:v>5.67</c:v>
                </c:pt>
                <c:pt idx="212">
                  <c:v>5.6749999999999998</c:v>
                </c:pt>
                <c:pt idx="213">
                  <c:v>5.67</c:v>
                </c:pt>
                <c:pt idx="214">
                  <c:v>5.67</c:v>
                </c:pt>
                <c:pt idx="215">
                  <c:v>5.68</c:v>
                </c:pt>
                <c:pt idx="216">
                  <c:v>5.7229999999999999</c:v>
                </c:pt>
                <c:pt idx="217">
                  <c:v>5.76</c:v>
                </c:pt>
                <c:pt idx="218">
                  <c:v>5.7649999999999997</c:v>
                </c:pt>
                <c:pt idx="219">
                  <c:v>5.8079999999999998</c:v>
                </c:pt>
                <c:pt idx="220">
                  <c:v>5.8739999999999997</c:v>
                </c:pt>
                <c:pt idx="221">
                  <c:v>5.931</c:v>
                </c:pt>
                <c:pt idx="222">
                  <c:v>5.96</c:v>
                </c:pt>
                <c:pt idx="223">
                  <c:v>5.96</c:v>
                </c:pt>
                <c:pt idx="224">
                  <c:v>6.05</c:v>
                </c:pt>
                <c:pt idx="225">
                  <c:v>6.0449999999999999</c:v>
                </c:pt>
                <c:pt idx="226">
                  <c:v>6.05</c:v>
                </c:pt>
                <c:pt idx="227">
                  <c:v>6.0590000000000002</c:v>
                </c:pt>
                <c:pt idx="228">
                  <c:v>6.0919999999999996</c:v>
                </c:pt>
                <c:pt idx="229">
                  <c:v>6.1020000000000003</c:v>
                </c:pt>
                <c:pt idx="230">
                  <c:v>6.1870000000000003</c:v>
                </c:pt>
                <c:pt idx="231">
                  <c:v>6.1920000000000002</c:v>
                </c:pt>
                <c:pt idx="232">
                  <c:v>6.258</c:v>
                </c:pt>
                <c:pt idx="233">
                  <c:v>6.2679999999999998</c:v>
                </c:pt>
                <c:pt idx="234">
                  <c:v>6.6280000000000001</c:v>
                </c:pt>
                <c:pt idx="235">
                  <c:v>6.633</c:v>
                </c:pt>
                <c:pt idx="236">
                  <c:v>6.6520000000000001</c:v>
                </c:pt>
                <c:pt idx="237">
                  <c:v>6.7320000000000002</c:v>
                </c:pt>
                <c:pt idx="238">
                  <c:v>6.7469999999999999</c:v>
                </c:pt>
                <c:pt idx="239">
                  <c:v>6.7510000000000003</c:v>
                </c:pt>
                <c:pt idx="240">
                  <c:v>6.8220000000000001</c:v>
                </c:pt>
                <c:pt idx="241">
                  <c:v>6.8460000000000001</c:v>
                </c:pt>
                <c:pt idx="242">
                  <c:v>6.9459999999999997</c:v>
                </c:pt>
                <c:pt idx="243">
                  <c:v>6.9550000000000001</c:v>
                </c:pt>
                <c:pt idx="244">
                  <c:v>7.0410000000000004</c:v>
                </c:pt>
                <c:pt idx="245">
                  <c:v>7.0640000000000001</c:v>
                </c:pt>
                <c:pt idx="246">
                  <c:v>7.0640000000000001</c:v>
                </c:pt>
                <c:pt idx="247">
                  <c:v>7.0789999999999997</c:v>
                </c:pt>
                <c:pt idx="248">
                  <c:v>7.1070000000000002</c:v>
                </c:pt>
                <c:pt idx="249">
                  <c:v>7.1829999999999998</c:v>
                </c:pt>
                <c:pt idx="250">
                  <c:v>7.202</c:v>
                </c:pt>
                <c:pt idx="251">
                  <c:v>7.2160000000000002</c:v>
                </c:pt>
                <c:pt idx="252">
                  <c:v>7.2629999999999999</c:v>
                </c:pt>
                <c:pt idx="253">
                  <c:v>7.3159999999999998</c:v>
                </c:pt>
                <c:pt idx="254">
                  <c:v>7.33</c:v>
                </c:pt>
                <c:pt idx="255">
                  <c:v>7.3490000000000002</c:v>
                </c:pt>
                <c:pt idx="256">
                  <c:v>7.444</c:v>
                </c:pt>
                <c:pt idx="257">
                  <c:v>8.548</c:v>
                </c:pt>
                <c:pt idx="258">
                  <c:v>8.5619999999999994</c:v>
                </c:pt>
                <c:pt idx="259">
                  <c:v>8.5719999999999992</c:v>
                </c:pt>
                <c:pt idx="260">
                  <c:v>8.577</c:v>
                </c:pt>
                <c:pt idx="261">
                  <c:v>8.5719999999999992</c:v>
                </c:pt>
                <c:pt idx="262">
                  <c:v>8.577</c:v>
                </c:pt>
                <c:pt idx="263">
                  <c:v>8.577</c:v>
                </c:pt>
                <c:pt idx="264">
                  <c:v>8.5809999999999995</c:v>
                </c:pt>
                <c:pt idx="265">
                  <c:v>8.5860000000000003</c:v>
                </c:pt>
                <c:pt idx="266">
                  <c:v>8.5809999999999995</c:v>
                </c:pt>
                <c:pt idx="267">
                  <c:v>8.5909999999999993</c:v>
                </c:pt>
                <c:pt idx="268">
                  <c:v>8.5860000000000003</c:v>
                </c:pt>
                <c:pt idx="269">
                  <c:v>8.5809999999999995</c:v>
                </c:pt>
                <c:pt idx="270">
                  <c:v>8.5909999999999993</c:v>
                </c:pt>
                <c:pt idx="271">
                  <c:v>8.5860000000000003</c:v>
                </c:pt>
                <c:pt idx="272">
                  <c:v>8.5860000000000003</c:v>
                </c:pt>
                <c:pt idx="273">
                  <c:v>8.5860000000000003</c:v>
                </c:pt>
                <c:pt idx="274">
                  <c:v>8.5909999999999993</c:v>
                </c:pt>
                <c:pt idx="275">
                  <c:v>8.5860000000000003</c:v>
                </c:pt>
                <c:pt idx="276">
                  <c:v>8.5809999999999995</c:v>
                </c:pt>
                <c:pt idx="277">
                  <c:v>8.5909999999999993</c:v>
                </c:pt>
                <c:pt idx="278">
                  <c:v>8.5860000000000003</c:v>
                </c:pt>
                <c:pt idx="279">
                  <c:v>8.5909999999999993</c:v>
                </c:pt>
                <c:pt idx="280">
                  <c:v>8.5860000000000003</c:v>
                </c:pt>
                <c:pt idx="281">
                  <c:v>8.5860000000000003</c:v>
                </c:pt>
                <c:pt idx="282">
                  <c:v>8.5909999999999993</c:v>
                </c:pt>
                <c:pt idx="283">
                  <c:v>8.5860000000000003</c:v>
                </c:pt>
                <c:pt idx="284">
                  <c:v>8.5960000000000001</c:v>
                </c:pt>
                <c:pt idx="285">
                  <c:v>8.5909999999999993</c:v>
                </c:pt>
                <c:pt idx="286">
                  <c:v>8.5960000000000001</c:v>
                </c:pt>
                <c:pt idx="287">
                  <c:v>8.5809999999999995</c:v>
                </c:pt>
                <c:pt idx="288">
                  <c:v>8.5860000000000003</c:v>
                </c:pt>
                <c:pt idx="289">
                  <c:v>8.5860000000000003</c:v>
                </c:pt>
                <c:pt idx="290">
                  <c:v>8.5909999999999993</c:v>
                </c:pt>
                <c:pt idx="291">
                  <c:v>8.5909999999999993</c:v>
                </c:pt>
                <c:pt idx="292">
                  <c:v>8.5909999999999993</c:v>
                </c:pt>
                <c:pt idx="293">
                  <c:v>8.5909999999999993</c:v>
                </c:pt>
                <c:pt idx="294">
                  <c:v>8.5909999999999993</c:v>
                </c:pt>
                <c:pt idx="295">
                  <c:v>8.5860000000000003</c:v>
                </c:pt>
                <c:pt idx="296">
                  <c:v>8.5909999999999993</c:v>
                </c:pt>
                <c:pt idx="297">
                  <c:v>8.5909999999999993</c:v>
                </c:pt>
                <c:pt idx="298">
                  <c:v>8.5909999999999993</c:v>
                </c:pt>
                <c:pt idx="299">
                  <c:v>8.5909999999999993</c:v>
                </c:pt>
                <c:pt idx="300">
                  <c:v>8.5909999999999993</c:v>
                </c:pt>
                <c:pt idx="301">
                  <c:v>8.5960000000000001</c:v>
                </c:pt>
                <c:pt idx="302">
                  <c:v>8.5860000000000003</c:v>
                </c:pt>
                <c:pt idx="303">
                  <c:v>8.5909999999999993</c:v>
                </c:pt>
                <c:pt idx="304">
                  <c:v>8.5909999999999993</c:v>
                </c:pt>
                <c:pt idx="305">
                  <c:v>8.5860000000000003</c:v>
                </c:pt>
                <c:pt idx="306">
                  <c:v>8.5960000000000001</c:v>
                </c:pt>
                <c:pt idx="307">
                  <c:v>8.5909999999999993</c:v>
                </c:pt>
                <c:pt idx="308">
                  <c:v>8.5960000000000001</c:v>
                </c:pt>
                <c:pt idx="309">
                  <c:v>8.5909999999999993</c:v>
                </c:pt>
                <c:pt idx="310">
                  <c:v>8.5860000000000003</c:v>
                </c:pt>
                <c:pt idx="311">
                  <c:v>8.5860000000000003</c:v>
                </c:pt>
                <c:pt idx="312">
                  <c:v>8.5860000000000003</c:v>
                </c:pt>
                <c:pt idx="313">
                  <c:v>8.5909999999999993</c:v>
                </c:pt>
                <c:pt idx="314">
                  <c:v>8.5909999999999993</c:v>
                </c:pt>
                <c:pt idx="315">
                  <c:v>8.5909999999999993</c:v>
                </c:pt>
                <c:pt idx="316">
                  <c:v>8.5960000000000001</c:v>
                </c:pt>
                <c:pt idx="317">
                  <c:v>8.5909999999999993</c:v>
                </c:pt>
                <c:pt idx="318">
                  <c:v>8.5809999999999995</c:v>
                </c:pt>
                <c:pt idx="319">
                  <c:v>8.5960000000000001</c:v>
                </c:pt>
                <c:pt idx="320">
                  <c:v>8.5809999999999995</c:v>
                </c:pt>
                <c:pt idx="321">
                  <c:v>8.5909999999999993</c:v>
                </c:pt>
                <c:pt idx="322">
                  <c:v>8.5909999999999993</c:v>
                </c:pt>
                <c:pt idx="323">
                  <c:v>8.5909999999999993</c:v>
                </c:pt>
                <c:pt idx="324">
                  <c:v>8.5809999999999995</c:v>
                </c:pt>
                <c:pt idx="325">
                  <c:v>8.5909999999999993</c:v>
                </c:pt>
                <c:pt idx="326">
                  <c:v>8.577</c:v>
                </c:pt>
                <c:pt idx="327">
                  <c:v>8.5809999999999995</c:v>
                </c:pt>
                <c:pt idx="328">
                  <c:v>8.5860000000000003</c:v>
                </c:pt>
                <c:pt idx="329">
                  <c:v>8.5909999999999993</c:v>
                </c:pt>
                <c:pt idx="330">
                  <c:v>8.5860000000000003</c:v>
                </c:pt>
                <c:pt idx="331">
                  <c:v>8.5860000000000003</c:v>
                </c:pt>
                <c:pt idx="332">
                  <c:v>8.5909999999999993</c:v>
                </c:pt>
                <c:pt idx="333">
                  <c:v>8.5860000000000003</c:v>
                </c:pt>
                <c:pt idx="334">
                  <c:v>8.5909999999999993</c:v>
                </c:pt>
                <c:pt idx="335">
                  <c:v>8.5909999999999993</c:v>
                </c:pt>
                <c:pt idx="336">
                  <c:v>8.5909999999999993</c:v>
                </c:pt>
                <c:pt idx="337">
                  <c:v>8.5860000000000003</c:v>
                </c:pt>
                <c:pt idx="338">
                  <c:v>8.5909999999999993</c:v>
                </c:pt>
                <c:pt idx="339">
                  <c:v>8.5860000000000003</c:v>
                </c:pt>
                <c:pt idx="340">
                  <c:v>8.5960000000000001</c:v>
                </c:pt>
                <c:pt idx="341">
                  <c:v>8.5809999999999995</c:v>
                </c:pt>
                <c:pt idx="342">
                  <c:v>8.5860000000000003</c:v>
                </c:pt>
                <c:pt idx="343">
                  <c:v>8.5909999999999993</c:v>
                </c:pt>
                <c:pt idx="344">
                  <c:v>8.5909999999999993</c:v>
                </c:pt>
                <c:pt idx="345">
                  <c:v>8.5909999999999993</c:v>
                </c:pt>
                <c:pt idx="346">
                  <c:v>8.5909999999999993</c:v>
                </c:pt>
                <c:pt idx="347">
                  <c:v>8.5909999999999993</c:v>
                </c:pt>
                <c:pt idx="348">
                  <c:v>8.5909999999999993</c:v>
                </c:pt>
                <c:pt idx="349">
                  <c:v>8.5909999999999993</c:v>
                </c:pt>
                <c:pt idx="350">
                  <c:v>8.5809999999999995</c:v>
                </c:pt>
                <c:pt idx="351">
                  <c:v>8.5860000000000003</c:v>
                </c:pt>
                <c:pt idx="352">
                  <c:v>8.5860000000000003</c:v>
                </c:pt>
                <c:pt idx="353">
                  <c:v>8.5860000000000003</c:v>
                </c:pt>
                <c:pt idx="354">
                  <c:v>8.5909999999999993</c:v>
                </c:pt>
                <c:pt idx="355">
                  <c:v>8.5909999999999993</c:v>
                </c:pt>
                <c:pt idx="356">
                  <c:v>8.5909999999999993</c:v>
                </c:pt>
                <c:pt idx="357">
                  <c:v>8.5909999999999993</c:v>
                </c:pt>
                <c:pt idx="358">
                  <c:v>8.5960000000000001</c:v>
                </c:pt>
                <c:pt idx="359">
                  <c:v>8.5909999999999993</c:v>
                </c:pt>
                <c:pt idx="360">
                  <c:v>8.5860000000000003</c:v>
                </c:pt>
                <c:pt idx="361">
                  <c:v>8.5909999999999993</c:v>
                </c:pt>
                <c:pt idx="362">
                  <c:v>8.5909999999999993</c:v>
                </c:pt>
                <c:pt idx="363">
                  <c:v>8.5960000000000001</c:v>
                </c:pt>
                <c:pt idx="364">
                  <c:v>8.5860000000000003</c:v>
                </c:pt>
                <c:pt idx="365">
                  <c:v>8.5860000000000003</c:v>
                </c:pt>
                <c:pt idx="366">
                  <c:v>8.5909999999999993</c:v>
                </c:pt>
                <c:pt idx="367">
                  <c:v>8.5909999999999993</c:v>
                </c:pt>
                <c:pt idx="368">
                  <c:v>8.5960000000000001</c:v>
                </c:pt>
                <c:pt idx="369">
                  <c:v>8.5860000000000003</c:v>
                </c:pt>
                <c:pt idx="370">
                  <c:v>8.5860000000000003</c:v>
                </c:pt>
                <c:pt idx="371">
                  <c:v>8.5860000000000003</c:v>
                </c:pt>
                <c:pt idx="372">
                  <c:v>8.5909999999999993</c:v>
                </c:pt>
                <c:pt idx="373">
                  <c:v>8.5860000000000003</c:v>
                </c:pt>
                <c:pt idx="374">
                  <c:v>8.5860000000000003</c:v>
                </c:pt>
                <c:pt idx="375">
                  <c:v>8.5860000000000003</c:v>
                </c:pt>
                <c:pt idx="376">
                  <c:v>8.5809999999999995</c:v>
                </c:pt>
                <c:pt idx="377">
                  <c:v>8.5909999999999993</c:v>
                </c:pt>
                <c:pt idx="378">
                  <c:v>8.5909999999999993</c:v>
                </c:pt>
                <c:pt idx="379">
                  <c:v>8.5909999999999993</c:v>
                </c:pt>
                <c:pt idx="380">
                  <c:v>8.5860000000000003</c:v>
                </c:pt>
                <c:pt idx="381">
                  <c:v>8.5860000000000003</c:v>
                </c:pt>
                <c:pt idx="382">
                  <c:v>8.5809999999999995</c:v>
                </c:pt>
                <c:pt idx="383">
                  <c:v>8.5860000000000003</c:v>
                </c:pt>
                <c:pt idx="384">
                  <c:v>8.5860000000000003</c:v>
                </c:pt>
                <c:pt idx="385">
                  <c:v>8.5809999999999995</c:v>
                </c:pt>
                <c:pt idx="386">
                  <c:v>8.5860000000000003</c:v>
                </c:pt>
                <c:pt idx="387">
                  <c:v>8.5809999999999995</c:v>
                </c:pt>
                <c:pt idx="388">
                  <c:v>8.577</c:v>
                </c:pt>
                <c:pt idx="389">
                  <c:v>8.577</c:v>
                </c:pt>
                <c:pt idx="390">
                  <c:v>8.5719999999999992</c:v>
                </c:pt>
                <c:pt idx="391">
                  <c:v>8.577</c:v>
                </c:pt>
                <c:pt idx="392">
                  <c:v>8.5809999999999995</c:v>
                </c:pt>
                <c:pt idx="393">
                  <c:v>8.577</c:v>
                </c:pt>
                <c:pt idx="394">
                  <c:v>8.577</c:v>
                </c:pt>
                <c:pt idx="395">
                  <c:v>8.5719999999999992</c:v>
                </c:pt>
                <c:pt idx="396">
                  <c:v>8.5719999999999992</c:v>
                </c:pt>
                <c:pt idx="397">
                  <c:v>8.5670000000000002</c:v>
                </c:pt>
                <c:pt idx="398">
                  <c:v>8.5719999999999992</c:v>
                </c:pt>
                <c:pt idx="399">
                  <c:v>8.577</c:v>
                </c:pt>
                <c:pt idx="400">
                  <c:v>8.5719999999999992</c:v>
                </c:pt>
                <c:pt idx="401">
                  <c:v>8.5670000000000002</c:v>
                </c:pt>
                <c:pt idx="402">
                  <c:v>8.5619999999999994</c:v>
                </c:pt>
                <c:pt idx="403">
                  <c:v>8.5670000000000002</c:v>
                </c:pt>
                <c:pt idx="404">
                  <c:v>8.5719999999999992</c:v>
                </c:pt>
                <c:pt idx="405">
                  <c:v>8.577</c:v>
                </c:pt>
                <c:pt idx="406">
                  <c:v>8.5619999999999994</c:v>
                </c:pt>
                <c:pt idx="407">
                  <c:v>8.5719999999999992</c:v>
                </c:pt>
                <c:pt idx="408">
                  <c:v>8.5719999999999992</c:v>
                </c:pt>
                <c:pt idx="409">
                  <c:v>8.5719999999999992</c:v>
                </c:pt>
                <c:pt idx="410">
                  <c:v>8.5619999999999994</c:v>
                </c:pt>
                <c:pt idx="411">
                  <c:v>8.5670000000000002</c:v>
                </c:pt>
                <c:pt idx="412">
                  <c:v>8.5619999999999994</c:v>
                </c:pt>
                <c:pt idx="413">
                  <c:v>8.5250000000000004</c:v>
                </c:pt>
                <c:pt idx="414">
                  <c:v>7.15</c:v>
                </c:pt>
                <c:pt idx="415">
                  <c:v>5.9640000000000004</c:v>
                </c:pt>
                <c:pt idx="416">
                  <c:v>5.2859999999999996</c:v>
                </c:pt>
                <c:pt idx="417">
                  <c:v>4.8410000000000002</c:v>
                </c:pt>
                <c:pt idx="418">
                  <c:v>4.4989999999999997</c:v>
                </c:pt>
                <c:pt idx="419">
                  <c:v>4.1150000000000002</c:v>
                </c:pt>
                <c:pt idx="420">
                  <c:v>3.6890000000000001</c:v>
                </c:pt>
                <c:pt idx="421">
                  <c:v>2.4460000000000002</c:v>
                </c:pt>
                <c:pt idx="422">
                  <c:v>2.423</c:v>
                </c:pt>
                <c:pt idx="423">
                  <c:v>2.4039999999999999</c:v>
                </c:pt>
                <c:pt idx="424">
                  <c:v>2.399</c:v>
                </c:pt>
                <c:pt idx="425">
                  <c:v>2.39</c:v>
                </c:pt>
                <c:pt idx="426">
                  <c:v>2.399</c:v>
                </c:pt>
                <c:pt idx="427">
                  <c:v>2.39</c:v>
                </c:pt>
                <c:pt idx="428">
                  <c:v>2.3849999999999998</c:v>
                </c:pt>
                <c:pt idx="429">
                  <c:v>2.38</c:v>
                </c:pt>
                <c:pt idx="430">
                  <c:v>2.375</c:v>
                </c:pt>
                <c:pt idx="431">
                  <c:v>2.3849999999999998</c:v>
                </c:pt>
                <c:pt idx="432">
                  <c:v>2.38</c:v>
                </c:pt>
                <c:pt idx="433">
                  <c:v>2.375</c:v>
                </c:pt>
                <c:pt idx="434">
                  <c:v>2.38</c:v>
                </c:pt>
                <c:pt idx="435">
                  <c:v>2.371</c:v>
                </c:pt>
                <c:pt idx="436">
                  <c:v>2.371</c:v>
                </c:pt>
                <c:pt idx="437">
                  <c:v>2.375</c:v>
                </c:pt>
                <c:pt idx="438">
                  <c:v>2.371</c:v>
                </c:pt>
                <c:pt idx="439">
                  <c:v>2.375</c:v>
                </c:pt>
                <c:pt idx="440">
                  <c:v>2.371</c:v>
                </c:pt>
                <c:pt idx="441">
                  <c:v>2.3660000000000001</c:v>
                </c:pt>
                <c:pt idx="442">
                  <c:v>2.3660000000000001</c:v>
                </c:pt>
                <c:pt idx="443">
                  <c:v>2.3660000000000001</c:v>
                </c:pt>
                <c:pt idx="444">
                  <c:v>2.3610000000000002</c:v>
                </c:pt>
                <c:pt idx="445">
                  <c:v>2.3610000000000002</c:v>
                </c:pt>
                <c:pt idx="446">
                  <c:v>2.3660000000000001</c:v>
                </c:pt>
                <c:pt idx="447">
                  <c:v>2.3559999999999999</c:v>
                </c:pt>
                <c:pt idx="448">
                  <c:v>2.3610000000000002</c:v>
                </c:pt>
                <c:pt idx="449">
                  <c:v>2.3519999999999999</c:v>
                </c:pt>
                <c:pt idx="450">
                  <c:v>2.3519999999999999</c:v>
                </c:pt>
                <c:pt idx="451">
                  <c:v>2.3559999999999999</c:v>
                </c:pt>
                <c:pt idx="452">
                  <c:v>2.3519999999999999</c:v>
                </c:pt>
                <c:pt idx="453">
                  <c:v>2.3519999999999999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5"/>
          <c:order val="5"/>
          <c:tx>
            <c:v>BEAM T1 (NSM)</c:v>
          </c:tx>
          <c:marker>
            <c:symbol val="none"/>
          </c:marker>
          <c:xVal>
            <c:numRef>
              <c:f>'DATA-COMPARISON'!$L$6:$L$556</c:f>
              <c:numCache>
                <c:formatCode>General</c:formatCode>
                <c:ptCount val="551"/>
                <c:pt idx="0">
                  <c:v>-8.9999999999999993E-3</c:v>
                </c:pt>
                <c:pt idx="1">
                  <c:v>-8.9999999999999993E-3</c:v>
                </c:pt>
                <c:pt idx="2">
                  <c:v>-8.9999999999999993E-3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-8.9999999999999993E-3</c:v>
                </c:pt>
                <c:pt idx="6">
                  <c:v>-8.9999999999999993E-3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-8.9999999999999993E-3</c:v>
                </c:pt>
                <c:pt idx="10">
                  <c:v>0</c:v>
                </c:pt>
                <c:pt idx="11">
                  <c:v>-8.9999999999999993E-3</c:v>
                </c:pt>
                <c:pt idx="12">
                  <c:v>-5.0000000000000001E-3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-8.9999999999999993E-3</c:v>
                </c:pt>
                <c:pt idx="17">
                  <c:v>-5.0000000000000001E-3</c:v>
                </c:pt>
                <c:pt idx="18">
                  <c:v>-8.9999999999999993E-3</c:v>
                </c:pt>
                <c:pt idx="19">
                  <c:v>-8.9999999999999993E-3</c:v>
                </c:pt>
                <c:pt idx="20">
                  <c:v>-5.0000000000000001E-3</c:v>
                </c:pt>
                <c:pt idx="21">
                  <c:v>-8.9999999999999993E-3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-8.9999999999999993E-3</c:v>
                </c:pt>
                <c:pt idx="25">
                  <c:v>-8.9999999999999993E-3</c:v>
                </c:pt>
                <c:pt idx="26">
                  <c:v>-8.9999999999999993E-3</c:v>
                </c:pt>
                <c:pt idx="27">
                  <c:v>-8.9999999999999993E-3</c:v>
                </c:pt>
                <c:pt idx="28">
                  <c:v>-8.9999999999999993E-3</c:v>
                </c:pt>
                <c:pt idx="29">
                  <c:v>-8.9999999999999993E-3</c:v>
                </c:pt>
                <c:pt idx="30">
                  <c:v>-5.0000000000000001E-3</c:v>
                </c:pt>
                <c:pt idx="31">
                  <c:v>-5.0000000000000001E-3</c:v>
                </c:pt>
                <c:pt idx="32">
                  <c:v>-8.9999999999999993E-3</c:v>
                </c:pt>
                <c:pt idx="33">
                  <c:v>-8.9999999999999993E-3</c:v>
                </c:pt>
                <c:pt idx="34">
                  <c:v>0</c:v>
                </c:pt>
                <c:pt idx="35">
                  <c:v>-1.4E-2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-1.4E-2</c:v>
                </c:pt>
                <c:pt idx="39">
                  <c:v>-1.4E-2</c:v>
                </c:pt>
                <c:pt idx="40">
                  <c:v>-5.0000000000000001E-3</c:v>
                </c:pt>
                <c:pt idx="41">
                  <c:v>-8.9999999999999993E-3</c:v>
                </c:pt>
                <c:pt idx="42">
                  <c:v>-5.0000000000000001E-3</c:v>
                </c:pt>
                <c:pt idx="43">
                  <c:v>-8.9999999999999993E-3</c:v>
                </c:pt>
                <c:pt idx="44">
                  <c:v>-5.0000000000000001E-3</c:v>
                </c:pt>
                <c:pt idx="45">
                  <c:v>-8.9999999999999993E-3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-5.0000000000000001E-3</c:v>
                </c:pt>
                <c:pt idx="49">
                  <c:v>-8.9999999999999993E-3</c:v>
                </c:pt>
                <c:pt idx="50">
                  <c:v>-8.9999999999999993E-3</c:v>
                </c:pt>
                <c:pt idx="51">
                  <c:v>-8.9999999999999993E-3</c:v>
                </c:pt>
                <c:pt idx="52">
                  <c:v>8.9999999999999993E-3</c:v>
                </c:pt>
                <c:pt idx="53">
                  <c:v>1.4E-2</c:v>
                </c:pt>
                <c:pt idx="54">
                  <c:v>1.9E-2</c:v>
                </c:pt>
                <c:pt idx="55">
                  <c:v>1.9E-2</c:v>
                </c:pt>
                <c:pt idx="56">
                  <c:v>5.1999999999999998E-2</c:v>
                </c:pt>
                <c:pt idx="57">
                  <c:v>7.0999999999999994E-2</c:v>
                </c:pt>
                <c:pt idx="58">
                  <c:v>8.5000000000000006E-2</c:v>
                </c:pt>
                <c:pt idx="59">
                  <c:v>8.1000000000000003E-2</c:v>
                </c:pt>
                <c:pt idx="60">
                  <c:v>0.20899999999999999</c:v>
                </c:pt>
                <c:pt idx="61">
                  <c:v>0.223</c:v>
                </c:pt>
                <c:pt idx="62">
                  <c:v>0.218</c:v>
                </c:pt>
                <c:pt idx="63">
                  <c:v>0.26100000000000001</c:v>
                </c:pt>
                <c:pt idx="64">
                  <c:v>0.28399999999999997</c:v>
                </c:pt>
                <c:pt idx="65">
                  <c:v>0.28899999999999998</c:v>
                </c:pt>
                <c:pt idx="66">
                  <c:v>0.29899999999999999</c:v>
                </c:pt>
                <c:pt idx="67">
                  <c:v>0.28899999999999998</c:v>
                </c:pt>
                <c:pt idx="68">
                  <c:v>0.32700000000000001</c:v>
                </c:pt>
                <c:pt idx="69">
                  <c:v>0.35099999999999998</c:v>
                </c:pt>
                <c:pt idx="70">
                  <c:v>0.37</c:v>
                </c:pt>
                <c:pt idx="71">
                  <c:v>0.379</c:v>
                </c:pt>
                <c:pt idx="72">
                  <c:v>0.38400000000000001</c:v>
                </c:pt>
                <c:pt idx="73">
                  <c:v>0.39400000000000002</c:v>
                </c:pt>
                <c:pt idx="74">
                  <c:v>0.40300000000000002</c:v>
                </c:pt>
                <c:pt idx="75">
                  <c:v>0.42699999999999999</c:v>
                </c:pt>
                <c:pt idx="76">
                  <c:v>0.441</c:v>
                </c:pt>
                <c:pt idx="77">
                  <c:v>0.43099999999999999</c:v>
                </c:pt>
                <c:pt idx="78">
                  <c:v>0.441</c:v>
                </c:pt>
                <c:pt idx="79">
                  <c:v>0.441</c:v>
                </c:pt>
                <c:pt idx="80">
                  <c:v>0.45</c:v>
                </c:pt>
                <c:pt idx="81">
                  <c:v>0.45500000000000002</c:v>
                </c:pt>
                <c:pt idx="82">
                  <c:v>0.46</c:v>
                </c:pt>
                <c:pt idx="83">
                  <c:v>0.47399999999999998</c:v>
                </c:pt>
                <c:pt idx="84">
                  <c:v>0.47399999999999998</c:v>
                </c:pt>
                <c:pt idx="85">
                  <c:v>0.51200000000000001</c:v>
                </c:pt>
                <c:pt idx="86">
                  <c:v>0.73499999999999999</c:v>
                </c:pt>
                <c:pt idx="87">
                  <c:v>0.749</c:v>
                </c:pt>
                <c:pt idx="88">
                  <c:v>0.749</c:v>
                </c:pt>
                <c:pt idx="89">
                  <c:v>0.79700000000000004</c:v>
                </c:pt>
                <c:pt idx="90">
                  <c:v>0.82499999999999996</c:v>
                </c:pt>
                <c:pt idx="91">
                  <c:v>0.86299999999999999</c:v>
                </c:pt>
                <c:pt idx="92">
                  <c:v>0.88700000000000001</c:v>
                </c:pt>
                <c:pt idx="93">
                  <c:v>0.89600000000000002</c:v>
                </c:pt>
                <c:pt idx="94">
                  <c:v>0.91</c:v>
                </c:pt>
                <c:pt idx="95">
                  <c:v>0.91</c:v>
                </c:pt>
                <c:pt idx="96">
                  <c:v>0.92</c:v>
                </c:pt>
                <c:pt idx="97">
                  <c:v>0.996</c:v>
                </c:pt>
                <c:pt idx="98">
                  <c:v>0.99099999999999999</c:v>
                </c:pt>
                <c:pt idx="99">
                  <c:v>0.996</c:v>
                </c:pt>
                <c:pt idx="100">
                  <c:v>0.99099999999999999</c:v>
                </c:pt>
                <c:pt idx="101">
                  <c:v>1.0049999999999999</c:v>
                </c:pt>
                <c:pt idx="102">
                  <c:v>1.0289999999999999</c:v>
                </c:pt>
                <c:pt idx="103">
                  <c:v>1.034</c:v>
                </c:pt>
                <c:pt idx="104">
                  <c:v>1.024</c:v>
                </c:pt>
                <c:pt idx="105">
                  <c:v>1.0529999999999999</c:v>
                </c:pt>
                <c:pt idx="106">
                  <c:v>1.1140000000000001</c:v>
                </c:pt>
                <c:pt idx="107">
                  <c:v>1.19</c:v>
                </c:pt>
                <c:pt idx="108">
                  <c:v>1.252</c:v>
                </c:pt>
                <c:pt idx="109">
                  <c:v>1.2849999999999999</c:v>
                </c:pt>
                <c:pt idx="110">
                  <c:v>1.3089999999999999</c:v>
                </c:pt>
                <c:pt idx="111">
                  <c:v>1.3839999999999999</c:v>
                </c:pt>
                <c:pt idx="112">
                  <c:v>1.4370000000000001</c:v>
                </c:pt>
                <c:pt idx="113">
                  <c:v>1.4890000000000001</c:v>
                </c:pt>
                <c:pt idx="114">
                  <c:v>1.522</c:v>
                </c:pt>
                <c:pt idx="115">
                  <c:v>1.5549999999999999</c:v>
                </c:pt>
                <c:pt idx="116">
                  <c:v>1.7310000000000001</c:v>
                </c:pt>
                <c:pt idx="117">
                  <c:v>1.74</c:v>
                </c:pt>
                <c:pt idx="118">
                  <c:v>1.873</c:v>
                </c:pt>
                <c:pt idx="119">
                  <c:v>1.8680000000000001</c:v>
                </c:pt>
                <c:pt idx="120">
                  <c:v>1.877</c:v>
                </c:pt>
                <c:pt idx="121">
                  <c:v>1.8919999999999999</c:v>
                </c:pt>
                <c:pt idx="122">
                  <c:v>1.92</c:v>
                </c:pt>
                <c:pt idx="123">
                  <c:v>1.968</c:v>
                </c:pt>
                <c:pt idx="124">
                  <c:v>1.9770000000000001</c:v>
                </c:pt>
                <c:pt idx="125">
                  <c:v>1.9870000000000001</c:v>
                </c:pt>
                <c:pt idx="126">
                  <c:v>2.02</c:v>
                </c:pt>
                <c:pt idx="127">
                  <c:v>2.0529999999999999</c:v>
                </c:pt>
                <c:pt idx="128">
                  <c:v>2.0859999999999999</c:v>
                </c:pt>
                <c:pt idx="129">
                  <c:v>2.11</c:v>
                </c:pt>
                <c:pt idx="130">
                  <c:v>2.1429999999999998</c:v>
                </c:pt>
                <c:pt idx="131">
                  <c:v>2.1760000000000002</c:v>
                </c:pt>
                <c:pt idx="132">
                  <c:v>2.2000000000000002</c:v>
                </c:pt>
                <c:pt idx="133">
                  <c:v>2.2280000000000002</c:v>
                </c:pt>
                <c:pt idx="134">
                  <c:v>2.266</c:v>
                </c:pt>
                <c:pt idx="135">
                  <c:v>2.2850000000000001</c:v>
                </c:pt>
                <c:pt idx="136">
                  <c:v>2.593</c:v>
                </c:pt>
                <c:pt idx="137">
                  <c:v>2.66</c:v>
                </c:pt>
                <c:pt idx="138">
                  <c:v>2.66</c:v>
                </c:pt>
                <c:pt idx="139">
                  <c:v>2.6829999999999998</c:v>
                </c:pt>
                <c:pt idx="140">
                  <c:v>2.74</c:v>
                </c:pt>
                <c:pt idx="141">
                  <c:v>2.778</c:v>
                </c:pt>
                <c:pt idx="142">
                  <c:v>3.1669999999999998</c:v>
                </c:pt>
                <c:pt idx="143">
                  <c:v>3.2709999999999999</c:v>
                </c:pt>
                <c:pt idx="144">
                  <c:v>3.2810000000000001</c:v>
                </c:pt>
                <c:pt idx="145">
                  <c:v>3.48</c:v>
                </c:pt>
                <c:pt idx="146">
                  <c:v>3.4750000000000001</c:v>
                </c:pt>
                <c:pt idx="147">
                  <c:v>3.48</c:v>
                </c:pt>
                <c:pt idx="148">
                  <c:v>3.48</c:v>
                </c:pt>
                <c:pt idx="149">
                  <c:v>3.5840000000000001</c:v>
                </c:pt>
                <c:pt idx="150">
                  <c:v>3.7029999999999998</c:v>
                </c:pt>
                <c:pt idx="151">
                  <c:v>3.722</c:v>
                </c:pt>
                <c:pt idx="152">
                  <c:v>3.9159999999999999</c:v>
                </c:pt>
                <c:pt idx="153">
                  <c:v>3.9159999999999999</c:v>
                </c:pt>
                <c:pt idx="154">
                  <c:v>3.9260000000000002</c:v>
                </c:pt>
                <c:pt idx="155">
                  <c:v>4.0389999999999997</c:v>
                </c:pt>
                <c:pt idx="156">
                  <c:v>4.1109999999999998</c:v>
                </c:pt>
                <c:pt idx="157">
                  <c:v>4.1390000000000002</c:v>
                </c:pt>
                <c:pt idx="158">
                  <c:v>4.4279999999999999</c:v>
                </c:pt>
                <c:pt idx="159">
                  <c:v>4.6269999999999998</c:v>
                </c:pt>
                <c:pt idx="160">
                  <c:v>4.694</c:v>
                </c:pt>
                <c:pt idx="161">
                  <c:v>5.1580000000000004</c:v>
                </c:pt>
                <c:pt idx="162">
                  <c:v>5.234</c:v>
                </c:pt>
                <c:pt idx="163">
                  <c:v>5.2439999999999998</c:v>
                </c:pt>
                <c:pt idx="164">
                  <c:v>5.4619999999999997</c:v>
                </c:pt>
                <c:pt idx="165">
                  <c:v>5.4850000000000003</c:v>
                </c:pt>
                <c:pt idx="166">
                  <c:v>5.476</c:v>
                </c:pt>
                <c:pt idx="167">
                  <c:v>5.6470000000000002</c:v>
                </c:pt>
                <c:pt idx="168">
                  <c:v>5.798</c:v>
                </c:pt>
                <c:pt idx="169">
                  <c:v>6.1680000000000001</c:v>
                </c:pt>
                <c:pt idx="170">
                  <c:v>6.4480000000000004</c:v>
                </c:pt>
                <c:pt idx="171">
                  <c:v>6.4619999999999997</c:v>
                </c:pt>
                <c:pt idx="172">
                  <c:v>6.5</c:v>
                </c:pt>
                <c:pt idx="173">
                  <c:v>6.7229999999999999</c:v>
                </c:pt>
                <c:pt idx="174">
                  <c:v>6.742</c:v>
                </c:pt>
                <c:pt idx="175">
                  <c:v>6.7610000000000001</c:v>
                </c:pt>
                <c:pt idx="176">
                  <c:v>6.9029999999999996</c:v>
                </c:pt>
                <c:pt idx="177">
                  <c:v>7.41</c:v>
                </c:pt>
                <c:pt idx="178">
                  <c:v>7.4630000000000001</c:v>
                </c:pt>
                <c:pt idx="179">
                  <c:v>7.4770000000000003</c:v>
                </c:pt>
                <c:pt idx="180">
                  <c:v>7.6139999999999999</c:v>
                </c:pt>
                <c:pt idx="181">
                  <c:v>7.899</c:v>
                </c:pt>
                <c:pt idx="182">
                  <c:v>8.0790000000000006</c:v>
                </c:pt>
                <c:pt idx="183">
                  <c:v>8.6379999999999999</c:v>
                </c:pt>
                <c:pt idx="184">
                  <c:v>8.6479999999999997</c:v>
                </c:pt>
                <c:pt idx="185">
                  <c:v>8.7140000000000004</c:v>
                </c:pt>
                <c:pt idx="186">
                  <c:v>8.8940000000000001</c:v>
                </c:pt>
                <c:pt idx="187">
                  <c:v>8.9939999999999998</c:v>
                </c:pt>
                <c:pt idx="188">
                  <c:v>9.0790000000000006</c:v>
                </c:pt>
                <c:pt idx="189">
                  <c:v>9.6340000000000003</c:v>
                </c:pt>
                <c:pt idx="190">
                  <c:v>9.6479999999999997</c:v>
                </c:pt>
                <c:pt idx="191">
                  <c:v>9.7189999999999994</c:v>
                </c:pt>
                <c:pt idx="192">
                  <c:v>9.9710000000000001</c:v>
                </c:pt>
                <c:pt idx="193">
                  <c:v>10.113</c:v>
                </c:pt>
                <c:pt idx="194">
                  <c:v>10.189</c:v>
                </c:pt>
                <c:pt idx="195">
                  <c:v>10.217000000000001</c:v>
                </c:pt>
                <c:pt idx="196">
                  <c:v>10.255000000000001</c:v>
                </c:pt>
                <c:pt idx="197">
                  <c:v>10.255000000000001</c:v>
                </c:pt>
                <c:pt idx="198">
                  <c:v>10.321</c:v>
                </c:pt>
                <c:pt idx="199">
                  <c:v>10.388</c:v>
                </c:pt>
                <c:pt idx="200">
                  <c:v>10.667999999999999</c:v>
                </c:pt>
                <c:pt idx="201">
                  <c:v>10.672000000000001</c:v>
                </c:pt>
                <c:pt idx="202">
                  <c:v>10.677</c:v>
                </c:pt>
                <c:pt idx="203">
                  <c:v>10.786</c:v>
                </c:pt>
                <c:pt idx="204">
                  <c:v>10.971</c:v>
                </c:pt>
                <c:pt idx="205">
                  <c:v>11.183999999999999</c:v>
                </c:pt>
                <c:pt idx="206">
                  <c:v>11.246</c:v>
                </c:pt>
                <c:pt idx="207">
                  <c:v>11.303000000000001</c:v>
                </c:pt>
                <c:pt idx="208">
                  <c:v>11.53</c:v>
                </c:pt>
                <c:pt idx="209">
                  <c:v>11.766999999999999</c:v>
                </c:pt>
                <c:pt idx="210">
                  <c:v>11.786</c:v>
                </c:pt>
                <c:pt idx="211">
                  <c:v>11.801</c:v>
                </c:pt>
                <c:pt idx="212">
                  <c:v>12.185</c:v>
                </c:pt>
                <c:pt idx="213">
                  <c:v>12.407999999999999</c:v>
                </c:pt>
                <c:pt idx="214">
                  <c:v>13.564</c:v>
                </c:pt>
                <c:pt idx="215">
                  <c:v>13.598000000000001</c:v>
                </c:pt>
                <c:pt idx="216">
                  <c:v>13.625999999999999</c:v>
                </c:pt>
                <c:pt idx="217">
                  <c:v>14.076000000000001</c:v>
                </c:pt>
                <c:pt idx="218">
                  <c:v>14.19</c:v>
                </c:pt>
                <c:pt idx="219">
                  <c:v>14.788</c:v>
                </c:pt>
                <c:pt idx="220">
                  <c:v>14.868</c:v>
                </c:pt>
                <c:pt idx="221">
                  <c:v>15.352</c:v>
                </c:pt>
                <c:pt idx="222">
                  <c:v>15.385</c:v>
                </c:pt>
                <c:pt idx="223">
                  <c:v>15.773999999999999</c:v>
                </c:pt>
                <c:pt idx="224">
                  <c:v>15.792999999999999</c:v>
                </c:pt>
                <c:pt idx="225">
                  <c:v>15.859</c:v>
                </c:pt>
                <c:pt idx="226">
                  <c:v>16.309999999999999</c:v>
                </c:pt>
                <c:pt idx="227">
                  <c:v>16.324000000000002</c:v>
                </c:pt>
                <c:pt idx="228">
                  <c:v>16.561</c:v>
                </c:pt>
                <c:pt idx="229">
                  <c:v>16.788</c:v>
                </c:pt>
                <c:pt idx="230">
                  <c:v>17.443000000000001</c:v>
                </c:pt>
                <c:pt idx="231">
                  <c:v>17.481000000000002</c:v>
                </c:pt>
                <c:pt idx="232">
                  <c:v>17.632000000000001</c:v>
                </c:pt>
                <c:pt idx="233">
                  <c:v>17.741</c:v>
                </c:pt>
                <c:pt idx="234">
                  <c:v>17.850000000000001</c:v>
                </c:pt>
                <c:pt idx="235">
                  <c:v>17.959</c:v>
                </c:pt>
                <c:pt idx="236">
                  <c:v>18.012</c:v>
                </c:pt>
                <c:pt idx="237">
                  <c:v>18.097000000000001</c:v>
                </c:pt>
                <c:pt idx="238">
                  <c:v>18.167999999999999</c:v>
                </c:pt>
                <c:pt idx="239">
                  <c:v>18.239000000000001</c:v>
                </c:pt>
                <c:pt idx="240">
                  <c:v>18.248999999999999</c:v>
                </c:pt>
                <c:pt idx="241">
                  <c:v>18.405000000000001</c:v>
                </c:pt>
                <c:pt idx="242">
                  <c:v>18.542999999999999</c:v>
                </c:pt>
                <c:pt idx="243">
                  <c:v>18.581</c:v>
                </c:pt>
                <c:pt idx="244">
                  <c:v>19.164000000000001</c:v>
                </c:pt>
                <c:pt idx="245">
                  <c:v>19.628</c:v>
                </c:pt>
                <c:pt idx="246">
                  <c:v>19.657</c:v>
                </c:pt>
                <c:pt idx="247">
                  <c:v>19.733000000000001</c:v>
                </c:pt>
                <c:pt idx="248">
                  <c:v>19.742000000000001</c:v>
                </c:pt>
                <c:pt idx="249">
                  <c:v>19.827000000000002</c:v>
                </c:pt>
                <c:pt idx="250">
                  <c:v>19.931999999999999</c:v>
                </c:pt>
                <c:pt idx="251">
                  <c:v>19.940999999999999</c:v>
                </c:pt>
                <c:pt idx="252">
                  <c:v>20.164000000000001</c:v>
                </c:pt>
                <c:pt idx="253">
                  <c:v>20.207000000000001</c:v>
                </c:pt>
                <c:pt idx="254">
                  <c:v>21.079000000000001</c:v>
                </c:pt>
                <c:pt idx="255">
                  <c:v>21.582000000000001</c:v>
                </c:pt>
                <c:pt idx="256">
                  <c:v>21.596</c:v>
                </c:pt>
                <c:pt idx="257">
                  <c:v>21.946999999999999</c:v>
                </c:pt>
                <c:pt idx="258">
                  <c:v>22.173999999999999</c:v>
                </c:pt>
                <c:pt idx="259">
                  <c:v>23.018000000000001</c:v>
                </c:pt>
                <c:pt idx="260">
                  <c:v>23.036999999999999</c:v>
                </c:pt>
                <c:pt idx="261">
                  <c:v>23.292999999999999</c:v>
                </c:pt>
                <c:pt idx="262">
                  <c:v>23.587</c:v>
                </c:pt>
                <c:pt idx="263">
                  <c:v>24.166</c:v>
                </c:pt>
                <c:pt idx="264">
                  <c:v>24.402999999999999</c:v>
                </c:pt>
                <c:pt idx="265">
                  <c:v>24.425999999999998</c:v>
                </c:pt>
                <c:pt idx="266">
                  <c:v>25.274999999999999</c:v>
                </c:pt>
                <c:pt idx="267">
                  <c:v>25.289000000000001</c:v>
                </c:pt>
                <c:pt idx="268">
                  <c:v>25.379000000000001</c:v>
                </c:pt>
                <c:pt idx="269">
                  <c:v>25.55</c:v>
                </c:pt>
                <c:pt idx="270">
                  <c:v>25.824999999999999</c:v>
                </c:pt>
                <c:pt idx="271">
                  <c:v>25.981000000000002</c:v>
                </c:pt>
                <c:pt idx="272">
                  <c:v>26.056999999999999</c:v>
                </c:pt>
                <c:pt idx="273">
                  <c:v>26.09</c:v>
                </c:pt>
                <c:pt idx="274">
                  <c:v>26.123999999999999</c:v>
                </c:pt>
                <c:pt idx="275">
                  <c:v>26.170999999999999</c:v>
                </c:pt>
                <c:pt idx="276">
                  <c:v>26.318000000000001</c:v>
                </c:pt>
                <c:pt idx="277">
                  <c:v>26.579000000000001</c:v>
                </c:pt>
                <c:pt idx="278">
                  <c:v>26.597999999999999</c:v>
                </c:pt>
                <c:pt idx="279">
                  <c:v>26.768000000000001</c:v>
                </c:pt>
                <c:pt idx="280">
                  <c:v>26.934000000000001</c:v>
                </c:pt>
                <c:pt idx="281">
                  <c:v>27.067</c:v>
                </c:pt>
                <c:pt idx="282">
                  <c:v>27.138000000000002</c:v>
                </c:pt>
                <c:pt idx="283">
                  <c:v>27.844999999999999</c:v>
                </c:pt>
                <c:pt idx="284">
                  <c:v>27.891999999999999</c:v>
                </c:pt>
                <c:pt idx="285">
                  <c:v>27.902000000000001</c:v>
                </c:pt>
                <c:pt idx="286">
                  <c:v>28.062999999999999</c:v>
                </c:pt>
                <c:pt idx="287">
                  <c:v>28.286000000000001</c:v>
                </c:pt>
                <c:pt idx="288">
                  <c:v>28.376000000000001</c:v>
                </c:pt>
                <c:pt idx="289">
                  <c:v>28.986999999999998</c:v>
                </c:pt>
                <c:pt idx="290">
                  <c:v>29.010999999999999</c:v>
                </c:pt>
                <c:pt idx="291">
                  <c:v>29.048999999999999</c:v>
                </c:pt>
                <c:pt idx="292">
                  <c:v>29.286000000000001</c:v>
                </c:pt>
                <c:pt idx="293">
                  <c:v>29.48</c:v>
                </c:pt>
                <c:pt idx="294">
                  <c:v>29.565999999999999</c:v>
                </c:pt>
                <c:pt idx="295">
                  <c:v>29.599</c:v>
                </c:pt>
                <c:pt idx="296">
                  <c:v>30.244</c:v>
                </c:pt>
                <c:pt idx="297">
                  <c:v>30.835999999999999</c:v>
                </c:pt>
                <c:pt idx="298">
                  <c:v>30.978999999999999</c:v>
                </c:pt>
                <c:pt idx="299">
                  <c:v>31.347999999999999</c:v>
                </c:pt>
                <c:pt idx="300">
                  <c:v>32.036000000000001</c:v>
                </c:pt>
                <c:pt idx="301">
                  <c:v>35.558999999999997</c:v>
                </c:pt>
                <c:pt idx="302">
                  <c:v>35.587000000000003</c:v>
                </c:pt>
                <c:pt idx="303">
                  <c:v>36.142000000000003</c:v>
                </c:pt>
                <c:pt idx="304">
                  <c:v>36.198999999999998</c:v>
                </c:pt>
                <c:pt idx="305">
                  <c:v>36.354999999999997</c:v>
                </c:pt>
                <c:pt idx="306">
                  <c:v>36.378999999999998</c:v>
                </c:pt>
                <c:pt idx="307">
                  <c:v>36.378999999999998</c:v>
                </c:pt>
                <c:pt idx="308">
                  <c:v>36.393000000000001</c:v>
                </c:pt>
                <c:pt idx="309">
                  <c:v>36.393000000000001</c:v>
                </c:pt>
                <c:pt idx="310">
                  <c:v>36.398000000000003</c:v>
                </c:pt>
                <c:pt idx="311">
                  <c:v>36.564</c:v>
                </c:pt>
                <c:pt idx="312">
                  <c:v>36.753</c:v>
                </c:pt>
                <c:pt idx="313">
                  <c:v>36.877000000000002</c:v>
                </c:pt>
                <c:pt idx="314">
                  <c:v>37.408000000000001</c:v>
                </c:pt>
                <c:pt idx="315">
                  <c:v>37.436</c:v>
                </c:pt>
                <c:pt idx="316">
                  <c:v>39.261000000000003</c:v>
                </c:pt>
                <c:pt idx="317">
                  <c:v>39.28</c:v>
                </c:pt>
                <c:pt idx="318">
                  <c:v>39.298999999999999</c:v>
                </c:pt>
                <c:pt idx="319">
                  <c:v>39.313000000000002</c:v>
                </c:pt>
                <c:pt idx="320">
                  <c:v>39.317999999999998</c:v>
                </c:pt>
                <c:pt idx="321">
                  <c:v>39.328000000000003</c:v>
                </c:pt>
                <c:pt idx="322">
                  <c:v>39.332000000000001</c:v>
                </c:pt>
                <c:pt idx="323">
                  <c:v>39.332000000000001</c:v>
                </c:pt>
                <c:pt idx="324">
                  <c:v>39.337000000000003</c:v>
                </c:pt>
                <c:pt idx="325">
                  <c:v>39.536000000000001</c:v>
                </c:pt>
                <c:pt idx="326">
                  <c:v>39.816000000000003</c:v>
                </c:pt>
                <c:pt idx="327">
                  <c:v>39.844000000000001</c:v>
                </c:pt>
                <c:pt idx="328">
                  <c:v>39.872999999999998</c:v>
                </c:pt>
                <c:pt idx="329">
                  <c:v>40.295000000000002</c:v>
                </c:pt>
                <c:pt idx="330">
                  <c:v>40.488999999999997</c:v>
                </c:pt>
                <c:pt idx="331">
                  <c:v>40.508000000000003</c:v>
                </c:pt>
                <c:pt idx="332">
                  <c:v>40.597999999999999</c:v>
                </c:pt>
                <c:pt idx="333">
                  <c:v>41.052999999999997</c:v>
                </c:pt>
                <c:pt idx="334">
                  <c:v>41.134</c:v>
                </c:pt>
                <c:pt idx="335">
                  <c:v>41.152999999999999</c:v>
                </c:pt>
                <c:pt idx="336">
                  <c:v>41.31</c:v>
                </c:pt>
                <c:pt idx="337">
                  <c:v>41.674999999999997</c:v>
                </c:pt>
                <c:pt idx="338">
                  <c:v>41.768999999999998</c:v>
                </c:pt>
                <c:pt idx="339">
                  <c:v>41.783999999999999</c:v>
                </c:pt>
                <c:pt idx="340">
                  <c:v>41.978000000000002</c:v>
                </c:pt>
                <c:pt idx="341">
                  <c:v>42.277000000000001</c:v>
                </c:pt>
                <c:pt idx="342">
                  <c:v>43.271999999999998</c:v>
                </c:pt>
                <c:pt idx="343">
                  <c:v>43.984000000000002</c:v>
                </c:pt>
                <c:pt idx="344">
                  <c:v>44.021000000000001</c:v>
                </c:pt>
                <c:pt idx="345">
                  <c:v>44.121000000000002</c:v>
                </c:pt>
                <c:pt idx="346">
                  <c:v>44.542999999999999</c:v>
                </c:pt>
                <c:pt idx="347">
                  <c:v>44.633000000000003</c:v>
                </c:pt>
                <c:pt idx="348">
                  <c:v>44.656999999999996</c:v>
                </c:pt>
                <c:pt idx="349">
                  <c:v>44.993000000000002</c:v>
                </c:pt>
                <c:pt idx="350">
                  <c:v>45.23</c:v>
                </c:pt>
                <c:pt idx="351">
                  <c:v>45.88</c:v>
                </c:pt>
                <c:pt idx="352">
                  <c:v>48.435000000000002</c:v>
                </c:pt>
                <c:pt idx="353">
                  <c:v>48.478000000000002</c:v>
                </c:pt>
                <c:pt idx="354">
                  <c:v>48.511000000000003</c:v>
                </c:pt>
                <c:pt idx="355">
                  <c:v>48.9</c:v>
                </c:pt>
                <c:pt idx="356">
                  <c:v>49.052</c:v>
                </c:pt>
                <c:pt idx="357">
                  <c:v>49.085000000000001</c:v>
                </c:pt>
                <c:pt idx="358">
                  <c:v>49.322000000000003</c:v>
                </c:pt>
                <c:pt idx="359">
                  <c:v>49.591999999999999</c:v>
                </c:pt>
                <c:pt idx="360">
                  <c:v>49.697000000000003</c:v>
                </c:pt>
                <c:pt idx="361">
                  <c:v>49.716000000000001</c:v>
                </c:pt>
                <c:pt idx="362">
                  <c:v>50.070999999999998</c:v>
                </c:pt>
                <c:pt idx="363">
                  <c:v>50.231999999999999</c:v>
                </c:pt>
                <c:pt idx="364">
                  <c:v>50.857999999999997</c:v>
                </c:pt>
                <c:pt idx="365">
                  <c:v>50.881999999999998</c:v>
                </c:pt>
                <c:pt idx="366">
                  <c:v>51.256</c:v>
                </c:pt>
                <c:pt idx="367">
                  <c:v>51.478999999999999</c:v>
                </c:pt>
                <c:pt idx="368">
                  <c:v>51.508000000000003</c:v>
                </c:pt>
                <c:pt idx="369">
                  <c:v>51.731000000000002</c:v>
                </c:pt>
                <c:pt idx="370">
                  <c:v>52.1</c:v>
                </c:pt>
                <c:pt idx="371">
                  <c:v>52.137999999999998</c:v>
                </c:pt>
                <c:pt idx="372">
                  <c:v>52.323</c:v>
                </c:pt>
                <c:pt idx="373">
                  <c:v>52.783000000000001</c:v>
                </c:pt>
                <c:pt idx="374">
                  <c:v>52.816000000000003</c:v>
                </c:pt>
                <c:pt idx="375">
                  <c:v>53.033999999999999</c:v>
                </c:pt>
                <c:pt idx="376">
                  <c:v>53.451999999999998</c:v>
                </c:pt>
                <c:pt idx="377">
                  <c:v>53.475000000000001</c:v>
                </c:pt>
                <c:pt idx="378">
                  <c:v>53.636000000000003</c:v>
                </c:pt>
                <c:pt idx="379">
                  <c:v>54.091999999999999</c:v>
                </c:pt>
                <c:pt idx="380">
                  <c:v>54.125</c:v>
                </c:pt>
                <c:pt idx="381">
                  <c:v>54.499000000000002</c:v>
                </c:pt>
                <c:pt idx="382">
                  <c:v>54.77</c:v>
                </c:pt>
                <c:pt idx="383">
                  <c:v>54.792999999999999</c:v>
                </c:pt>
                <c:pt idx="384">
                  <c:v>55.100999999999999</c:v>
                </c:pt>
                <c:pt idx="385">
                  <c:v>56.363</c:v>
                </c:pt>
                <c:pt idx="386">
                  <c:v>57.045000000000002</c:v>
                </c:pt>
                <c:pt idx="387">
                  <c:v>57.05</c:v>
                </c:pt>
                <c:pt idx="388">
                  <c:v>57.045000000000002</c:v>
                </c:pt>
                <c:pt idx="389">
                  <c:v>57.045000000000002</c:v>
                </c:pt>
                <c:pt idx="390">
                  <c:v>57.040999999999997</c:v>
                </c:pt>
                <c:pt idx="391">
                  <c:v>57.045000000000002</c:v>
                </c:pt>
                <c:pt idx="392">
                  <c:v>57.045000000000002</c:v>
                </c:pt>
                <c:pt idx="393">
                  <c:v>57.045000000000002</c:v>
                </c:pt>
                <c:pt idx="394">
                  <c:v>57.055</c:v>
                </c:pt>
                <c:pt idx="395">
                  <c:v>57.05</c:v>
                </c:pt>
                <c:pt idx="396">
                  <c:v>57.06</c:v>
                </c:pt>
                <c:pt idx="397">
                  <c:v>57.06</c:v>
                </c:pt>
                <c:pt idx="398">
                  <c:v>57.064</c:v>
                </c:pt>
                <c:pt idx="399">
                  <c:v>57.064</c:v>
                </c:pt>
                <c:pt idx="400">
                  <c:v>57.055</c:v>
                </c:pt>
                <c:pt idx="401">
                  <c:v>57.064</c:v>
                </c:pt>
                <c:pt idx="402">
                  <c:v>57.069000000000003</c:v>
                </c:pt>
                <c:pt idx="403">
                  <c:v>57.064</c:v>
                </c:pt>
                <c:pt idx="404">
                  <c:v>57.064</c:v>
                </c:pt>
                <c:pt idx="405">
                  <c:v>57.069000000000003</c:v>
                </c:pt>
                <c:pt idx="406">
                  <c:v>57.064</c:v>
                </c:pt>
                <c:pt idx="407">
                  <c:v>57.073999999999998</c:v>
                </c:pt>
                <c:pt idx="408">
                  <c:v>57.079000000000001</c:v>
                </c:pt>
                <c:pt idx="409">
                  <c:v>57.069000000000003</c:v>
                </c:pt>
                <c:pt idx="410">
                  <c:v>57.079000000000001</c:v>
                </c:pt>
                <c:pt idx="411">
                  <c:v>57.082999999999998</c:v>
                </c:pt>
                <c:pt idx="412">
                  <c:v>57.079000000000001</c:v>
                </c:pt>
                <c:pt idx="413">
                  <c:v>57.079000000000001</c:v>
                </c:pt>
                <c:pt idx="414">
                  <c:v>57.073999999999998</c:v>
                </c:pt>
                <c:pt idx="415">
                  <c:v>57.069000000000003</c:v>
                </c:pt>
                <c:pt idx="416">
                  <c:v>57.079000000000001</c:v>
                </c:pt>
                <c:pt idx="417">
                  <c:v>57.073999999999998</c:v>
                </c:pt>
                <c:pt idx="418">
                  <c:v>57.082999999999998</c:v>
                </c:pt>
                <c:pt idx="419">
                  <c:v>57.079000000000001</c:v>
                </c:pt>
                <c:pt idx="420">
                  <c:v>57.079000000000001</c:v>
                </c:pt>
                <c:pt idx="421">
                  <c:v>57.073999999999998</c:v>
                </c:pt>
                <c:pt idx="422">
                  <c:v>57.079000000000001</c:v>
                </c:pt>
                <c:pt idx="423">
                  <c:v>57.079000000000001</c:v>
                </c:pt>
                <c:pt idx="424">
                  <c:v>57.079000000000001</c:v>
                </c:pt>
                <c:pt idx="425">
                  <c:v>57.079000000000001</c:v>
                </c:pt>
                <c:pt idx="426">
                  <c:v>57.073999999999998</c:v>
                </c:pt>
                <c:pt idx="427">
                  <c:v>57.082999999999998</c:v>
                </c:pt>
                <c:pt idx="428">
                  <c:v>57.079000000000001</c:v>
                </c:pt>
                <c:pt idx="429">
                  <c:v>57.079000000000001</c:v>
                </c:pt>
                <c:pt idx="430">
                  <c:v>57.093000000000004</c:v>
                </c:pt>
                <c:pt idx="431">
                  <c:v>57.082999999999998</c:v>
                </c:pt>
                <c:pt idx="432">
                  <c:v>57.082999999999998</c:v>
                </c:pt>
                <c:pt idx="433">
                  <c:v>57.079000000000001</c:v>
                </c:pt>
                <c:pt idx="434">
                  <c:v>57.082999999999998</c:v>
                </c:pt>
                <c:pt idx="435">
                  <c:v>57.079000000000001</c:v>
                </c:pt>
                <c:pt idx="436">
                  <c:v>57.082999999999998</c:v>
                </c:pt>
                <c:pt idx="437">
                  <c:v>57.079000000000001</c:v>
                </c:pt>
                <c:pt idx="438">
                  <c:v>57.082999999999998</c:v>
                </c:pt>
                <c:pt idx="439">
                  <c:v>57.082999999999998</c:v>
                </c:pt>
                <c:pt idx="440">
                  <c:v>57.079000000000001</c:v>
                </c:pt>
                <c:pt idx="441">
                  <c:v>57.082999999999998</c:v>
                </c:pt>
                <c:pt idx="442">
                  <c:v>57.088000000000001</c:v>
                </c:pt>
                <c:pt idx="443">
                  <c:v>57.088000000000001</c:v>
                </c:pt>
                <c:pt idx="444">
                  <c:v>57.082999999999998</c:v>
                </c:pt>
                <c:pt idx="445">
                  <c:v>57.082999999999998</c:v>
                </c:pt>
                <c:pt idx="446">
                  <c:v>57.079000000000001</c:v>
                </c:pt>
                <c:pt idx="447">
                  <c:v>57.082999999999998</c:v>
                </c:pt>
                <c:pt idx="448">
                  <c:v>57.079000000000001</c:v>
                </c:pt>
                <c:pt idx="449">
                  <c:v>57.079000000000001</c:v>
                </c:pt>
                <c:pt idx="450">
                  <c:v>57.088000000000001</c:v>
                </c:pt>
                <c:pt idx="451">
                  <c:v>57.082999999999998</c:v>
                </c:pt>
                <c:pt idx="452">
                  <c:v>57.082999999999998</c:v>
                </c:pt>
                <c:pt idx="453">
                  <c:v>57.082999999999998</c:v>
                </c:pt>
                <c:pt idx="454">
                  <c:v>57.079000000000001</c:v>
                </c:pt>
                <c:pt idx="455">
                  <c:v>57.088000000000001</c:v>
                </c:pt>
                <c:pt idx="456">
                  <c:v>57.082999999999998</c:v>
                </c:pt>
                <c:pt idx="457">
                  <c:v>57.082999999999998</c:v>
                </c:pt>
                <c:pt idx="458">
                  <c:v>57.082999999999998</c:v>
                </c:pt>
                <c:pt idx="459">
                  <c:v>57.079000000000001</c:v>
                </c:pt>
                <c:pt idx="460">
                  <c:v>57.082999999999998</c:v>
                </c:pt>
                <c:pt idx="461">
                  <c:v>57.088000000000001</c:v>
                </c:pt>
                <c:pt idx="462">
                  <c:v>57.093000000000004</c:v>
                </c:pt>
                <c:pt idx="463">
                  <c:v>57.088000000000001</c:v>
                </c:pt>
                <c:pt idx="464">
                  <c:v>57.082999999999998</c:v>
                </c:pt>
                <c:pt idx="465">
                  <c:v>57.088000000000001</c:v>
                </c:pt>
                <c:pt idx="466">
                  <c:v>57.079000000000001</c:v>
                </c:pt>
                <c:pt idx="467">
                  <c:v>57.082999999999998</c:v>
                </c:pt>
                <c:pt idx="468">
                  <c:v>57.088000000000001</c:v>
                </c:pt>
                <c:pt idx="469">
                  <c:v>57.079000000000001</c:v>
                </c:pt>
                <c:pt idx="470">
                  <c:v>57.082999999999998</c:v>
                </c:pt>
                <c:pt idx="471">
                  <c:v>57.088000000000001</c:v>
                </c:pt>
                <c:pt idx="472">
                  <c:v>57.088000000000001</c:v>
                </c:pt>
                <c:pt idx="473">
                  <c:v>57.088000000000001</c:v>
                </c:pt>
                <c:pt idx="474">
                  <c:v>57.088000000000001</c:v>
                </c:pt>
                <c:pt idx="475">
                  <c:v>57.082999999999998</c:v>
                </c:pt>
                <c:pt idx="476">
                  <c:v>57.082999999999998</c:v>
                </c:pt>
                <c:pt idx="477">
                  <c:v>57.073999999999998</c:v>
                </c:pt>
                <c:pt idx="478">
                  <c:v>57.082999999999998</c:v>
                </c:pt>
                <c:pt idx="479">
                  <c:v>57.082999999999998</c:v>
                </c:pt>
                <c:pt idx="480">
                  <c:v>57.082999999999998</c:v>
                </c:pt>
                <c:pt idx="481">
                  <c:v>57.082999999999998</c:v>
                </c:pt>
                <c:pt idx="482">
                  <c:v>57.088000000000001</c:v>
                </c:pt>
                <c:pt idx="483">
                  <c:v>57.093000000000004</c:v>
                </c:pt>
                <c:pt idx="484">
                  <c:v>57.079000000000001</c:v>
                </c:pt>
                <c:pt idx="485">
                  <c:v>57.088000000000001</c:v>
                </c:pt>
                <c:pt idx="486">
                  <c:v>57.082999999999998</c:v>
                </c:pt>
                <c:pt idx="487">
                  <c:v>57.079000000000001</c:v>
                </c:pt>
                <c:pt idx="488">
                  <c:v>57.093000000000004</c:v>
                </c:pt>
                <c:pt idx="489">
                  <c:v>57.079000000000001</c:v>
                </c:pt>
                <c:pt idx="490">
                  <c:v>57.082999999999998</c:v>
                </c:pt>
                <c:pt idx="491">
                  <c:v>57.082999999999998</c:v>
                </c:pt>
                <c:pt idx="492">
                  <c:v>57.082999999999998</c:v>
                </c:pt>
                <c:pt idx="493">
                  <c:v>57.082999999999998</c:v>
                </c:pt>
                <c:pt idx="494">
                  <c:v>57.088000000000001</c:v>
                </c:pt>
                <c:pt idx="495">
                  <c:v>57.082999999999998</c:v>
                </c:pt>
                <c:pt idx="496">
                  <c:v>57.082999999999998</c:v>
                </c:pt>
                <c:pt idx="497">
                  <c:v>57.082999999999998</c:v>
                </c:pt>
                <c:pt idx="498">
                  <c:v>57.088000000000001</c:v>
                </c:pt>
                <c:pt idx="499">
                  <c:v>57.079000000000001</c:v>
                </c:pt>
                <c:pt idx="500">
                  <c:v>57.088000000000001</c:v>
                </c:pt>
                <c:pt idx="501">
                  <c:v>57.082999999999998</c:v>
                </c:pt>
                <c:pt idx="502">
                  <c:v>56.837000000000003</c:v>
                </c:pt>
                <c:pt idx="503">
                  <c:v>56.557000000000002</c:v>
                </c:pt>
                <c:pt idx="504">
                  <c:v>56.253999999999998</c:v>
                </c:pt>
                <c:pt idx="505">
                  <c:v>56.021000000000001</c:v>
                </c:pt>
                <c:pt idx="506">
                  <c:v>55.414000000000001</c:v>
                </c:pt>
                <c:pt idx="507">
                  <c:v>52.84</c:v>
                </c:pt>
                <c:pt idx="508">
                  <c:v>50.322000000000003</c:v>
                </c:pt>
                <c:pt idx="509">
                  <c:v>48.042000000000002</c:v>
                </c:pt>
                <c:pt idx="510">
                  <c:v>46.051000000000002</c:v>
                </c:pt>
                <c:pt idx="511">
                  <c:v>44.301000000000002</c:v>
                </c:pt>
                <c:pt idx="512">
                  <c:v>42.811999999999998</c:v>
                </c:pt>
                <c:pt idx="513">
                  <c:v>41.371000000000002</c:v>
                </c:pt>
                <c:pt idx="514">
                  <c:v>40.124000000000002</c:v>
                </c:pt>
                <c:pt idx="515">
                  <c:v>39.005000000000003</c:v>
                </c:pt>
                <c:pt idx="516">
                  <c:v>38.005000000000003</c:v>
                </c:pt>
                <c:pt idx="517">
                  <c:v>37.057000000000002</c:v>
                </c:pt>
                <c:pt idx="518">
                  <c:v>36.198999999999998</c:v>
                </c:pt>
                <c:pt idx="519">
                  <c:v>35.43</c:v>
                </c:pt>
                <c:pt idx="520">
                  <c:v>34.695999999999998</c:v>
                </c:pt>
                <c:pt idx="521">
                  <c:v>34.008000000000003</c:v>
                </c:pt>
                <c:pt idx="522">
                  <c:v>33.387</c:v>
                </c:pt>
                <c:pt idx="523">
                  <c:v>32.804000000000002</c:v>
                </c:pt>
                <c:pt idx="524">
                  <c:v>32.281999999999996</c:v>
                </c:pt>
                <c:pt idx="525">
                  <c:v>31.785</c:v>
                </c:pt>
                <c:pt idx="526">
                  <c:v>28.916</c:v>
                </c:pt>
                <c:pt idx="527">
                  <c:v>26.085999999999999</c:v>
                </c:pt>
                <c:pt idx="528">
                  <c:v>23.483000000000001</c:v>
                </c:pt>
                <c:pt idx="529">
                  <c:v>22.876000000000001</c:v>
                </c:pt>
                <c:pt idx="530">
                  <c:v>22.317</c:v>
                </c:pt>
                <c:pt idx="531">
                  <c:v>22.216999999999999</c:v>
                </c:pt>
                <c:pt idx="532">
                  <c:v>22.164999999999999</c:v>
                </c:pt>
                <c:pt idx="533">
                  <c:v>22.132000000000001</c:v>
                </c:pt>
                <c:pt idx="534">
                  <c:v>22.094000000000001</c:v>
                </c:pt>
                <c:pt idx="535">
                  <c:v>22.07</c:v>
                </c:pt>
                <c:pt idx="536">
                  <c:v>22.056000000000001</c:v>
                </c:pt>
                <c:pt idx="537">
                  <c:v>22.032</c:v>
                </c:pt>
                <c:pt idx="538">
                  <c:v>22.018000000000001</c:v>
                </c:pt>
                <c:pt idx="539">
                  <c:v>22.004000000000001</c:v>
                </c:pt>
                <c:pt idx="540">
                  <c:v>21.989000000000001</c:v>
                </c:pt>
                <c:pt idx="541">
                  <c:v>21.97</c:v>
                </c:pt>
                <c:pt idx="542">
                  <c:v>21.966000000000001</c:v>
                </c:pt>
                <c:pt idx="543">
                  <c:v>21.956</c:v>
                </c:pt>
                <c:pt idx="544">
                  <c:v>21.946999999999999</c:v>
                </c:pt>
                <c:pt idx="545">
                  <c:v>21.942</c:v>
                </c:pt>
                <c:pt idx="546">
                  <c:v>21.922999999999998</c:v>
                </c:pt>
                <c:pt idx="547">
                  <c:v>21.917999999999999</c:v>
                </c:pt>
                <c:pt idx="548">
                  <c:v>21.908999999999999</c:v>
                </c:pt>
                <c:pt idx="549">
                  <c:v>21.895</c:v>
                </c:pt>
                <c:pt idx="550">
                  <c:v>21.89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3616"/>
        <c:axId val="17345920"/>
      </c:scatterChart>
      <c:valAx>
        <c:axId val="173436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TRANSDUCER2-mm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45920"/>
        <c:crosses val="autoZero"/>
        <c:crossBetween val="midCat"/>
      </c:valAx>
      <c:valAx>
        <c:axId val="17345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4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922427029391"/>
          <c:y val="6.11312671900563E-2"/>
          <c:w val="0.25277632427983115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671866668008"/>
          <c:y val="4.9294231516339257E-2"/>
          <c:w val="0.61450303595613232"/>
          <c:h val="0.7610948188833957"/>
        </c:manualLayout>
      </c:layout>
      <c:scatterChart>
        <c:scatterStyle val="lineMarker"/>
        <c:varyColors val="0"/>
        <c:ser>
          <c:idx val="0"/>
          <c:order val="0"/>
          <c:tx>
            <c:v>T1-S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'DATA-COMPARISON'!$AS$6:$AS$655</c:f>
              <c:numCache>
                <c:formatCode>General</c:formatCode>
                <c:ptCount val="650"/>
                <c:pt idx="0">
                  <c:v>3.0499999999999998E-3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3.0499999999999998E-3</c:v>
                </c:pt>
                <c:pt idx="5">
                  <c:v>0</c:v>
                </c:pt>
                <c:pt idx="6">
                  <c:v>-3.0499999999999998E-3</c:v>
                </c:pt>
                <c:pt idx="7">
                  <c:v>3.0499999999999998E-3</c:v>
                </c:pt>
                <c:pt idx="8">
                  <c:v>6.0999999999999995E-3</c:v>
                </c:pt>
                <c:pt idx="9">
                  <c:v>6.0999999999999995E-3</c:v>
                </c:pt>
                <c:pt idx="10">
                  <c:v>9.1560000000000002E-2</c:v>
                </c:pt>
                <c:pt idx="11">
                  <c:v>0.19533999999999999</c:v>
                </c:pt>
                <c:pt idx="12">
                  <c:v>0.19838999999999998</c:v>
                </c:pt>
                <c:pt idx="13">
                  <c:v>0.26247999999999999</c:v>
                </c:pt>
                <c:pt idx="14">
                  <c:v>0.30215999999999998</c:v>
                </c:pt>
                <c:pt idx="15">
                  <c:v>0.30215999999999998</c:v>
                </c:pt>
                <c:pt idx="16">
                  <c:v>0.32658000000000004</c:v>
                </c:pt>
                <c:pt idx="17">
                  <c:v>0.40287999999999996</c:v>
                </c:pt>
                <c:pt idx="18">
                  <c:v>0.40287999999999996</c:v>
                </c:pt>
                <c:pt idx="19">
                  <c:v>0.40287999999999996</c:v>
                </c:pt>
                <c:pt idx="20">
                  <c:v>0.40593000000000001</c:v>
                </c:pt>
                <c:pt idx="21">
                  <c:v>0.41204000000000002</c:v>
                </c:pt>
                <c:pt idx="22">
                  <c:v>0.4975</c:v>
                </c:pt>
                <c:pt idx="23">
                  <c:v>0.4975</c:v>
                </c:pt>
                <c:pt idx="24">
                  <c:v>0.50055000000000005</c:v>
                </c:pt>
                <c:pt idx="25">
                  <c:v>0.4975</c:v>
                </c:pt>
                <c:pt idx="26">
                  <c:v>0.58601000000000003</c:v>
                </c:pt>
                <c:pt idx="27">
                  <c:v>0.60126999999999997</c:v>
                </c:pt>
                <c:pt idx="28">
                  <c:v>0.61958000000000002</c:v>
                </c:pt>
                <c:pt idx="29">
                  <c:v>0.69589000000000001</c:v>
                </c:pt>
                <c:pt idx="30">
                  <c:v>0.70199</c:v>
                </c:pt>
                <c:pt idx="31">
                  <c:v>0.69894000000000001</c:v>
                </c:pt>
                <c:pt idx="32">
                  <c:v>0.70199</c:v>
                </c:pt>
                <c:pt idx="33">
                  <c:v>0.69283000000000006</c:v>
                </c:pt>
                <c:pt idx="34">
                  <c:v>0.69894000000000001</c:v>
                </c:pt>
                <c:pt idx="35">
                  <c:v>0.69894000000000001</c:v>
                </c:pt>
                <c:pt idx="36">
                  <c:v>0.78439999999999999</c:v>
                </c:pt>
                <c:pt idx="37">
                  <c:v>1.1994899999999999</c:v>
                </c:pt>
                <c:pt idx="38">
                  <c:v>1.2971600000000001</c:v>
                </c:pt>
                <c:pt idx="39">
                  <c:v>1.3673500000000001</c:v>
                </c:pt>
                <c:pt idx="40">
                  <c:v>1.40703</c:v>
                </c:pt>
                <c:pt idx="41">
                  <c:v>1.5016499999999999</c:v>
                </c:pt>
                <c:pt idx="42">
                  <c:v>1.5046999999999999</c:v>
                </c:pt>
                <c:pt idx="43">
                  <c:v>1.5046999999999999</c:v>
                </c:pt>
                <c:pt idx="44">
                  <c:v>1.5046999999999999</c:v>
                </c:pt>
                <c:pt idx="45">
                  <c:v>1.5046999999999999</c:v>
                </c:pt>
                <c:pt idx="46">
                  <c:v>1.41008</c:v>
                </c:pt>
                <c:pt idx="47">
                  <c:v>1.81602</c:v>
                </c:pt>
                <c:pt idx="48">
                  <c:v>2.0937600000000001</c:v>
                </c:pt>
                <c:pt idx="49">
                  <c:v>2.1059700000000001</c:v>
                </c:pt>
                <c:pt idx="50">
                  <c:v>2.1792199999999999</c:v>
                </c:pt>
                <c:pt idx="51">
                  <c:v>2.30436</c:v>
                </c:pt>
                <c:pt idx="52">
                  <c:v>2.4996899999999997</c:v>
                </c:pt>
                <c:pt idx="53">
                  <c:v>2.5088499999999998</c:v>
                </c:pt>
                <c:pt idx="54">
                  <c:v>2.5027500000000003</c:v>
                </c:pt>
                <c:pt idx="55">
                  <c:v>2.5088499999999998</c:v>
                </c:pt>
                <c:pt idx="56">
                  <c:v>2.5088499999999998</c:v>
                </c:pt>
                <c:pt idx="57">
                  <c:v>2.5027500000000003</c:v>
                </c:pt>
                <c:pt idx="58">
                  <c:v>2.4691700000000001</c:v>
                </c:pt>
                <c:pt idx="59">
                  <c:v>2.5973600000000001</c:v>
                </c:pt>
                <c:pt idx="60">
                  <c:v>2.6523000000000003</c:v>
                </c:pt>
                <c:pt idx="61">
                  <c:v>2.7408100000000002</c:v>
                </c:pt>
                <c:pt idx="62">
                  <c:v>2.8018599999999996</c:v>
                </c:pt>
                <c:pt idx="63">
                  <c:v>2.8934199999999999</c:v>
                </c:pt>
                <c:pt idx="64">
                  <c:v>2.9880399999999998</c:v>
                </c:pt>
                <c:pt idx="65">
                  <c:v>3.0826499999999997</c:v>
                </c:pt>
                <c:pt idx="66">
                  <c:v>3.1284300000000003</c:v>
                </c:pt>
                <c:pt idx="67">
                  <c:v>3.2047399999999997</c:v>
                </c:pt>
                <c:pt idx="68">
                  <c:v>3.2016800000000001</c:v>
                </c:pt>
                <c:pt idx="69">
                  <c:v>3.2047399999999997</c:v>
                </c:pt>
                <c:pt idx="70">
                  <c:v>3.2535700000000003</c:v>
                </c:pt>
                <c:pt idx="71">
                  <c:v>3.5007900000000003</c:v>
                </c:pt>
                <c:pt idx="72">
                  <c:v>3.6442399999999999</c:v>
                </c:pt>
                <c:pt idx="73">
                  <c:v>3.7754899999999996</c:v>
                </c:pt>
                <c:pt idx="74">
                  <c:v>3.90062</c:v>
                </c:pt>
                <c:pt idx="75">
                  <c:v>3.90978</c:v>
                </c:pt>
                <c:pt idx="76">
                  <c:v>3.90673</c:v>
                </c:pt>
                <c:pt idx="77">
                  <c:v>3.9311399999999996</c:v>
                </c:pt>
                <c:pt idx="78">
                  <c:v>4.0013399999999999</c:v>
                </c:pt>
                <c:pt idx="79">
                  <c:v>4.0074500000000004</c:v>
                </c:pt>
                <c:pt idx="80">
                  <c:v>4.0013399999999999</c:v>
                </c:pt>
                <c:pt idx="81">
                  <c:v>4.0044000000000004</c:v>
                </c:pt>
                <c:pt idx="82">
                  <c:v>4.0044000000000004</c:v>
                </c:pt>
                <c:pt idx="83">
                  <c:v>4.0044000000000004</c:v>
                </c:pt>
                <c:pt idx="84">
                  <c:v>4.0776500000000002</c:v>
                </c:pt>
                <c:pt idx="85">
                  <c:v>4.2577199999999999</c:v>
                </c:pt>
                <c:pt idx="86">
                  <c:v>4.3065600000000002</c:v>
                </c:pt>
                <c:pt idx="87">
                  <c:v>4.3065600000000002</c:v>
                </c:pt>
                <c:pt idx="88">
                  <c:v>4.3096100000000002</c:v>
                </c:pt>
                <c:pt idx="89">
                  <c:v>4.4652700000000003</c:v>
                </c:pt>
                <c:pt idx="90">
                  <c:v>4.51105</c:v>
                </c:pt>
                <c:pt idx="91">
                  <c:v>4.51105</c:v>
                </c:pt>
                <c:pt idx="92">
                  <c:v>4.5995600000000003</c:v>
                </c:pt>
                <c:pt idx="93">
                  <c:v>4.6728100000000001</c:v>
                </c:pt>
                <c:pt idx="94">
                  <c:v>4.7155399999999998</c:v>
                </c:pt>
                <c:pt idx="95">
                  <c:v>4.73996</c:v>
                </c:pt>
                <c:pt idx="96">
                  <c:v>4.8071099999999998</c:v>
                </c:pt>
                <c:pt idx="97">
                  <c:v>4.8956200000000001</c:v>
                </c:pt>
                <c:pt idx="98">
                  <c:v>4.9078300000000006</c:v>
                </c:pt>
                <c:pt idx="99">
                  <c:v>4.9078300000000006</c:v>
                </c:pt>
                <c:pt idx="100">
                  <c:v>4.9902300000000004</c:v>
                </c:pt>
                <c:pt idx="101">
                  <c:v>5.0848500000000003</c:v>
                </c:pt>
                <c:pt idx="102">
                  <c:v>5.2923900000000001</c:v>
                </c:pt>
                <c:pt idx="103">
                  <c:v>5.4083799999999993</c:v>
                </c:pt>
                <c:pt idx="104">
                  <c:v>5.49383</c:v>
                </c:pt>
                <c:pt idx="105">
                  <c:v>5.5091000000000001</c:v>
                </c:pt>
                <c:pt idx="106">
                  <c:v>5.5121500000000001</c:v>
                </c:pt>
                <c:pt idx="107">
                  <c:v>5.5121500000000001</c:v>
                </c:pt>
                <c:pt idx="108">
                  <c:v>5.6922199999999998</c:v>
                </c:pt>
                <c:pt idx="109">
                  <c:v>5.7074800000000003</c:v>
                </c:pt>
                <c:pt idx="110">
                  <c:v>5.7074800000000003</c:v>
                </c:pt>
                <c:pt idx="111">
                  <c:v>5.7990499999999994</c:v>
                </c:pt>
                <c:pt idx="112">
                  <c:v>5.8082000000000003</c:v>
                </c:pt>
                <c:pt idx="113">
                  <c:v>5.9424999999999999</c:v>
                </c:pt>
                <c:pt idx="114">
                  <c:v>6.0065900000000001</c:v>
                </c:pt>
                <c:pt idx="115">
                  <c:v>6.0859500000000004</c:v>
                </c:pt>
                <c:pt idx="116">
                  <c:v>6.2721299999999998</c:v>
                </c:pt>
                <c:pt idx="117">
                  <c:v>6.4003200000000007</c:v>
                </c:pt>
                <c:pt idx="118">
                  <c:v>6.3240099999999995</c:v>
                </c:pt>
                <c:pt idx="119">
                  <c:v>6.4094699999999998</c:v>
                </c:pt>
                <c:pt idx="120">
                  <c:v>6.4857800000000001</c:v>
                </c:pt>
                <c:pt idx="121">
                  <c:v>6.3728499999999997</c:v>
                </c:pt>
                <c:pt idx="122">
                  <c:v>6.3453800000000005</c:v>
                </c:pt>
                <c:pt idx="123">
                  <c:v>6.2568700000000002</c:v>
                </c:pt>
                <c:pt idx="124">
                  <c:v>6.0340599999999993</c:v>
                </c:pt>
                <c:pt idx="125">
                  <c:v>6.10426</c:v>
                </c:pt>
                <c:pt idx="126">
                  <c:v>6.1134199999999996</c:v>
                </c:pt>
                <c:pt idx="127">
                  <c:v>6.2049800000000008</c:v>
                </c:pt>
                <c:pt idx="128">
                  <c:v>6.3026499999999999</c:v>
                </c:pt>
                <c:pt idx="129">
                  <c:v>6.33317</c:v>
                </c:pt>
                <c:pt idx="130">
                  <c:v>6.5376599999999998</c:v>
                </c:pt>
                <c:pt idx="131">
                  <c:v>6.6994299999999996</c:v>
                </c:pt>
                <c:pt idx="132">
                  <c:v>6.8001499999999995</c:v>
                </c:pt>
                <c:pt idx="133">
                  <c:v>6.8092999999999995</c:v>
                </c:pt>
                <c:pt idx="134">
                  <c:v>6.81846</c:v>
                </c:pt>
                <c:pt idx="135">
                  <c:v>6.9069700000000003</c:v>
                </c:pt>
                <c:pt idx="136">
                  <c:v>6.9954799999999997</c:v>
                </c:pt>
                <c:pt idx="137">
                  <c:v>7.0137999999999998</c:v>
                </c:pt>
                <c:pt idx="138">
                  <c:v>7.0137999999999998</c:v>
                </c:pt>
                <c:pt idx="139">
                  <c:v>7.0137999999999998</c:v>
                </c:pt>
                <c:pt idx="140">
                  <c:v>7.0321100000000003</c:v>
                </c:pt>
                <c:pt idx="141">
                  <c:v>7.20913</c:v>
                </c:pt>
                <c:pt idx="142">
                  <c:v>7.2488099999999998</c:v>
                </c:pt>
                <c:pt idx="143">
                  <c:v>7.4990800000000002</c:v>
                </c:pt>
                <c:pt idx="144">
                  <c:v>7.4807699999999997</c:v>
                </c:pt>
                <c:pt idx="145">
                  <c:v>7.9477500000000001</c:v>
                </c:pt>
                <c:pt idx="146">
                  <c:v>8.1125600000000002</c:v>
                </c:pt>
                <c:pt idx="147">
                  <c:v>8.0148900000000012</c:v>
                </c:pt>
                <c:pt idx="148">
                  <c:v>7.92943</c:v>
                </c:pt>
                <c:pt idx="149">
                  <c:v>8.0423600000000004</c:v>
                </c:pt>
                <c:pt idx="150">
                  <c:v>8.0148900000000012</c:v>
                </c:pt>
                <c:pt idx="151">
                  <c:v>7.9874300000000007</c:v>
                </c:pt>
                <c:pt idx="152">
                  <c:v>8.0698299999999996</c:v>
                </c:pt>
                <c:pt idx="153">
                  <c:v>8.1125600000000002</c:v>
                </c:pt>
                <c:pt idx="154">
                  <c:v>8.2407500000000002</c:v>
                </c:pt>
                <c:pt idx="155">
                  <c:v>8.3445199999999993</c:v>
                </c:pt>
                <c:pt idx="156">
                  <c:v>8.4086199999999991</c:v>
                </c:pt>
                <c:pt idx="157">
                  <c:v>8.7962400000000009</c:v>
                </c:pt>
                <c:pt idx="158">
                  <c:v>8.7138299999999997</c:v>
                </c:pt>
                <c:pt idx="159">
                  <c:v>8.77182</c:v>
                </c:pt>
                <c:pt idx="160">
                  <c:v>8.8115000000000006</c:v>
                </c:pt>
                <c:pt idx="161">
                  <c:v>8.9854699999999994</c:v>
                </c:pt>
                <c:pt idx="162">
                  <c:v>9.0861900000000002</c:v>
                </c:pt>
                <c:pt idx="163">
                  <c:v>8.5551199999999987</c:v>
                </c:pt>
                <c:pt idx="164">
                  <c:v>9.2326899999999998</c:v>
                </c:pt>
                <c:pt idx="165">
                  <c:v>9.2998399999999997</c:v>
                </c:pt>
                <c:pt idx="166">
                  <c:v>9.2174300000000002</c:v>
                </c:pt>
                <c:pt idx="167">
                  <c:v>9.3456200000000003</c:v>
                </c:pt>
                <c:pt idx="168">
                  <c:v>9.4158200000000001</c:v>
                </c:pt>
                <c:pt idx="169">
                  <c:v>9.4127700000000001</c:v>
                </c:pt>
                <c:pt idx="170">
                  <c:v>9.4158200000000001</c:v>
                </c:pt>
                <c:pt idx="171">
                  <c:v>9.5043299999999995</c:v>
                </c:pt>
                <c:pt idx="172">
                  <c:v>9.6081099999999999</c:v>
                </c:pt>
                <c:pt idx="173">
                  <c:v>9.6844099999999997</c:v>
                </c:pt>
                <c:pt idx="174">
                  <c:v>9.7179800000000007</c:v>
                </c:pt>
                <c:pt idx="175">
                  <c:v>9.7149300000000007</c:v>
                </c:pt>
                <c:pt idx="176">
                  <c:v>9.7179800000000007</c:v>
                </c:pt>
                <c:pt idx="177">
                  <c:v>9.7332400000000003</c:v>
                </c:pt>
                <c:pt idx="178">
                  <c:v>9.8125999999999998</c:v>
                </c:pt>
                <c:pt idx="179">
                  <c:v>9.7546099999999996</c:v>
                </c:pt>
                <c:pt idx="180">
                  <c:v>9.3730899999999995</c:v>
                </c:pt>
                <c:pt idx="181">
                  <c:v>9.7851300000000005</c:v>
                </c:pt>
                <c:pt idx="182">
                  <c:v>9.8125999999999998</c:v>
                </c:pt>
                <c:pt idx="183">
                  <c:v>9.8125999999999998</c:v>
                </c:pt>
                <c:pt idx="184">
                  <c:v>9.99878</c:v>
                </c:pt>
                <c:pt idx="185">
                  <c:v>10.32536</c:v>
                </c:pt>
                <c:pt idx="186">
                  <c:v>10.413869999999999</c:v>
                </c:pt>
                <c:pt idx="187">
                  <c:v>10.44439</c:v>
                </c:pt>
                <c:pt idx="188">
                  <c:v>10.636669999999999</c:v>
                </c:pt>
                <c:pt idx="189">
                  <c:v>11.0365</c:v>
                </c:pt>
                <c:pt idx="190">
                  <c:v>11.03345</c:v>
                </c:pt>
                <c:pt idx="191">
                  <c:v>11.015139999999999</c:v>
                </c:pt>
                <c:pt idx="192">
                  <c:v>11.109749999999998</c:v>
                </c:pt>
                <c:pt idx="193">
                  <c:v>11.1708</c:v>
                </c:pt>
                <c:pt idx="194">
                  <c:v>11.298989999999998</c:v>
                </c:pt>
                <c:pt idx="195">
                  <c:v>11.314249999999999</c:v>
                </c:pt>
                <c:pt idx="196">
                  <c:v>11.46991</c:v>
                </c:pt>
                <c:pt idx="197">
                  <c:v>11.665239999999999</c:v>
                </c:pt>
                <c:pt idx="198">
                  <c:v>11.717129999999999</c:v>
                </c:pt>
                <c:pt idx="199">
                  <c:v>11.793430000000001</c:v>
                </c:pt>
                <c:pt idx="200">
                  <c:v>11.912460000000001</c:v>
                </c:pt>
                <c:pt idx="201">
                  <c:v>11.918569999999999</c:v>
                </c:pt>
                <c:pt idx="202">
                  <c:v>11.915519999999999</c:v>
                </c:pt>
                <c:pt idx="203">
                  <c:v>11.94299</c:v>
                </c:pt>
                <c:pt idx="204">
                  <c:v>12.01624</c:v>
                </c:pt>
                <c:pt idx="205">
                  <c:v>12.01624</c:v>
                </c:pt>
                <c:pt idx="206">
                  <c:v>12.107799999999999</c:v>
                </c:pt>
                <c:pt idx="207">
                  <c:v>12.21157</c:v>
                </c:pt>
                <c:pt idx="208">
                  <c:v>12.40386</c:v>
                </c:pt>
                <c:pt idx="209">
                  <c:v>12.422170000000001</c:v>
                </c:pt>
                <c:pt idx="210">
                  <c:v>12.422170000000001</c:v>
                </c:pt>
                <c:pt idx="211">
                  <c:v>12.416069999999999</c:v>
                </c:pt>
                <c:pt idx="212">
                  <c:v>12.510680000000001</c:v>
                </c:pt>
                <c:pt idx="213">
                  <c:v>12.77317</c:v>
                </c:pt>
                <c:pt idx="214">
                  <c:v>12.80369</c:v>
                </c:pt>
                <c:pt idx="215">
                  <c:v>12.80979</c:v>
                </c:pt>
                <c:pt idx="216">
                  <c:v>12.815899999999999</c:v>
                </c:pt>
                <c:pt idx="217">
                  <c:v>12.26041</c:v>
                </c:pt>
                <c:pt idx="218">
                  <c:v>12.31535</c:v>
                </c:pt>
                <c:pt idx="219">
                  <c:v>12.318399999999999</c:v>
                </c:pt>
                <c:pt idx="220">
                  <c:v>12.3245</c:v>
                </c:pt>
                <c:pt idx="221">
                  <c:v>12.419119999999999</c:v>
                </c:pt>
                <c:pt idx="222">
                  <c:v>12.419119999999999</c:v>
                </c:pt>
                <c:pt idx="223">
                  <c:v>12.529000000000002</c:v>
                </c:pt>
                <c:pt idx="224">
                  <c:v>12.617509999999999</c:v>
                </c:pt>
                <c:pt idx="225">
                  <c:v>12.577829999999999</c:v>
                </c:pt>
                <c:pt idx="226">
                  <c:v>12.702970000000001</c:v>
                </c:pt>
                <c:pt idx="227">
                  <c:v>12.709069999999999</c:v>
                </c:pt>
                <c:pt idx="228">
                  <c:v>12.71518</c:v>
                </c:pt>
                <c:pt idx="229">
                  <c:v>12.80369</c:v>
                </c:pt>
                <c:pt idx="230">
                  <c:v>12.85557</c:v>
                </c:pt>
                <c:pt idx="231">
                  <c:v>12.919670000000002</c:v>
                </c:pt>
                <c:pt idx="232">
                  <c:v>12.895250000000001</c:v>
                </c:pt>
                <c:pt idx="233">
                  <c:v>12.818949999999999</c:v>
                </c:pt>
                <c:pt idx="234">
                  <c:v>12.876939999999999</c:v>
                </c:pt>
                <c:pt idx="235">
                  <c:v>13.002080000000001</c:v>
                </c:pt>
                <c:pt idx="236">
                  <c:v>13.023440000000001</c:v>
                </c:pt>
                <c:pt idx="237">
                  <c:v>13.11195</c:v>
                </c:pt>
                <c:pt idx="238">
                  <c:v>13.16384</c:v>
                </c:pt>
                <c:pt idx="239">
                  <c:v>13.30424</c:v>
                </c:pt>
                <c:pt idx="240">
                  <c:v>13.2493</c:v>
                </c:pt>
                <c:pt idx="241">
                  <c:v>13.218779999999999</c:v>
                </c:pt>
                <c:pt idx="242">
                  <c:v>13.121110000000002</c:v>
                </c:pt>
                <c:pt idx="243">
                  <c:v>13.157729999999999</c:v>
                </c:pt>
                <c:pt idx="244">
                  <c:v>13.389699999999999</c:v>
                </c:pt>
                <c:pt idx="245">
                  <c:v>13.356120000000001</c:v>
                </c:pt>
                <c:pt idx="246">
                  <c:v>13.322550000000001</c:v>
                </c:pt>
                <c:pt idx="247">
                  <c:v>13.30729</c:v>
                </c:pt>
                <c:pt idx="248">
                  <c:v>13.389699999999999</c:v>
                </c:pt>
                <c:pt idx="249">
                  <c:v>13.414110000000001</c:v>
                </c:pt>
                <c:pt idx="250">
                  <c:v>13.42327</c:v>
                </c:pt>
                <c:pt idx="251">
                  <c:v>13.41717</c:v>
                </c:pt>
                <c:pt idx="252">
                  <c:v>13.41717</c:v>
                </c:pt>
                <c:pt idx="253">
                  <c:v>13.459899999999999</c:v>
                </c:pt>
                <c:pt idx="254">
                  <c:v>13.52704</c:v>
                </c:pt>
                <c:pt idx="255">
                  <c:v>13.45684</c:v>
                </c:pt>
                <c:pt idx="256">
                  <c:v>13.420219999999999</c:v>
                </c:pt>
                <c:pt idx="257">
                  <c:v>13.42327</c:v>
                </c:pt>
                <c:pt idx="258">
                  <c:v>13.420219999999999</c:v>
                </c:pt>
                <c:pt idx="259">
                  <c:v>13.429369999999999</c:v>
                </c:pt>
                <c:pt idx="260">
                  <c:v>13.61861</c:v>
                </c:pt>
                <c:pt idx="261">
                  <c:v>13.71627</c:v>
                </c:pt>
                <c:pt idx="262">
                  <c:v>13.630809999999999</c:v>
                </c:pt>
                <c:pt idx="263">
                  <c:v>13.600289999999999</c:v>
                </c:pt>
                <c:pt idx="264">
                  <c:v>13.62471</c:v>
                </c:pt>
                <c:pt idx="265">
                  <c:v>13.61861</c:v>
                </c:pt>
                <c:pt idx="266">
                  <c:v>13.606400000000001</c:v>
                </c:pt>
                <c:pt idx="267">
                  <c:v>13.61861</c:v>
                </c:pt>
                <c:pt idx="268">
                  <c:v>13.62471</c:v>
                </c:pt>
                <c:pt idx="269">
                  <c:v>13.61861</c:v>
                </c:pt>
                <c:pt idx="270">
                  <c:v>13.62471</c:v>
                </c:pt>
                <c:pt idx="271">
                  <c:v>13.548409999999999</c:v>
                </c:pt>
                <c:pt idx="272">
                  <c:v>13.621659999999999</c:v>
                </c:pt>
                <c:pt idx="273">
                  <c:v>13.71017</c:v>
                </c:pt>
                <c:pt idx="274">
                  <c:v>13.58503</c:v>
                </c:pt>
                <c:pt idx="275">
                  <c:v>13.719329999999999</c:v>
                </c:pt>
                <c:pt idx="276">
                  <c:v>13.719329999999999</c:v>
                </c:pt>
                <c:pt idx="277">
                  <c:v>13.725429999999999</c:v>
                </c:pt>
                <c:pt idx="278">
                  <c:v>13.719329999999999</c:v>
                </c:pt>
                <c:pt idx="279">
                  <c:v>13.533150000000001</c:v>
                </c:pt>
                <c:pt idx="280">
                  <c:v>13.2493</c:v>
                </c:pt>
                <c:pt idx="281">
                  <c:v>13.12416</c:v>
                </c:pt>
                <c:pt idx="282">
                  <c:v>13.209619999999999</c:v>
                </c:pt>
                <c:pt idx="283">
                  <c:v>13.322550000000001</c:v>
                </c:pt>
                <c:pt idx="284">
                  <c:v>13.322550000000001</c:v>
                </c:pt>
                <c:pt idx="285">
                  <c:v>13.310340000000002</c:v>
                </c:pt>
                <c:pt idx="286">
                  <c:v>13.16689</c:v>
                </c:pt>
                <c:pt idx="287">
                  <c:v>13.371379999999998</c:v>
                </c:pt>
                <c:pt idx="288">
                  <c:v>13.41717</c:v>
                </c:pt>
                <c:pt idx="289">
                  <c:v>13.3256</c:v>
                </c:pt>
                <c:pt idx="290">
                  <c:v>13.3195</c:v>
                </c:pt>
                <c:pt idx="291">
                  <c:v>13.551459999999999</c:v>
                </c:pt>
                <c:pt idx="292">
                  <c:v>13.743740000000001</c:v>
                </c:pt>
                <c:pt idx="293">
                  <c:v>13.701010000000002</c:v>
                </c:pt>
                <c:pt idx="294">
                  <c:v>13.612500000000001</c:v>
                </c:pt>
                <c:pt idx="295">
                  <c:v>13.52704</c:v>
                </c:pt>
                <c:pt idx="296">
                  <c:v>13.69491</c:v>
                </c:pt>
                <c:pt idx="297">
                  <c:v>13.722380000000001</c:v>
                </c:pt>
                <c:pt idx="298">
                  <c:v>13.719329999999999</c:v>
                </c:pt>
                <c:pt idx="299">
                  <c:v>13.810889999999999</c:v>
                </c:pt>
                <c:pt idx="300">
                  <c:v>13.70407</c:v>
                </c:pt>
                <c:pt idx="301">
                  <c:v>13.743740000000001</c:v>
                </c:pt>
                <c:pt idx="302">
                  <c:v>13.719329999999999</c:v>
                </c:pt>
                <c:pt idx="303">
                  <c:v>13.951289999999998</c:v>
                </c:pt>
                <c:pt idx="304">
                  <c:v>14.021489999999998</c:v>
                </c:pt>
                <c:pt idx="305">
                  <c:v>13.926869999999999</c:v>
                </c:pt>
                <c:pt idx="306">
                  <c:v>13.83836</c:v>
                </c:pt>
                <c:pt idx="307">
                  <c:v>14.09779</c:v>
                </c:pt>
                <c:pt idx="308">
                  <c:v>14.125260000000001</c:v>
                </c:pt>
                <c:pt idx="309">
                  <c:v>13.89635</c:v>
                </c:pt>
                <c:pt idx="310">
                  <c:v>14.01843</c:v>
                </c:pt>
                <c:pt idx="311">
                  <c:v>14.021489999999998</c:v>
                </c:pt>
                <c:pt idx="312">
                  <c:v>14.15578</c:v>
                </c:pt>
                <c:pt idx="313">
                  <c:v>14.21682</c:v>
                </c:pt>
                <c:pt idx="314">
                  <c:v>14.21377</c:v>
                </c:pt>
                <c:pt idx="315">
                  <c:v>14.183250000000001</c:v>
                </c:pt>
                <c:pt idx="316">
                  <c:v>14.21988</c:v>
                </c:pt>
                <c:pt idx="317">
                  <c:v>14.201559999999999</c:v>
                </c:pt>
                <c:pt idx="318">
                  <c:v>14.21988</c:v>
                </c:pt>
                <c:pt idx="319">
                  <c:v>14.271759999999999</c:v>
                </c:pt>
                <c:pt idx="320">
                  <c:v>14.40606</c:v>
                </c:pt>
                <c:pt idx="321">
                  <c:v>14.35417</c:v>
                </c:pt>
                <c:pt idx="322">
                  <c:v>14.256500000000001</c:v>
                </c:pt>
                <c:pt idx="323">
                  <c:v>14.314490000000001</c:v>
                </c:pt>
                <c:pt idx="324">
                  <c:v>14.41521</c:v>
                </c:pt>
                <c:pt idx="325">
                  <c:v>14.14662</c:v>
                </c:pt>
                <c:pt idx="326">
                  <c:v>14.308389999999999</c:v>
                </c:pt>
                <c:pt idx="327">
                  <c:v>14.250399999999999</c:v>
                </c:pt>
                <c:pt idx="328">
                  <c:v>14.381639999999999</c:v>
                </c:pt>
                <c:pt idx="329">
                  <c:v>14.512880000000001</c:v>
                </c:pt>
                <c:pt idx="330">
                  <c:v>14.439629999999999</c:v>
                </c:pt>
                <c:pt idx="331">
                  <c:v>14.369429999999999</c:v>
                </c:pt>
                <c:pt idx="332">
                  <c:v>14.515930000000001</c:v>
                </c:pt>
                <c:pt idx="333">
                  <c:v>14.46405</c:v>
                </c:pt>
                <c:pt idx="334">
                  <c:v>14.473199999999999</c:v>
                </c:pt>
                <c:pt idx="335">
                  <c:v>14.522039999999999</c:v>
                </c:pt>
                <c:pt idx="336">
                  <c:v>14.448789999999999</c:v>
                </c:pt>
                <c:pt idx="337">
                  <c:v>14.522039999999999</c:v>
                </c:pt>
                <c:pt idx="338">
                  <c:v>14.525090000000001</c:v>
                </c:pt>
                <c:pt idx="339">
                  <c:v>14.387739999999999</c:v>
                </c:pt>
                <c:pt idx="340">
                  <c:v>14.29923</c:v>
                </c:pt>
                <c:pt idx="341">
                  <c:v>14.59834</c:v>
                </c:pt>
                <c:pt idx="342">
                  <c:v>14.525090000000001</c:v>
                </c:pt>
                <c:pt idx="343">
                  <c:v>14.473199999999999</c:v>
                </c:pt>
                <c:pt idx="344">
                  <c:v>14.61665</c:v>
                </c:pt>
                <c:pt idx="345">
                  <c:v>14.54645</c:v>
                </c:pt>
                <c:pt idx="346">
                  <c:v>14.433520000000001</c:v>
                </c:pt>
                <c:pt idx="347">
                  <c:v>14.56171</c:v>
                </c:pt>
                <c:pt idx="348">
                  <c:v>14.683800000000002</c:v>
                </c:pt>
                <c:pt idx="349">
                  <c:v>14.543399999999998</c:v>
                </c:pt>
                <c:pt idx="350">
                  <c:v>14.506780000000001</c:v>
                </c:pt>
                <c:pt idx="351">
                  <c:v>14.6197</c:v>
                </c:pt>
                <c:pt idx="352">
                  <c:v>14.5373</c:v>
                </c:pt>
                <c:pt idx="353">
                  <c:v>14.552560000000001</c:v>
                </c:pt>
                <c:pt idx="354">
                  <c:v>14.62886</c:v>
                </c:pt>
                <c:pt idx="355">
                  <c:v>14.531189999999999</c:v>
                </c:pt>
                <c:pt idx="356">
                  <c:v>14.387739999999999</c:v>
                </c:pt>
                <c:pt idx="357">
                  <c:v>14.323650000000001</c:v>
                </c:pt>
                <c:pt idx="358">
                  <c:v>14.543399999999998</c:v>
                </c:pt>
                <c:pt idx="359">
                  <c:v>14.622760000000001</c:v>
                </c:pt>
                <c:pt idx="360">
                  <c:v>14.5373</c:v>
                </c:pt>
                <c:pt idx="361">
                  <c:v>14.66549</c:v>
                </c:pt>
                <c:pt idx="362">
                  <c:v>14.63191</c:v>
                </c:pt>
                <c:pt idx="363">
                  <c:v>14.5373</c:v>
                </c:pt>
                <c:pt idx="364">
                  <c:v>14.711269999999999</c:v>
                </c:pt>
                <c:pt idx="365">
                  <c:v>14.62886</c:v>
                </c:pt>
                <c:pt idx="366">
                  <c:v>14.656330000000001</c:v>
                </c:pt>
                <c:pt idx="367">
                  <c:v>14.653280000000001</c:v>
                </c:pt>
                <c:pt idx="368">
                  <c:v>14.52814</c:v>
                </c:pt>
                <c:pt idx="369">
                  <c:v>14.33891</c:v>
                </c:pt>
                <c:pt idx="370">
                  <c:v>14.323650000000001</c:v>
                </c:pt>
                <c:pt idx="371">
                  <c:v>14.232080000000002</c:v>
                </c:pt>
                <c:pt idx="372">
                  <c:v>14.222929999999998</c:v>
                </c:pt>
                <c:pt idx="373">
                  <c:v>14.222929999999998</c:v>
                </c:pt>
                <c:pt idx="374">
                  <c:v>14.21988</c:v>
                </c:pt>
                <c:pt idx="375">
                  <c:v>14.195460000000001</c:v>
                </c:pt>
                <c:pt idx="376">
                  <c:v>14.122210000000001</c:v>
                </c:pt>
                <c:pt idx="377">
                  <c:v>14.125260000000001</c:v>
                </c:pt>
                <c:pt idx="378">
                  <c:v>14.125260000000001</c:v>
                </c:pt>
                <c:pt idx="379">
                  <c:v>14.122210000000001</c:v>
                </c:pt>
                <c:pt idx="380">
                  <c:v>14.125260000000001</c:v>
                </c:pt>
                <c:pt idx="381">
                  <c:v>14.070319999999999</c:v>
                </c:pt>
                <c:pt idx="382">
                  <c:v>14.02454</c:v>
                </c:pt>
                <c:pt idx="383">
                  <c:v>14.021489999999998</c:v>
                </c:pt>
                <c:pt idx="384">
                  <c:v>14.02454</c:v>
                </c:pt>
                <c:pt idx="385">
                  <c:v>14.02454</c:v>
                </c:pt>
                <c:pt idx="386">
                  <c:v>14.02454</c:v>
                </c:pt>
                <c:pt idx="387">
                  <c:v>14.02454</c:v>
                </c:pt>
                <c:pt idx="388">
                  <c:v>14.021489999999998</c:v>
                </c:pt>
                <c:pt idx="389">
                  <c:v>14.021489999999998</c:v>
                </c:pt>
                <c:pt idx="390">
                  <c:v>14.02454</c:v>
                </c:pt>
                <c:pt idx="391">
                  <c:v>13.923820000000001</c:v>
                </c:pt>
                <c:pt idx="392">
                  <c:v>13.920769999999999</c:v>
                </c:pt>
                <c:pt idx="393">
                  <c:v>13.91771</c:v>
                </c:pt>
                <c:pt idx="394">
                  <c:v>13.981810000000001</c:v>
                </c:pt>
                <c:pt idx="395">
                  <c:v>14.341959999999998</c:v>
                </c:pt>
                <c:pt idx="396">
                  <c:v>14.451839999999999</c:v>
                </c:pt>
                <c:pt idx="397">
                  <c:v>14.80588</c:v>
                </c:pt>
                <c:pt idx="398">
                  <c:v>14.570869999999999</c:v>
                </c:pt>
                <c:pt idx="399">
                  <c:v>14.613599999999998</c:v>
                </c:pt>
                <c:pt idx="400">
                  <c:v>14.62581</c:v>
                </c:pt>
                <c:pt idx="401">
                  <c:v>14.702109999999999</c:v>
                </c:pt>
                <c:pt idx="402">
                  <c:v>14.63191</c:v>
                </c:pt>
                <c:pt idx="403">
                  <c:v>14.68685</c:v>
                </c:pt>
                <c:pt idx="404">
                  <c:v>14.583080000000001</c:v>
                </c:pt>
                <c:pt idx="405">
                  <c:v>14.61665</c:v>
                </c:pt>
                <c:pt idx="406">
                  <c:v>14.564770000000001</c:v>
                </c:pt>
                <c:pt idx="407">
                  <c:v>14.61665</c:v>
                </c:pt>
                <c:pt idx="408">
                  <c:v>14.580029999999999</c:v>
                </c:pt>
                <c:pt idx="409">
                  <c:v>14.592239999999999</c:v>
                </c:pt>
                <c:pt idx="410">
                  <c:v>14.622760000000001</c:v>
                </c:pt>
                <c:pt idx="411">
                  <c:v>14.60444</c:v>
                </c:pt>
                <c:pt idx="412">
                  <c:v>14.570869999999999</c:v>
                </c:pt>
                <c:pt idx="413">
                  <c:v>14.564770000000001</c:v>
                </c:pt>
                <c:pt idx="414">
                  <c:v>14.522039999999999</c:v>
                </c:pt>
                <c:pt idx="415">
                  <c:v>14.525090000000001</c:v>
                </c:pt>
                <c:pt idx="416">
                  <c:v>14.522039999999999</c:v>
                </c:pt>
                <c:pt idx="417">
                  <c:v>14.515930000000001</c:v>
                </c:pt>
                <c:pt idx="418">
                  <c:v>14.506780000000001</c:v>
                </c:pt>
                <c:pt idx="419">
                  <c:v>14.46405</c:v>
                </c:pt>
                <c:pt idx="420">
                  <c:v>14.46405</c:v>
                </c:pt>
                <c:pt idx="421">
                  <c:v>14.512880000000001</c:v>
                </c:pt>
                <c:pt idx="422">
                  <c:v>14.4671</c:v>
                </c:pt>
                <c:pt idx="423">
                  <c:v>14.494570000000001</c:v>
                </c:pt>
                <c:pt idx="424">
                  <c:v>14.49762</c:v>
                </c:pt>
                <c:pt idx="425">
                  <c:v>14.433520000000001</c:v>
                </c:pt>
                <c:pt idx="426">
                  <c:v>14.280920000000002</c:v>
                </c:pt>
                <c:pt idx="427">
                  <c:v>14.131359999999999</c:v>
                </c:pt>
                <c:pt idx="428">
                  <c:v>14.128309999999999</c:v>
                </c:pt>
                <c:pt idx="429">
                  <c:v>14.0337</c:v>
                </c:pt>
                <c:pt idx="430">
                  <c:v>14.02454</c:v>
                </c:pt>
                <c:pt idx="431">
                  <c:v>14.021489999999998</c:v>
                </c:pt>
                <c:pt idx="432">
                  <c:v>14.02454</c:v>
                </c:pt>
                <c:pt idx="433">
                  <c:v>14.01538</c:v>
                </c:pt>
                <c:pt idx="434">
                  <c:v>13.926869999999999</c:v>
                </c:pt>
                <c:pt idx="435">
                  <c:v>13.920769999999999</c:v>
                </c:pt>
                <c:pt idx="436">
                  <c:v>13.920769999999999</c:v>
                </c:pt>
                <c:pt idx="437">
                  <c:v>13.923820000000001</c:v>
                </c:pt>
                <c:pt idx="438">
                  <c:v>13.920769999999999</c:v>
                </c:pt>
                <c:pt idx="439">
                  <c:v>13.920769999999999</c:v>
                </c:pt>
                <c:pt idx="440">
                  <c:v>13.8292</c:v>
                </c:pt>
                <c:pt idx="441">
                  <c:v>13.82615</c:v>
                </c:pt>
                <c:pt idx="442">
                  <c:v>13.82615</c:v>
                </c:pt>
                <c:pt idx="443">
                  <c:v>13.8231</c:v>
                </c:pt>
                <c:pt idx="444">
                  <c:v>13.8231</c:v>
                </c:pt>
                <c:pt idx="445">
                  <c:v>13.8231</c:v>
                </c:pt>
                <c:pt idx="446">
                  <c:v>13.82615</c:v>
                </c:pt>
                <c:pt idx="447">
                  <c:v>13.8231</c:v>
                </c:pt>
                <c:pt idx="448">
                  <c:v>13.82615</c:v>
                </c:pt>
                <c:pt idx="449">
                  <c:v>13.8231</c:v>
                </c:pt>
                <c:pt idx="450">
                  <c:v>13.8231</c:v>
                </c:pt>
                <c:pt idx="451">
                  <c:v>13.82615</c:v>
                </c:pt>
                <c:pt idx="452">
                  <c:v>13.82615</c:v>
                </c:pt>
                <c:pt idx="453">
                  <c:v>13.820050000000002</c:v>
                </c:pt>
                <c:pt idx="454">
                  <c:v>13.810889999999999</c:v>
                </c:pt>
                <c:pt idx="455">
                  <c:v>13.725429999999999</c:v>
                </c:pt>
                <c:pt idx="456">
                  <c:v>13.722380000000001</c:v>
                </c:pt>
                <c:pt idx="457">
                  <c:v>13.722380000000001</c:v>
                </c:pt>
                <c:pt idx="458">
                  <c:v>13.719329999999999</c:v>
                </c:pt>
                <c:pt idx="459">
                  <c:v>13.719329999999999</c:v>
                </c:pt>
                <c:pt idx="460">
                  <c:v>13.725429999999999</c:v>
                </c:pt>
                <c:pt idx="461">
                  <c:v>13.722380000000001</c:v>
                </c:pt>
                <c:pt idx="462">
                  <c:v>13.719329999999999</c:v>
                </c:pt>
                <c:pt idx="463">
                  <c:v>13.722380000000001</c:v>
                </c:pt>
                <c:pt idx="464">
                  <c:v>13.725429999999999</c:v>
                </c:pt>
                <c:pt idx="465">
                  <c:v>13.725429999999999</c:v>
                </c:pt>
                <c:pt idx="466">
                  <c:v>13.719329999999999</c:v>
                </c:pt>
                <c:pt idx="467">
                  <c:v>13.719329999999999</c:v>
                </c:pt>
                <c:pt idx="468">
                  <c:v>13.725429999999999</c:v>
                </c:pt>
                <c:pt idx="469">
                  <c:v>13.725429999999999</c:v>
                </c:pt>
                <c:pt idx="470">
                  <c:v>13.719329999999999</c:v>
                </c:pt>
                <c:pt idx="471">
                  <c:v>13.719329999999999</c:v>
                </c:pt>
                <c:pt idx="472">
                  <c:v>13.722380000000001</c:v>
                </c:pt>
                <c:pt idx="473">
                  <c:v>13.722380000000001</c:v>
                </c:pt>
                <c:pt idx="474">
                  <c:v>13.722380000000001</c:v>
                </c:pt>
                <c:pt idx="475">
                  <c:v>13.722380000000001</c:v>
                </c:pt>
                <c:pt idx="476">
                  <c:v>13.725429999999999</c:v>
                </c:pt>
                <c:pt idx="477">
                  <c:v>13.725429999999999</c:v>
                </c:pt>
                <c:pt idx="478">
                  <c:v>13.71627</c:v>
                </c:pt>
                <c:pt idx="479">
                  <c:v>13.722380000000001</c:v>
                </c:pt>
                <c:pt idx="480">
                  <c:v>13.722380000000001</c:v>
                </c:pt>
                <c:pt idx="481">
                  <c:v>13.722380000000001</c:v>
                </c:pt>
                <c:pt idx="482">
                  <c:v>13.630809999999999</c:v>
                </c:pt>
                <c:pt idx="483">
                  <c:v>13.591140000000001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1"/>
          <c:order val="1"/>
          <c:tx>
            <c:v>T1-H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'DATA-COMPARISON'!$AZ$6:$AZ$503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-3.0499999999999998E-3</c:v>
                </c:pt>
                <c:pt idx="2">
                  <c:v>-3.0499999999999998E-3</c:v>
                </c:pt>
                <c:pt idx="3">
                  <c:v>-3.0499999999999998E-3</c:v>
                </c:pt>
                <c:pt idx="4">
                  <c:v>9.1499999999999984E-3</c:v>
                </c:pt>
                <c:pt idx="5">
                  <c:v>-3.0499999999999998E-3</c:v>
                </c:pt>
                <c:pt idx="6">
                  <c:v>-6.0999999999999995E-3</c:v>
                </c:pt>
                <c:pt idx="7">
                  <c:v>3.0499999999999998E-3</c:v>
                </c:pt>
                <c:pt idx="8">
                  <c:v>1.2199999999999999E-2</c:v>
                </c:pt>
                <c:pt idx="9">
                  <c:v>-0.18923999999999999</c:v>
                </c:pt>
                <c:pt idx="10">
                  <c:v>-0.39984000000000003</c:v>
                </c:pt>
                <c:pt idx="11">
                  <c:v>-0.28384000000000004</c:v>
                </c:pt>
                <c:pt idx="12">
                  <c:v>-0.29911000000000004</c:v>
                </c:pt>
                <c:pt idx="13">
                  <c:v>-0.21060000000000001</c:v>
                </c:pt>
                <c:pt idx="14">
                  <c:v>-0.19533999999999996</c:v>
                </c:pt>
                <c:pt idx="15">
                  <c:v>-0.25333000000000006</c:v>
                </c:pt>
                <c:pt idx="16">
                  <c:v>-0.33572999999999986</c:v>
                </c:pt>
                <c:pt idx="17">
                  <c:v>-0.27468999999999999</c:v>
                </c:pt>
                <c:pt idx="18">
                  <c:v>-0.2960600000000001</c:v>
                </c:pt>
                <c:pt idx="19">
                  <c:v>-0.38151999999999997</c:v>
                </c:pt>
                <c:pt idx="20">
                  <c:v>-0.46392999999999995</c:v>
                </c:pt>
                <c:pt idx="21">
                  <c:v>-0.47917999999999983</c:v>
                </c:pt>
                <c:pt idx="22">
                  <c:v>-0.30825999999999987</c:v>
                </c:pt>
                <c:pt idx="23">
                  <c:v>-0.40288000000000002</c:v>
                </c:pt>
                <c:pt idx="24">
                  <c:v>-0.46086999999999989</c:v>
                </c:pt>
                <c:pt idx="25">
                  <c:v>-0.58906000000000003</c:v>
                </c:pt>
                <c:pt idx="26">
                  <c:v>-0.44561000000000006</c:v>
                </c:pt>
                <c:pt idx="27">
                  <c:v>-0.55854000000000004</c:v>
                </c:pt>
                <c:pt idx="28">
                  <c:v>-0.60738000000000003</c:v>
                </c:pt>
                <c:pt idx="29">
                  <c:v>-0.50970000000000004</c:v>
                </c:pt>
                <c:pt idx="30">
                  <c:v>-0.59516999999999998</c:v>
                </c:pt>
                <c:pt idx="31">
                  <c:v>-0.60432000000000019</c:v>
                </c:pt>
                <c:pt idx="32">
                  <c:v>-0.60127000000000019</c:v>
                </c:pt>
                <c:pt idx="33">
                  <c:v>-0.61959000000000009</c:v>
                </c:pt>
                <c:pt idx="34">
                  <c:v>-0.61042000000000018</c:v>
                </c:pt>
                <c:pt idx="35">
                  <c:v>-0.61346999999999974</c:v>
                </c:pt>
                <c:pt idx="36">
                  <c:v>-1.1506500000000002</c:v>
                </c:pt>
                <c:pt idx="37">
                  <c:v>-0.93395000000000028</c:v>
                </c:pt>
                <c:pt idx="38">
                  <c:v>-1.0285600000000001</c:v>
                </c:pt>
                <c:pt idx="39">
                  <c:v>-0.97974000000000006</c:v>
                </c:pt>
                <c:pt idx="40">
                  <c:v>-1.0407799999999998</c:v>
                </c:pt>
                <c:pt idx="41">
                  <c:v>-1.0255100000000001</c:v>
                </c:pt>
                <c:pt idx="42">
                  <c:v>-1.1018200000000005</c:v>
                </c:pt>
                <c:pt idx="43">
                  <c:v>-1.1048700000000005</c:v>
                </c:pt>
                <c:pt idx="44">
                  <c:v>-1.1048700000000005</c:v>
                </c:pt>
                <c:pt idx="45">
                  <c:v>-1.1018200000000005</c:v>
                </c:pt>
                <c:pt idx="46">
                  <c:v>-1.7733000000000003</c:v>
                </c:pt>
                <c:pt idx="47">
                  <c:v>-1.6878200000000003</c:v>
                </c:pt>
                <c:pt idx="48">
                  <c:v>-1.32158</c:v>
                </c:pt>
                <c:pt idx="49">
                  <c:v>-1.3063099999999999</c:v>
                </c:pt>
                <c:pt idx="50">
                  <c:v>-1.5596399999999999</c:v>
                </c:pt>
                <c:pt idx="51">
                  <c:v>-1.5840500000000004</c:v>
                </c:pt>
                <c:pt idx="52">
                  <c:v>-1.4650300000000005</c:v>
                </c:pt>
                <c:pt idx="53">
                  <c:v>-1.4131400000000003</c:v>
                </c:pt>
                <c:pt idx="54">
                  <c:v>-1.4161799999999998</c:v>
                </c:pt>
                <c:pt idx="55">
                  <c:v>-1.4039800000000007</c:v>
                </c:pt>
                <c:pt idx="56">
                  <c:v>-1.4009300000000007</c:v>
                </c:pt>
                <c:pt idx="57">
                  <c:v>-1.4070299999999998</c:v>
                </c:pt>
                <c:pt idx="58">
                  <c:v>-1.5047099999999993</c:v>
                </c:pt>
                <c:pt idx="59">
                  <c:v>-1.4375599999999995</c:v>
                </c:pt>
                <c:pt idx="60">
                  <c:v>-1.5443799999999994</c:v>
                </c:pt>
                <c:pt idx="61">
                  <c:v>-1.5260699999999998</c:v>
                </c:pt>
                <c:pt idx="62">
                  <c:v>-1.5352100000000011</c:v>
                </c:pt>
                <c:pt idx="63">
                  <c:v>-1.5047000000000006</c:v>
                </c:pt>
                <c:pt idx="64">
                  <c:v>-1.5748899999999999</c:v>
                </c:pt>
                <c:pt idx="65">
                  <c:v>-1.5657500000000004</c:v>
                </c:pt>
                <c:pt idx="66">
                  <c:v>-1.6328999999999994</c:v>
                </c:pt>
                <c:pt idx="67">
                  <c:v>-1.60236</c:v>
                </c:pt>
                <c:pt idx="68">
                  <c:v>-1.7000500000000001</c:v>
                </c:pt>
                <c:pt idx="69">
                  <c:v>-1.7091900000000004</c:v>
                </c:pt>
                <c:pt idx="70">
                  <c:v>-1.7946499999999999</c:v>
                </c:pt>
                <c:pt idx="71">
                  <c:v>-1.7610899999999994</c:v>
                </c:pt>
                <c:pt idx="72">
                  <c:v>-1.7977100000000004</c:v>
                </c:pt>
                <c:pt idx="73">
                  <c:v>-1.8312700000000017</c:v>
                </c:pt>
                <c:pt idx="74">
                  <c:v>-1.8953800000000012</c:v>
                </c:pt>
                <c:pt idx="75">
                  <c:v>-1.9075800000000003</c:v>
                </c:pt>
                <c:pt idx="76">
                  <c:v>-1.9136800000000003</c:v>
                </c:pt>
                <c:pt idx="77">
                  <c:v>-1.9136899999999999</c:v>
                </c:pt>
                <c:pt idx="78">
                  <c:v>-1.8251799999999996</c:v>
                </c:pt>
                <c:pt idx="79">
                  <c:v>-1.9075799999999994</c:v>
                </c:pt>
                <c:pt idx="80">
                  <c:v>-1.9228500000000004</c:v>
                </c:pt>
                <c:pt idx="81">
                  <c:v>-1.9930299999999992</c:v>
                </c:pt>
                <c:pt idx="82">
                  <c:v>-2.0113399999999988</c:v>
                </c:pt>
                <c:pt idx="83">
                  <c:v>-2.0174499999999984</c:v>
                </c:pt>
                <c:pt idx="84">
                  <c:v>-1.9014699999999998</c:v>
                </c:pt>
                <c:pt idx="85">
                  <c:v>-1.974730000000001</c:v>
                </c:pt>
                <c:pt idx="86">
                  <c:v>-1.9258900000000008</c:v>
                </c:pt>
                <c:pt idx="87">
                  <c:v>-1.9503000000000004</c:v>
                </c:pt>
                <c:pt idx="88">
                  <c:v>-2.0266099999999998</c:v>
                </c:pt>
                <c:pt idx="89">
                  <c:v>-2.1670100000000012</c:v>
                </c:pt>
                <c:pt idx="90">
                  <c:v>-2.109020000000001</c:v>
                </c:pt>
                <c:pt idx="91">
                  <c:v>-2.182269999999999</c:v>
                </c:pt>
                <c:pt idx="92">
                  <c:v>-2.0327199999999994</c:v>
                </c:pt>
                <c:pt idx="93">
                  <c:v>-2.1853300000000004</c:v>
                </c:pt>
                <c:pt idx="94">
                  <c:v>-2.20364</c:v>
                </c:pt>
                <c:pt idx="95">
                  <c:v>-2.1517499999999998</c:v>
                </c:pt>
                <c:pt idx="96">
                  <c:v>-2.063229999999999</c:v>
                </c:pt>
                <c:pt idx="97">
                  <c:v>-2.0357699999999994</c:v>
                </c:pt>
                <c:pt idx="98">
                  <c:v>-2.2036300000000004</c:v>
                </c:pt>
                <c:pt idx="99">
                  <c:v>-2.3043499999999995</c:v>
                </c:pt>
                <c:pt idx="100">
                  <c:v>-2.5546399999999991</c:v>
                </c:pt>
                <c:pt idx="101">
                  <c:v>-2.3714999999999975</c:v>
                </c:pt>
                <c:pt idx="102">
                  <c:v>-2.2311199999999989</c:v>
                </c:pt>
                <c:pt idx="103">
                  <c:v>-2.3898100000000007</c:v>
                </c:pt>
                <c:pt idx="104">
                  <c:v>-2.4050900000000013</c:v>
                </c:pt>
                <c:pt idx="105">
                  <c:v>-2.3226599999999991</c:v>
                </c:pt>
                <c:pt idx="106">
                  <c:v>-2.3165599999999991</c:v>
                </c:pt>
                <c:pt idx="107">
                  <c:v>-2.5180000000000007</c:v>
                </c:pt>
                <c:pt idx="108">
                  <c:v>-2.5332699999999999</c:v>
                </c:pt>
                <c:pt idx="109">
                  <c:v>-2.4478200000000001</c:v>
                </c:pt>
                <c:pt idx="110">
                  <c:v>-2.5851599999999983</c:v>
                </c:pt>
                <c:pt idx="111">
                  <c:v>-2.5729400000000009</c:v>
                </c:pt>
                <c:pt idx="112">
                  <c:v>-2.5241199999999981</c:v>
                </c:pt>
                <c:pt idx="113">
                  <c:v>-2.5851500000000005</c:v>
                </c:pt>
                <c:pt idx="114">
                  <c:v>-2.5302199999999981</c:v>
                </c:pt>
                <c:pt idx="115">
                  <c:v>-3.0216100000000008</c:v>
                </c:pt>
                <c:pt idx="116">
                  <c:v>-3.0246600000000008</c:v>
                </c:pt>
                <c:pt idx="117">
                  <c:v>-2.6614499999999985</c:v>
                </c:pt>
                <c:pt idx="118">
                  <c:v>-2.811020000000001</c:v>
                </c:pt>
                <c:pt idx="119">
                  <c:v>-2.9025800000000004</c:v>
                </c:pt>
                <c:pt idx="120">
                  <c:v>-3.0704400000000014</c:v>
                </c:pt>
                <c:pt idx="121">
                  <c:v>-4.1722600000000014</c:v>
                </c:pt>
                <c:pt idx="122">
                  <c:v>-3.6747599999999991</c:v>
                </c:pt>
                <c:pt idx="123">
                  <c:v>-3.8273700000000002</c:v>
                </c:pt>
                <c:pt idx="124">
                  <c:v>-4.120379999999999</c:v>
                </c:pt>
                <c:pt idx="125">
                  <c:v>-4.3492899999999999</c:v>
                </c:pt>
                <c:pt idx="126">
                  <c:v>-4.4133700000000005</c:v>
                </c:pt>
                <c:pt idx="127">
                  <c:v>-4.7246999999999986</c:v>
                </c:pt>
                <c:pt idx="128">
                  <c:v>-4.2332999999999998</c:v>
                </c:pt>
                <c:pt idx="129">
                  <c:v>-4.0654400000000006</c:v>
                </c:pt>
                <c:pt idx="130">
                  <c:v>-3.6961400000000015</c:v>
                </c:pt>
                <c:pt idx="131">
                  <c:v>-3.5709799999999987</c:v>
                </c:pt>
                <c:pt idx="132">
                  <c:v>-3.5831900000000001</c:v>
                </c:pt>
                <c:pt idx="133">
                  <c:v>-3.6503500000000013</c:v>
                </c:pt>
                <c:pt idx="134">
                  <c:v>-3.7999000000000009</c:v>
                </c:pt>
                <c:pt idx="135">
                  <c:v>-3.8884200000000018</c:v>
                </c:pt>
                <c:pt idx="136">
                  <c:v>-3.8243300000000016</c:v>
                </c:pt>
                <c:pt idx="137">
                  <c:v>-3.7571600000000025</c:v>
                </c:pt>
                <c:pt idx="138">
                  <c:v>-3.973869999999998</c:v>
                </c:pt>
                <c:pt idx="139">
                  <c:v>-4.0715299999999992</c:v>
                </c:pt>
                <c:pt idx="140">
                  <c:v>-4.5018900000000013</c:v>
                </c:pt>
                <c:pt idx="141">
                  <c:v>-4.0684900000000006</c:v>
                </c:pt>
                <c:pt idx="142">
                  <c:v>-4.6422900000000009</c:v>
                </c:pt>
                <c:pt idx="143">
                  <c:v>-5.1184300000000018</c:v>
                </c:pt>
                <c:pt idx="144">
                  <c:v>-5.1733600000000024</c:v>
                </c:pt>
                <c:pt idx="145">
                  <c:v>-5.1702999999999992</c:v>
                </c:pt>
                <c:pt idx="146">
                  <c:v>-5.0390699999999988</c:v>
                </c:pt>
                <c:pt idx="147">
                  <c:v>-5.0512799999999984</c:v>
                </c:pt>
                <c:pt idx="148">
                  <c:v>-5.1520100000000006</c:v>
                </c:pt>
                <c:pt idx="149">
                  <c:v>-5.3107100000000003</c:v>
                </c:pt>
                <c:pt idx="150">
                  <c:v>-5.2344099999999969</c:v>
                </c:pt>
                <c:pt idx="151">
                  <c:v>-5.2069199999999984</c:v>
                </c:pt>
                <c:pt idx="152">
                  <c:v>-5.4999400000000023</c:v>
                </c:pt>
                <c:pt idx="153">
                  <c:v>-5.4022799999999975</c:v>
                </c:pt>
                <c:pt idx="154">
                  <c:v>-5.9608100000000022</c:v>
                </c:pt>
                <c:pt idx="155">
                  <c:v>-5.6403500000000015</c:v>
                </c:pt>
                <c:pt idx="156">
                  <c:v>-6.4033700000000024</c:v>
                </c:pt>
                <c:pt idx="157">
                  <c:v>-5.5426699999999975</c:v>
                </c:pt>
                <c:pt idx="158">
                  <c:v>-5.6128700000000009</c:v>
                </c:pt>
                <c:pt idx="159">
                  <c:v>-5.7288499999999978</c:v>
                </c:pt>
                <c:pt idx="160">
                  <c:v>-5.881459999999997</c:v>
                </c:pt>
                <c:pt idx="161">
                  <c:v>-5.8326200000000021</c:v>
                </c:pt>
                <c:pt idx="162">
                  <c:v>-6.0737400000000008</c:v>
                </c:pt>
                <c:pt idx="163">
                  <c:v>-7.3464800000000032</c:v>
                </c:pt>
                <c:pt idx="164">
                  <c:v>-6.3820100000000011</c:v>
                </c:pt>
                <c:pt idx="165">
                  <c:v>-6.070689999999999</c:v>
                </c:pt>
                <c:pt idx="166">
                  <c:v>-6.0798500000000004</c:v>
                </c:pt>
                <c:pt idx="167">
                  <c:v>-6.4430499999999995</c:v>
                </c:pt>
                <c:pt idx="168">
                  <c:v>-6.3270699999999991</c:v>
                </c:pt>
                <c:pt idx="169">
                  <c:v>-6.1866699999999994</c:v>
                </c:pt>
                <c:pt idx="170">
                  <c:v>-6.4064299999999967</c:v>
                </c:pt>
                <c:pt idx="171">
                  <c:v>-6.7940500000000021</c:v>
                </c:pt>
                <c:pt idx="172">
                  <c:v>-6.5620700000000021</c:v>
                </c:pt>
                <c:pt idx="173">
                  <c:v>-6.5223999999999975</c:v>
                </c:pt>
                <c:pt idx="174">
                  <c:v>-6.5224099999999972</c:v>
                </c:pt>
                <c:pt idx="175">
                  <c:v>-6.4766200000000005</c:v>
                </c:pt>
                <c:pt idx="176">
                  <c:v>-6.6231299999999997</c:v>
                </c:pt>
                <c:pt idx="177">
                  <c:v>-6.7787900000000008</c:v>
                </c:pt>
                <c:pt idx="178">
                  <c:v>-6.5773399999999995</c:v>
                </c:pt>
                <c:pt idx="179">
                  <c:v>-6.5773399999999995</c:v>
                </c:pt>
                <c:pt idx="180">
                  <c:v>-7.6089699999999993</c:v>
                </c:pt>
                <c:pt idx="181">
                  <c:v>-6.7207899999999974</c:v>
                </c:pt>
                <c:pt idx="182">
                  <c:v>-6.6505900000000011</c:v>
                </c:pt>
                <c:pt idx="183">
                  <c:v>-6.6017599999999987</c:v>
                </c:pt>
                <c:pt idx="184">
                  <c:v>-7.1480899999999998</c:v>
                </c:pt>
                <c:pt idx="185">
                  <c:v>-7.09009</c:v>
                </c:pt>
                <c:pt idx="186">
                  <c:v>-7.166400000000003</c:v>
                </c:pt>
                <c:pt idx="187">
                  <c:v>-7.3983600000000003</c:v>
                </c:pt>
                <c:pt idx="188">
                  <c:v>-8.4269400000000019</c:v>
                </c:pt>
                <c:pt idx="189">
                  <c:v>-7.4929900000000025</c:v>
                </c:pt>
                <c:pt idx="190">
                  <c:v>-7.233550000000001</c:v>
                </c:pt>
                <c:pt idx="191">
                  <c:v>-7.5173899999999989</c:v>
                </c:pt>
                <c:pt idx="192">
                  <c:v>-7.3709000000000024</c:v>
                </c:pt>
                <c:pt idx="193">
                  <c:v>-7.3953099999999985</c:v>
                </c:pt>
                <c:pt idx="194">
                  <c:v>-7.4990800000000064</c:v>
                </c:pt>
                <c:pt idx="195">
                  <c:v>-7.6303200000000011</c:v>
                </c:pt>
                <c:pt idx="196">
                  <c:v>-8.225480000000001</c:v>
                </c:pt>
                <c:pt idx="197">
                  <c:v>-7.8653399999999998</c:v>
                </c:pt>
                <c:pt idx="198">
                  <c:v>-7.4838200000000015</c:v>
                </c:pt>
                <c:pt idx="199">
                  <c:v>-7.91723</c:v>
                </c:pt>
                <c:pt idx="200">
                  <c:v>-7.7737899999999982</c:v>
                </c:pt>
                <c:pt idx="201">
                  <c:v>-7.8561800000000019</c:v>
                </c:pt>
                <c:pt idx="202">
                  <c:v>-7.9446900000000014</c:v>
                </c:pt>
                <c:pt idx="203">
                  <c:v>-8.0179399999999994</c:v>
                </c:pt>
                <c:pt idx="204">
                  <c:v>-7.8744900000000015</c:v>
                </c:pt>
                <c:pt idx="205">
                  <c:v>-8.2407499999999985</c:v>
                </c:pt>
                <c:pt idx="206">
                  <c:v>-8.0820400000000028</c:v>
                </c:pt>
                <c:pt idx="207">
                  <c:v>-8.0423700000000018</c:v>
                </c:pt>
                <c:pt idx="208">
                  <c:v>-8.0423599999999986</c:v>
                </c:pt>
                <c:pt idx="209">
                  <c:v>-8.0912000000000006</c:v>
                </c:pt>
                <c:pt idx="210">
                  <c:v>-8.0606799999999978</c:v>
                </c:pt>
                <c:pt idx="211">
                  <c:v>-8.2224299999999992</c:v>
                </c:pt>
                <c:pt idx="212">
                  <c:v>-8.5612300000000019</c:v>
                </c:pt>
                <c:pt idx="213">
                  <c:v>-8.3719899999999967</c:v>
                </c:pt>
                <c:pt idx="214">
                  <c:v>-8.3201000000000036</c:v>
                </c:pt>
                <c:pt idx="215">
                  <c:v>-8.5307099999999991</c:v>
                </c:pt>
                <c:pt idx="216">
                  <c:v>-8.436080000000004</c:v>
                </c:pt>
                <c:pt idx="217">
                  <c:v>-9.5592699999999979</c:v>
                </c:pt>
                <c:pt idx="218">
                  <c:v>-9.6508299999999956</c:v>
                </c:pt>
                <c:pt idx="219">
                  <c:v>-9.431080000000005</c:v>
                </c:pt>
                <c:pt idx="220">
                  <c:v>-9.8553300000000021</c:v>
                </c:pt>
                <c:pt idx="221">
                  <c:v>-10.087290000000003</c:v>
                </c:pt>
                <c:pt idx="222">
                  <c:v>-9.7851300000000023</c:v>
                </c:pt>
                <c:pt idx="223">
                  <c:v>-10.371129999999997</c:v>
                </c:pt>
                <c:pt idx="224">
                  <c:v>-10.026240000000001</c:v>
                </c:pt>
                <c:pt idx="225">
                  <c:v>-10.12086</c:v>
                </c:pt>
                <c:pt idx="226">
                  <c:v>-10.514580000000002</c:v>
                </c:pt>
                <c:pt idx="227">
                  <c:v>-10.215480000000003</c:v>
                </c:pt>
                <c:pt idx="228">
                  <c:v>-10.615299999999998</c:v>
                </c:pt>
                <c:pt idx="229">
                  <c:v>-10.761809999999997</c:v>
                </c:pt>
                <c:pt idx="230">
                  <c:v>-11.192170000000004</c:v>
                </c:pt>
                <c:pt idx="231">
                  <c:v>-11.210469999999997</c:v>
                </c:pt>
                <c:pt idx="232">
                  <c:v>-10.883899999999997</c:v>
                </c:pt>
                <c:pt idx="233">
                  <c:v>-10.935779999999998</c:v>
                </c:pt>
                <c:pt idx="234">
                  <c:v>-11.283720000000006</c:v>
                </c:pt>
                <c:pt idx="235">
                  <c:v>-11.360020000000002</c:v>
                </c:pt>
                <c:pt idx="236">
                  <c:v>-11.591990000000003</c:v>
                </c:pt>
                <c:pt idx="237">
                  <c:v>-11.93383</c:v>
                </c:pt>
                <c:pt idx="238">
                  <c:v>-12.284819999999996</c:v>
                </c:pt>
                <c:pt idx="239">
                  <c:v>-12.416060000000002</c:v>
                </c:pt>
                <c:pt idx="240">
                  <c:v>-12.248200000000001</c:v>
                </c:pt>
                <c:pt idx="241">
                  <c:v>-12.123060000000002</c:v>
                </c:pt>
                <c:pt idx="242">
                  <c:v>-12.235989999999994</c:v>
                </c:pt>
                <c:pt idx="243">
                  <c:v>-12.559520000000003</c:v>
                </c:pt>
                <c:pt idx="244">
                  <c:v>-12.715169999999997</c:v>
                </c:pt>
                <c:pt idx="245">
                  <c:v>-12.6755</c:v>
                </c:pt>
                <c:pt idx="246">
                  <c:v>-12.504579999999994</c:v>
                </c:pt>
                <c:pt idx="247">
                  <c:v>-13.090579999999999</c:v>
                </c:pt>
                <c:pt idx="248">
                  <c:v>-12.907450000000001</c:v>
                </c:pt>
                <c:pt idx="249">
                  <c:v>-13.090589999999999</c:v>
                </c:pt>
                <c:pt idx="250">
                  <c:v>-12.910509999999999</c:v>
                </c:pt>
                <c:pt idx="251">
                  <c:v>-12.977650000000001</c:v>
                </c:pt>
                <c:pt idx="252">
                  <c:v>-13.411049999999999</c:v>
                </c:pt>
                <c:pt idx="253">
                  <c:v>-13.539240000000003</c:v>
                </c:pt>
                <c:pt idx="254">
                  <c:v>-13.185210000000005</c:v>
                </c:pt>
                <c:pt idx="255">
                  <c:v>-13.173000000000002</c:v>
                </c:pt>
                <c:pt idx="256">
                  <c:v>-13.185199999999998</c:v>
                </c:pt>
                <c:pt idx="257">
                  <c:v>-13.081430000000001</c:v>
                </c:pt>
                <c:pt idx="258">
                  <c:v>-13.029540000000001</c:v>
                </c:pt>
                <c:pt idx="259">
                  <c:v>-13.395810000000004</c:v>
                </c:pt>
                <c:pt idx="260">
                  <c:v>-14.152719999999995</c:v>
                </c:pt>
                <c:pt idx="261">
                  <c:v>-13.942139999999998</c:v>
                </c:pt>
                <c:pt idx="262">
                  <c:v>-13.762060000000009</c:v>
                </c:pt>
                <c:pt idx="263">
                  <c:v>-14.26566</c:v>
                </c:pt>
                <c:pt idx="264">
                  <c:v>-14.067270000000001</c:v>
                </c:pt>
                <c:pt idx="265">
                  <c:v>-13.664380000000001</c:v>
                </c:pt>
                <c:pt idx="266">
                  <c:v>-14.222920000000002</c:v>
                </c:pt>
                <c:pt idx="267">
                  <c:v>-14.36027</c:v>
                </c:pt>
                <c:pt idx="268">
                  <c:v>-14.094740000000002</c:v>
                </c:pt>
                <c:pt idx="269">
                  <c:v>-14.714310000000005</c:v>
                </c:pt>
                <c:pt idx="270">
                  <c:v>-14.219880000000003</c:v>
                </c:pt>
                <c:pt idx="271">
                  <c:v>-14.622750000000007</c:v>
                </c:pt>
                <c:pt idx="272">
                  <c:v>-15.135510000000004</c:v>
                </c:pt>
                <c:pt idx="273">
                  <c:v>-15.184349999999998</c:v>
                </c:pt>
                <c:pt idx="274">
                  <c:v>-16.106099999999998</c:v>
                </c:pt>
                <c:pt idx="275">
                  <c:v>-15.752040000000001</c:v>
                </c:pt>
                <c:pt idx="276">
                  <c:v>-15.593329999999995</c:v>
                </c:pt>
                <c:pt idx="277">
                  <c:v>-16.203760000000003</c:v>
                </c:pt>
                <c:pt idx="278">
                  <c:v>-16.164070000000002</c:v>
                </c:pt>
                <c:pt idx="279">
                  <c:v>-16.008419999999997</c:v>
                </c:pt>
                <c:pt idx="280">
                  <c:v>-16.34721</c:v>
                </c:pt>
                <c:pt idx="281">
                  <c:v>-16.450980000000001</c:v>
                </c:pt>
                <c:pt idx="282">
                  <c:v>-16.921009999999999</c:v>
                </c:pt>
                <c:pt idx="283">
                  <c:v>-17.159079999999992</c:v>
                </c:pt>
                <c:pt idx="284">
                  <c:v>-16.859969999999993</c:v>
                </c:pt>
                <c:pt idx="285">
                  <c:v>-17.470400000000001</c:v>
                </c:pt>
                <c:pt idx="286">
                  <c:v>-18.001469999999994</c:v>
                </c:pt>
                <c:pt idx="287">
                  <c:v>-17.458190000000009</c:v>
                </c:pt>
                <c:pt idx="288">
                  <c:v>-17.220109999999995</c:v>
                </c:pt>
                <c:pt idx="289">
                  <c:v>-17.372730000000001</c:v>
                </c:pt>
                <c:pt idx="290">
                  <c:v>-17.296420000000001</c:v>
                </c:pt>
                <c:pt idx="291">
                  <c:v>-17.751190000000001</c:v>
                </c:pt>
                <c:pt idx="292">
                  <c:v>-18.010629999999995</c:v>
                </c:pt>
                <c:pt idx="293">
                  <c:v>-17.980109999999993</c:v>
                </c:pt>
                <c:pt idx="294">
                  <c:v>-17.931270000000005</c:v>
                </c:pt>
                <c:pt idx="295">
                  <c:v>-17.992310000000003</c:v>
                </c:pt>
                <c:pt idx="296">
                  <c:v>-18.468440000000001</c:v>
                </c:pt>
                <c:pt idx="297">
                  <c:v>-18.24868</c:v>
                </c:pt>
                <c:pt idx="298">
                  <c:v>-18.468429999999998</c:v>
                </c:pt>
                <c:pt idx="299">
                  <c:v>-18.566109999999998</c:v>
                </c:pt>
                <c:pt idx="300">
                  <c:v>-19.155159999999999</c:v>
                </c:pt>
                <c:pt idx="301">
                  <c:v>-18.87743</c:v>
                </c:pt>
                <c:pt idx="302">
                  <c:v>-18.810270000000003</c:v>
                </c:pt>
                <c:pt idx="303">
                  <c:v>-19.493950000000009</c:v>
                </c:pt>
                <c:pt idx="304">
                  <c:v>-19.561100000000007</c:v>
                </c:pt>
                <c:pt idx="305">
                  <c:v>-19.487849999999998</c:v>
                </c:pt>
                <c:pt idx="306">
                  <c:v>-19.646560000000004</c:v>
                </c:pt>
                <c:pt idx="307">
                  <c:v>-20.409599999999998</c:v>
                </c:pt>
                <c:pt idx="308">
                  <c:v>-20.290559999999999</c:v>
                </c:pt>
                <c:pt idx="309">
                  <c:v>-21.154320000000002</c:v>
                </c:pt>
                <c:pt idx="310">
                  <c:v>-20.879630000000002</c:v>
                </c:pt>
                <c:pt idx="311">
                  <c:v>-20.672070000000001</c:v>
                </c:pt>
                <c:pt idx="312">
                  <c:v>-21.599930000000001</c:v>
                </c:pt>
                <c:pt idx="313">
                  <c:v>-21.526680000000002</c:v>
                </c:pt>
                <c:pt idx="314">
                  <c:v>-21.245879999999993</c:v>
                </c:pt>
                <c:pt idx="315">
                  <c:v>-21.667069999999995</c:v>
                </c:pt>
                <c:pt idx="316">
                  <c:v>-21.892920000000004</c:v>
                </c:pt>
                <c:pt idx="317">
                  <c:v>-22.134049999999998</c:v>
                </c:pt>
                <c:pt idx="318">
                  <c:v>-21.883769999999998</c:v>
                </c:pt>
                <c:pt idx="319">
                  <c:v>-22.155420000000003</c:v>
                </c:pt>
                <c:pt idx="320">
                  <c:v>-22.720049999999993</c:v>
                </c:pt>
                <c:pt idx="321">
                  <c:v>-22.478940000000001</c:v>
                </c:pt>
                <c:pt idx="322">
                  <c:v>-22.423999999999996</c:v>
                </c:pt>
                <c:pt idx="323">
                  <c:v>-23.159569999999992</c:v>
                </c:pt>
                <c:pt idx="324">
                  <c:v>-23.275549999999999</c:v>
                </c:pt>
                <c:pt idx="325">
                  <c:v>-24.117940000000001</c:v>
                </c:pt>
                <c:pt idx="326">
                  <c:v>-23.522759999999998</c:v>
                </c:pt>
                <c:pt idx="327">
                  <c:v>-23.428150000000009</c:v>
                </c:pt>
                <c:pt idx="328">
                  <c:v>-24.011110000000006</c:v>
                </c:pt>
                <c:pt idx="329">
                  <c:v>-24.218649999999993</c:v>
                </c:pt>
                <c:pt idx="330">
                  <c:v>-23.904280000000004</c:v>
                </c:pt>
                <c:pt idx="331">
                  <c:v>-24.044680000000003</c:v>
                </c:pt>
                <c:pt idx="332">
                  <c:v>-24.529980000000002</c:v>
                </c:pt>
                <c:pt idx="333">
                  <c:v>-24.133189999999999</c:v>
                </c:pt>
                <c:pt idx="334">
                  <c:v>-24.481140000000003</c:v>
                </c:pt>
                <c:pt idx="335">
                  <c:v>-23.580750000000005</c:v>
                </c:pt>
                <c:pt idx="336">
                  <c:v>-23.443400000000004</c:v>
                </c:pt>
                <c:pt idx="337">
                  <c:v>-23.953110000000006</c:v>
                </c:pt>
                <c:pt idx="338">
                  <c:v>-23.281649999999996</c:v>
                </c:pt>
                <c:pt idx="339">
                  <c:v>-23.293860000000006</c:v>
                </c:pt>
                <c:pt idx="340">
                  <c:v>-23.513610000000003</c:v>
                </c:pt>
                <c:pt idx="341">
                  <c:v>-23.846289999999996</c:v>
                </c:pt>
                <c:pt idx="342">
                  <c:v>-23.470879999999998</c:v>
                </c:pt>
                <c:pt idx="343">
                  <c:v>-24.050790000000006</c:v>
                </c:pt>
                <c:pt idx="344">
                  <c:v>-24.136249999999997</c:v>
                </c:pt>
                <c:pt idx="345">
                  <c:v>-23.617390000000007</c:v>
                </c:pt>
                <c:pt idx="346">
                  <c:v>-23.556349999999995</c:v>
                </c:pt>
                <c:pt idx="347">
                  <c:v>-24.322440000000004</c:v>
                </c:pt>
                <c:pt idx="348">
                  <c:v>-23.867659999999994</c:v>
                </c:pt>
                <c:pt idx="349">
                  <c:v>-23.626539999999999</c:v>
                </c:pt>
                <c:pt idx="350">
                  <c:v>-24.215589999999995</c:v>
                </c:pt>
                <c:pt idx="351">
                  <c:v>-24.136259999999996</c:v>
                </c:pt>
                <c:pt idx="352">
                  <c:v>-23.663160000000001</c:v>
                </c:pt>
                <c:pt idx="353">
                  <c:v>-24.365149999999996</c:v>
                </c:pt>
                <c:pt idx="354">
                  <c:v>-24.072150000000001</c:v>
                </c:pt>
                <c:pt idx="355">
                  <c:v>-23.760840000000002</c:v>
                </c:pt>
                <c:pt idx="356">
                  <c:v>-23.831040000000005</c:v>
                </c:pt>
                <c:pt idx="357">
                  <c:v>-23.773039999999995</c:v>
                </c:pt>
                <c:pt idx="358">
                  <c:v>-24.496400000000001</c:v>
                </c:pt>
                <c:pt idx="359">
                  <c:v>-23.992789999999996</c:v>
                </c:pt>
                <c:pt idx="360">
                  <c:v>-23.809660000000004</c:v>
                </c:pt>
                <c:pt idx="361">
                  <c:v>-24.661210000000001</c:v>
                </c:pt>
                <c:pt idx="362">
                  <c:v>-23.959230000000002</c:v>
                </c:pt>
                <c:pt idx="363">
                  <c:v>-24.163709999999998</c:v>
                </c:pt>
                <c:pt idx="364">
                  <c:v>-24.441459999999999</c:v>
                </c:pt>
                <c:pt idx="365">
                  <c:v>-23.931760000000004</c:v>
                </c:pt>
                <c:pt idx="366">
                  <c:v>-24.877919999999996</c:v>
                </c:pt>
                <c:pt idx="367">
                  <c:v>-24.200339999999994</c:v>
                </c:pt>
                <c:pt idx="368">
                  <c:v>-23.992800000000003</c:v>
                </c:pt>
                <c:pt idx="369">
                  <c:v>-24.197290000000006</c:v>
                </c:pt>
                <c:pt idx="370">
                  <c:v>-24.050779999999996</c:v>
                </c:pt>
                <c:pt idx="371">
                  <c:v>-24.148459999999996</c:v>
                </c:pt>
                <c:pt idx="372">
                  <c:v>-24.038570000000007</c:v>
                </c:pt>
                <c:pt idx="373">
                  <c:v>-24.00500000000001</c:v>
                </c:pt>
                <c:pt idx="374">
                  <c:v>-23.925640000000001</c:v>
                </c:pt>
                <c:pt idx="375">
                  <c:v>-23.88597</c:v>
                </c:pt>
                <c:pt idx="376">
                  <c:v>-24.017209999999995</c:v>
                </c:pt>
                <c:pt idx="377">
                  <c:v>-23.919540000000005</c:v>
                </c:pt>
                <c:pt idx="378">
                  <c:v>-23.907339999999998</c:v>
                </c:pt>
                <c:pt idx="379">
                  <c:v>-23.818819999999992</c:v>
                </c:pt>
                <c:pt idx="380">
                  <c:v>-23.806619999999995</c:v>
                </c:pt>
                <c:pt idx="381">
                  <c:v>-23.913440000000008</c:v>
                </c:pt>
                <c:pt idx="382">
                  <c:v>-23.91649</c:v>
                </c:pt>
                <c:pt idx="383">
                  <c:v>-23.919540000000008</c:v>
                </c:pt>
                <c:pt idx="384">
                  <c:v>-23.907340000000001</c:v>
                </c:pt>
                <c:pt idx="385">
                  <c:v>-23.861549999999998</c:v>
                </c:pt>
                <c:pt idx="386">
                  <c:v>-23.809670000000001</c:v>
                </c:pt>
                <c:pt idx="387">
                  <c:v>-23.809670000000001</c:v>
                </c:pt>
                <c:pt idx="388">
                  <c:v>-23.763880000000004</c:v>
                </c:pt>
                <c:pt idx="389">
                  <c:v>-23.715050000000002</c:v>
                </c:pt>
                <c:pt idx="390">
                  <c:v>-23.715049999999994</c:v>
                </c:pt>
                <c:pt idx="391">
                  <c:v>-23.913439999999998</c:v>
                </c:pt>
                <c:pt idx="392">
                  <c:v>-23.919540000000001</c:v>
                </c:pt>
                <c:pt idx="393">
                  <c:v>-23.827990000000007</c:v>
                </c:pt>
                <c:pt idx="394">
                  <c:v>-23.956170000000004</c:v>
                </c:pt>
                <c:pt idx="395">
                  <c:v>-25.115980000000004</c:v>
                </c:pt>
                <c:pt idx="396">
                  <c:v>-24.392620000000004</c:v>
                </c:pt>
                <c:pt idx="397">
                  <c:v>-24.557449999999999</c:v>
                </c:pt>
                <c:pt idx="398">
                  <c:v>-24.227809999999998</c:v>
                </c:pt>
                <c:pt idx="399">
                  <c:v>-25.0702</c:v>
                </c:pt>
                <c:pt idx="400">
                  <c:v>-24.267489999999999</c:v>
                </c:pt>
                <c:pt idx="401">
                  <c:v>-25.140400000000003</c:v>
                </c:pt>
                <c:pt idx="402">
                  <c:v>-24.438410000000001</c:v>
                </c:pt>
                <c:pt idx="403">
                  <c:v>-25.082409999999996</c:v>
                </c:pt>
                <c:pt idx="404">
                  <c:v>-24.673419999999997</c:v>
                </c:pt>
                <c:pt idx="405">
                  <c:v>-25.134300000000003</c:v>
                </c:pt>
                <c:pt idx="406">
                  <c:v>-25.051879999999993</c:v>
                </c:pt>
                <c:pt idx="407">
                  <c:v>-24.969480000000004</c:v>
                </c:pt>
                <c:pt idx="408">
                  <c:v>-25.589050000000004</c:v>
                </c:pt>
                <c:pt idx="409">
                  <c:v>-24.8657</c:v>
                </c:pt>
                <c:pt idx="410">
                  <c:v>-25.408979999999996</c:v>
                </c:pt>
                <c:pt idx="411">
                  <c:v>-25.506660000000004</c:v>
                </c:pt>
                <c:pt idx="412">
                  <c:v>-25.088509999999999</c:v>
                </c:pt>
                <c:pt idx="413">
                  <c:v>-25.759969999999999</c:v>
                </c:pt>
                <c:pt idx="414">
                  <c:v>-25.643989999999999</c:v>
                </c:pt>
                <c:pt idx="415">
                  <c:v>-25.360150000000001</c:v>
                </c:pt>
                <c:pt idx="416">
                  <c:v>-25.555480000000006</c:v>
                </c:pt>
                <c:pt idx="417">
                  <c:v>-25.830179999999999</c:v>
                </c:pt>
                <c:pt idx="418">
                  <c:v>-26.382610000000003</c:v>
                </c:pt>
                <c:pt idx="419">
                  <c:v>-25.976669999999999</c:v>
                </c:pt>
                <c:pt idx="420">
                  <c:v>-25.778289999999998</c:v>
                </c:pt>
                <c:pt idx="421">
                  <c:v>-26.284949999999998</c:v>
                </c:pt>
                <c:pt idx="422">
                  <c:v>-25.894269999999995</c:v>
                </c:pt>
                <c:pt idx="423">
                  <c:v>-25.912579999999995</c:v>
                </c:pt>
                <c:pt idx="424">
                  <c:v>-26.202540000000003</c:v>
                </c:pt>
                <c:pt idx="425">
                  <c:v>-25.448669999999993</c:v>
                </c:pt>
                <c:pt idx="426">
                  <c:v>-25.247219999999999</c:v>
                </c:pt>
                <c:pt idx="427">
                  <c:v>-25.268590000000007</c:v>
                </c:pt>
                <c:pt idx="428">
                  <c:v>-25.128189999999996</c:v>
                </c:pt>
                <c:pt idx="429">
                  <c:v>-25.195330000000006</c:v>
                </c:pt>
                <c:pt idx="430">
                  <c:v>-25.115980000000004</c:v>
                </c:pt>
                <c:pt idx="431">
                  <c:v>-25.021360000000005</c:v>
                </c:pt>
                <c:pt idx="432">
                  <c:v>-24.993889999999997</c:v>
                </c:pt>
                <c:pt idx="433">
                  <c:v>-24.932859999999998</c:v>
                </c:pt>
                <c:pt idx="434">
                  <c:v>-25.067150000000002</c:v>
                </c:pt>
                <c:pt idx="435">
                  <c:v>-25.024410000000007</c:v>
                </c:pt>
                <c:pt idx="436">
                  <c:v>-24.951160000000005</c:v>
                </c:pt>
                <c:pt idx="437">
                  <c:v>-24.914539999999999</c:v>
                </c:pt>
                <c:pt idx="438">
                  <c:v>-24.920640000000002</c:v>
                </c:pt>
                <c:pt idx="439">
                  <c:v>-24.841280000000001</c:v>
                </c:pt>
                <c:pt idx="440">
                  <c:v>-25.003059999999998</c:v>
                </c:pt>
                <c:pt idx="441">
                  <c:v>-25.009159999999998</c:v>
                </c:pt>
                <c:pt idx="442">
                  <c:v>-24.978640000000002</c:v>
                </c:pt>
                <c:pt idx="443">
                  <c:v>-24.911490000000001</c:v>
                </c:pt>
                <c:pt idx="444">
                  <c:v>-24.914539999999995</c:v>
                </c:pt>
                <c:pt idx="445">
                  <c:v>-24.914539999999995</c:v>
                </c:pt>
                <c:pt idx="446">
                  <c:v>-24.829080000000001</c:v>
                </c:pt>
                <c:pt idx="447">
                  <c:v>-24.819920000000003</c:v>
                </c:pt>
                <c:pt idx="448">
                  <c:v>-24.810769999999994</c:v>
                </c:pt>
                <c:pt idx="449">
                  <c:v>-24.813820000000007</c:v>
                </c:pt>
                <c:pt idx="450">
                  <c:v>-24.819920000000003</c:v>
                </c:pt>
                <c:pt idx="451">
                  <c:v>-24.71921</c:v>
                </c:pt>
                <c:pt idx="452">
                  <c:v>-24.710049999999999</c:v>
                </c:pt>
                <c:pt idx="453">
                  <c:v>-24.719200000000001</c:v>
                </c:pt>
                <c:pt idx="454">
                  <c:v>-24.740570000000002</c:v>
                </c:pt>
                <c:pt idx="455">
                  <c:v>-24.911490000000001</c:v>
                </c:pt>
                <c:pt idx="456">
                  <c:v>-24.835179999999994</c:v>
                </c:pt>
                <c:pt idx="457">
                  <c:v>-24.81382</c:v>
                </c:pt>
                <c:pt idx="458">
                  <c:v>-24.82602</c:v>
                </c:pt>
                <c:pt idx="459">
                  <c:v>-24.82602</c:v>
                </c:pt>
                <c:pt idx="460">
                  <c:v>-24.807720000000003</c:v>
                </c:pt>
                <c:pt idx="461">
                  <c:v>-24.81382</c:v>
                </c:pt>
                <c:pt idx="462">
                  <c:v>-24.822969999999998</c:v>
                </c:pt>
                <c:pt idx="463">
                  <c:v>-24.771090000000001</c:v>
                </c:pt>
                <c:pt idx="464">
                  <c:v>-24.703939999999996</c:v>
                </c:pt>
                <c:pt idx="465">
                  <c:v>-24.707000000000001</c:v>
                </c:pt>
                <c:pt idx="466">
                  <c:v>-24.725299999999997</c:v>
                </c:pt>
                <c:pt idx="467">
                  <c:v>-24.719200000000001</c:v>
                </c:pt>
                <c:pt idx="468">
                  <c:v>-24.707000000000001</c:v>
                </c:pt>
                <c:pt idx="469">
                  <c:v>-24.707000000000001</c:v>
                </c:pt>
                <c:pt idx="470">
                  <c:v>-24.719200000000001</c:v>
                </c:pt>
                <c:pt idx="471">
                  <c:v>-24.694780000000002</c:v>
                </c:pt>
                <c:pt idx="472">
                  <c:v>-24.661209999999997</c:v>
                </c:pt>
                <c:pt idx="473">
                  <c:v>-24.62153</c:v>
                </c:pt>
                <c:pt idx="474">
                  <c:v>-24.609320000000004</c:v>
                </c:pt>
                <c:pt idx="475">
                  <c:v>-24.612379999999995</c:v>
                </c:pt>
                <c:pt idx="476">
                  <c:v>-24.603220000000007</c:v>
                </c:pt>
                <c:pt idx="477">
                  <c:v>-24.609330000000007</c:v>
                </c:pt>
                <c:pt idx="478">
                  <c:v>-24.633750000000003</c:v>
                </c:pt>
                <c:pt idx="479">
                  <c:v>-24.612379999999995</c:v>
                </c:pt>
                <c:pt idx="480">
                  <c:v>-24.581849999999996</c:v>
                </c:pt>
                <c:pt idx="481">
                  <c:v>-24.609320000000004</c:v>
                </c:pt>
                <c:pt idx="482">
                  <c:v>-24.771100000000001</c:v>
                </c:pt>
                <c:pt idx="483">
                  <c:v>-24.645950000000003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2"/>
          <c:order val="2"/>
          <c:tx>
            <c:v>T2-S</c:v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'DATA-COMPARISON'!$AH$6:$AH$419</c:f>
              <c:numCache>
                <c:formatCode>General</c:formatCode>
                <c:ptCount val="414"/>
                <c:pt idx="0">
                  <c:v>-0.10987999999999999</c:v>
                </c:pt>
                <c:pt idx="1">
                  <c:v>-0.10682</c:v>
                </c:pt>
                <c:pt idx="2">
                  <c:v>-0.10682</c:v>
                </c:pt>
                <c:pt idx="3">
                  <c:v>-0.10682</c:v>
                </c:pt>
                <c:pt idx="4">
                  <c:v>-0.10682</c:v>
                </c:pt>
                <c:pt idx="5">
                  <c:v>-0.10987999999999999</c:v>
                </c:pt>
                <c:pt idx="6">
                  <c:v>-0.10987999999999999</c:v>
                </c:pt>
                <c:pt idx="7">
                  <c:v>-0.10987999999999999</c:v>
                </c:pt>
                <c:pt idx="8">
                  <c:v>-0.10682</c:v>
                </c:pt>
                <c:pt idx="9">
                  <c:v>-0.10987999999999999</c:v>
                </c:pt>
                <c:pt idx="10">
                  <c:v>-0.10987999999999999</c:v>
                </c:pt>
                <c:pt idx="11">
                  <c:v>-0.10987999999999999</c:v>
                </c:pt>
                <c:pt idx="12">
                  <c:v>-0.10987999999999999</c:v>
                </c:pt>
                <c:pt idx="13">
                  <c:v>-0.10987999999999999</c:v>
                </c:pt>
                <c:pt idx="14">
                  <c:v>-0.10987999999999999</c:v>
                </c:pt>
                <c:pt idx="15">
                  <c:v>-0.10987999999999999</c:v>
                </c:pt>
                <c:pt idx="16">
                  <c:v>-0.10987999999999999</c:v>
                </c:pt>
                <c:pt idx="17">
                  <c:v>3.0499999999999998E-3</c:v>
                </c:pt>
                <c:pt idx="18">
                  <c:v>0.29605999999999999</c:v>
                </c:pt>
                <c:pt idx="19">
                  <c:v>0.9156399999999999</c:v>
                </c:pt>
                <c:pt idx="20">
                  <c:v>0.98888999999999994</c:v>
                </c:pt>
                <c:pt idx="21">
                  <c:v>0.99498999999999993</c:v>
                </c:pt>
                <c:pt idx="22">
                  <c:v>0.99194000000000004</c:v>
                </c:pt>
                <c:pt idx="23">
                  <c:v>0.91259000000000001</c:v>
                </c:pt>
                <c:pt idx="24">
                  <c:v>0.89733000000000007</c:v>
                </c:pt>
                <c:pt idx="25">
                  <c:v>0.94006000000000001</c:v>
                </c:pt>
                <c:pt idx="26">
                  <c:v>1.2178</c:v>
                </c:pt>
                <c:pt idx="27">
                  <c:v>1.6084700000000001</c:v>
                </c:pt>
                <c:pt idx="28">
                  <c:v>1.6939299999999999</c:v>
                </c:pt>
                <c:pt idx="29">
                  <c:v>1.6969800000000002</c:v>
                </c:pt>
                <c:pt idx="30">
                  <c:v>1.6939299999999999</c:v>
                </c:pt>
                <c:pt idx="31">
                  <c:v>1.6969800000000002</c:v>
                </c:pt>
                <c:pt idx="32">
                  <c:v>1.70004</c:v>
                </c:pt>
                <c:pt idx="33">
                  <c:v>1.7213999999999998</c:v>
                </c:pt>
                <c:pt idx="34">
                  <c:v>1.9899899999999999</c:v>
                </c:pt>
                <c:pt idx="35">
                  <c:v>2.2768899999999999</c:v>
                </c:pt>
                <c:pt idx="36">
                  <c:v>2.2951999999999999</c:v>
                </c:pt>
                <c:pt idx="37">
                  <c:v>2.30131</c:v>
                </c:pt>
                <c:pt idx="38">
                  <c:v>2.3776099999999998</c:v>
                </c:pt>
                <c:pt idx="39">
                  <c:v>2.5668400000000005</c:v>
                </c:pt>
                <c:pt idx="40">
                  <c:v>2.6919799999999996</c:v>
                </c:pt>
                <c:pt idx="41">
                  <c:v>2.69503</c:v>
                </c:pt>
                <c:pt idx="42">
                  <c:v>2.6919799999999996</c:v>
                </c:pt>
                <c:pt idx="43">
                  <c:v>2.69503</c:v>
                </c:pt>
                <c:pt idx="44">
                  <c:v>2.6919799999999996</c:v>
                </c:pt>
                <c:pt idx="45">
                  <c:v>2.6126200000000002</c:v>
                </c:pt>
                <c:pt idx="46">
                  <c:v>2.7408100000000002</c:v>
                </c:pt>
                <c:pt idx="47">
                  <c:v>3.1070699999999998</c:v>
                </c:pt>
                <c:pt idx="48">
                  <c:v>3.6442399999999999</c:v>
                </c:pt>
                <c:pt idx="49">
                  <c:v>3.7968500000000001</c:v>
                </c:pt>
                <c:pt idx="50">
                  <c:v>3.7388600000000003</c:v>
                </c:pt>
                <c:pt idx="51">
                  <c:v>3.9921899999999999</c:v>
                </c:pt>
                <c:pt idx="52">
                  <c:v>4.1905799999999997</c:v>
                </c:pt>
                <c:pt idx="53">
                  <c:v>4.1081700000000003</c:v>
                </c:pt>
                <c:pt idx="54">
                  <c:v>4.0990099999999998</c:v>
                </c:pt>
                <c:pt idx="55">
                  <c:v>4.14785</c:v>
                </c:pt>
                <c:pt idx="56">
                  <c:v>4.1966799999999997</c:v>
                </c:pt>
                <c:pt idx="57">
                  <c:v>4.1966799999999997</c:v>
                </c:pt>
                <c:pt idx="58">
                  <c:v>4.2027800000000006</c:v>
                </c:pt>
                <c:pt idx="59">
                  <c:v>4.2027800000000006</c:v>
                </c:pt>
                <c:pt idx="60">
                  <c:v>4.1997299999999997</c:v>
                </c:pt>
                <c:pt idx="61">
                  <c:v>4.2851900000000001</c:v>
                </c:pt>
                <c:pt idx="62">
                  <c:v>4.2943499999999997</c:v>
                </c:pt>
                <c:pt idx="63">
                  <c:v>4.3340300000000003</c:v>
                </c:pt>
                <c:pt idx="64">
                  <c:v>4.4011700000000005</c:v>
                </c:pt>
                <c:pt idx="65">
                  <c:v>4.3981200000000005</c:v>
                </c:pt>
                <c:pt idx="66">
                  <c:v>4.3981200000000005</c:v>
                </c:pt>
                <c:pt idx="67">
                  <c:v>4.4561099999999998</c:v>
                </c:pt>
                <c:pt idx="68">
                  <c:v>4.6056599999999994</c:v>
                </c:pt>
                <c:pt idx="69">
                  <c:v>4.7918400000000005</c:v>
                </c:pt>
                <c:pt idx="70">
                  <c:v>4.8010000000000002</c:v>
                </c:pt>
                <c:pt idx="71">
                  <c:v>4.8010000000000002</c:v>
                </c:pt>
                <c:pt idx="72">
                  <c:v>4.9322400000000002</c:v>
                </c:pt>
                <c:pt idx="73">
                  <c:v>5.1611500000000001</c:v>
                </c:pt>
                <c:pt idx="74">
                  <c:v>5.2008299999999998</c:v>
                </c:pt>
                <c:pt idx="75">
                  <c:v>5.2008299999999998</c:v>
                </c:pt>
                <c:pt idx="76">
                  <c:v>5.1977799999999998</c:v>
                </c:pt>
                <c:pt idx="77">
                  <c:v>5.2008299999999998</c:v>
                </c:pt>
                <c:pt idx="78">
                  <c:v>5.1977799999999998</c:v>
                </c:pt>
                <c:pt idx="79">
                  <c:v>5.1947299999999998</c:v>
                </c:pt>
                <c:pt idx="80">
                  <c:v>5.2344000000000008</c:v>
                </c:pt>
                <c:pt idx="81">
                  <c:v>5.4785699999999995</c:v>
                </c:pt>
                <c:pt idx="82">
                  <c:v>5.6037099999999995</c:v>
                </c:pt>
                <c:pt idx="83">
                  <c:v>5.6433900000000001</c:v>
                </c:pt>
                <c:pt idx="84">
                  <c:v>5.6800099999999993</c:v>
                </c:pt>
                <c:pt idx="85">
                  <c:v>5.8173599999999999</c:v>
                </c:pt>
                <c:pt idx="86">
                  <c:v>5.9669100000000004</c:v>
                </c:pt>
                <c:pt idx="87">
                  <c:v>6.10121</c:v>
                </c:pt>
                <c:pt idx="88">
                  <c:v>6.0584799999999994</c:v>
                </c:pt>
                <c:pt idx="89">
                  <c:v>5.9821799999999996</c:v>
                </c:pt>
                <c:pt idx="90">
                  <c:v>5.9302900000000003</c:v>
                </c:pt>
                <c:pt idx="91">
                  <c:v>5.9852300000000005</c:v>
                </c:pt>
                <c:pt idx="92">
                  <c:v>6.0035400000000001</c:v>
                </c:pt>
                <c:pt idx="93">
                  <c:v>6.1714099999999998</c:v>
                </c:pt>
                <c:pt idx="94">
                  <c:v>6.1652999999999993</c:v>
                </c:pt>
                <c:pt idx="95">
                  <c:v>6.3545399999999992</c:v>
                </c:pt>
                <c:pt idx="96">
                  <c:v>6.1958200000000003</c:v>
                </c:pt>
                <c:pt idx="97">
                  <c:v>6.0004900000000001</c:v>
                </c:pt>
                <c:pt idx="98">
                  <c:v>6.0767899999999999</c:v>
                </c:pt>
                <c:pt idx="99">
                  <c:v>6.3453800000000005</c:v>
                </c:pt>
                <c:pt idx="100">
                  <c:v>6.6383799999999997</c:v>
                </c:pt>
                <c:pt idx="101">
                  <c:v>6.7269000000000005</c:v>
                </c:pt>
                <c:pt idx="102">
                  <c:v>6.6475400000000002</c:v>
                </c:pt>
                <c:pt idx="103">
                  <c:v>6.82456</c:v>
                </c:pt>
                <c:pt idx="104">
                  <c:v>7.1602999999999994</c:v>
                </c:pt>
                <c:pt idx="105">
                  <c:v>7.2945899999999995</c:v>
                </c:pt>
                <c:pt idx="106">
                  <c:v>7.3892100000000003</c:v>
                </c:pt>
                <c:pt idx="107">
                  <c:v>7.4014200000000008</c:v>
                </c:pt>
                <c:pt idx="108">
                  <c:v>7.3953099999999994</c:v>
                </c:pt>
                <c:pt idx="109">
                  <c:v>8.0148900000000012</c:v>
                </c:pt>
                <c:pt idx="110">
                  <c:v>8.1003499999999988</c:v>
                </c:pt>
                <c:pt idx="111">
                  <c:v>8.1034100000000002</c:v>
                </c:pt>
                <c:pt idx="112">
                  <c:v>8.2224400000000006</c:v>
                </c:pt>
                <c:pt idx="113">
                  <c:v>8.4299800000000005</c:v>
                </c:pt>
                <c:pt idx="114">
                  <c:v>8.4055700000000009</c:v>
                </c:pt>
                <c:pt idx="115">
                  <c:v>8.3536800000000007</c:v>
                </c:pt>
                <c:pt idx="116">
                  <c:v>8.3079000000000001</c:v>
                </c:pt>
                <c:pt idx="117">
                  <c:v>8.3017900000000004</c:v>
                </c:pt>
                <c:pt idx="118">
                  <c:v>8.3048500000000001</c:v>
                </c:pt>
                <c:pt idx="119">
                  <c:v>8.6222700000000003</c:v>
                </c:pt>
                <c:pt idx="120">
                  <c:v>8.8786500000000004</c:v>
                </c:pt>
                <c:pt idx="121">
                  <c:v>9.0037800000000008</c:v>
                </c:pt>
                <c:pt idx="122">
                  <c:v>9.2967899999999997</c:v>
                </c:pt>
                <c:pt idx="123">
                  <c:v>9.2143800000000002</c:v>
                </c:pt>
                <c:pt idx="124">
                  <c:v>9.2632200000000005</c:v>
                </c:pt>
                <c:pt idx="125">
                  <c:v>9.4432899999999993</c:v>
                </c:pt>
                <c:pt idx="126">
                  <c:v>9.7820800000000006</c:v>
                </c:pt>
                <c:pt idx="127">
                  <c:v>10.01099</c:v>
                </c:pt>
                <c:pt idx="128">
                  <c:v>10.099500000000001</c:v>
                </c:pt>
                <c:pt idx="129">
                  <c:v>10.105599999999999</c:v>
                </c:pt>
                <c:pt idx="130">
                  <c:v>10.01709</c:v>
                </c:pt>
                <c:pt idx="131">
                  <c:v>9.9926700000000004</c:v>
                </c:pt>
                <c:pt idx="132">
                  <c:v>9.9072200000000006</c:v>
                </c:pt>
                <c:pt idx="133">
                  <c:v>9.9072200000000006</c:v>
                </c:pt>
                <c:pt idx="134">
                  <c:v>10.01709</c:v>
                </c:pt>
                <c:pt idx="135">
                  <c:v>10.307039999999999</c:v>
                </c:pt>
                <c:pt idx="136">
                  <c:v>10.84117</c:v>
                </c:pt>
                <c:pt idx="137">
                  <c:v>11.128070000000001</c:v>
                </c:pt>
                <c:pt idx="138">
                  <c:v>11.396649999999999</c:v>
                </c:pt>
                <c:pt idx="139">
                  <c:v>11.75375</c:v>
                </c:pt>
                <c:pt idx="140">
                  <c:v>11.808689999999999</c:v>
                </c:pt>
                <c:pt idx="141">
                  <c:v>11.830060000000001</c:v>
                </c:pt>
                <c:pt idx="142">
                  <c:v>12.370280000000001</c:v>
                </c:pt>
                <c:pt idx="143">
                  <c:v>12.120010000000001</c:v>
                </c:pt>
                <c:pt idx="144">
                  <c:v>12.757909999999999</c:v>
                </c:pt>
                <c:pt idx="145">
                  <c:v>12.965450000000001</c:v>
                </c:pt>
                <c:pt idx="146">
                  <c:v>13.014280000000001</c:v>
                </c:pt>
                <c:pt idx="147">
                  <c:v>13.017339999999999</c:v>
                </c:pt>
                <c:pt idx="148">
                  <c:v>13.026489999999999</c:v>
                </c:pt>
                <c:pt idx="149">
                  <c:v>13.17605</c:v>
                </c:pt>
                <c:pt idx="150">
                  <c:v>13.310340000000002</c:v>
                </c:pt>
                <c:pt idx="151">
                  <c:v>13.353070000000001</c:v>
                </c:pt>
                <c:pt idx="152">
                  <c:v>13.88414</c:v>
                </c:pt>
                <c:pt idx="153">
                  <c:v>13.8994</c:v>
                </c:pt>
                <c:pt idx="154">
                  <c:v>13.816990000000001</c:v>
                </c:pt>
                <c:pt idx="155">
                  <c:v>13.71627</c:v>
                </c:pt>
                <c:pt idx="156">
                  <c:v>13.71322</c:v>
                </c:pt>
                <c:pt idx="157">
                  <c:v>13.71322</c:v>
                </c:pt>
                <c:pt idx="158">
                  <c:v>13.71322</c:v>
                </c:pt>
                <c:pt idx="159">
                  <c:v>13.945180000000001</c:v>
                </c:pt>
                <c:pt idx="160">
                  <c:v>14.28397</c:v>
                </c:pt>
                <c:pt idx="161">
                  <c:v>14.41521</c:v>
                </c:pt>
                <c:pt idx="162">
                  <c:v>14.49762</c:v>
                </c:pt>
                <c:pt idx="163">
                  <c:v>14.61055</c:v>
                </c:pt>
                <c:pt idx="164">
                  <c:v>14.613599999999998</c:v>
                </c:pt>
                <c:pt idx="165">
                  <c:v>14.73569</c:v>
                </c:pt>
                <c:pt idx="166">
                  <c:v>14.98901</c:v>
                </c:pt>
                <c:pt idx="167">
                  <c:v>15.050050000000001</c:v>
                </c:pt>
                <c:pt idx="168">
                  <c:v>15.013430000000001</c:v>
                </c:pt>
                <c:pt idx="169">
                  <c:v>15.013430000000001</c:v>
                </c:pt>
                <c:pt idx="170">
                  <c:v>15.013430000000001</c:v>
                </c:pt>
                <c:pt idx="171">
                  <c:v>15.01038</c:v>
                </c:pt>
                <c:pt idx="172">
                  <c:v>15.06532</c:v>
                </c:pt>
                <c:pt idx="173">
                  <c:v>15.37663</c:v>
                </c:pt>
                <c:pt idx="174">
                  <c:v>15.77036</c:v>
                </c:pt>
                <c:pt idx="175">
                  <c:v>16.02674</c:v>
                </c:pt>
                <c:pt idx="176">
                  <c:v>16.42962</c:v>
                </c:pt>
                <c:pt idx="177">
                  <c:v>16.515080000000001</c:v>
                </c:pt>
                <c:pt idx="178">
                  <c:v>16.600540000000002</c:v>
                </c:pt>
                <c:pt idx="179">
                  <c:v>16.6921</c:v>
                </c:pt>
                <c:pt idx="180">
                  <c:v>16.719570000000001</c:v>
                </c:pt>
                <c:pt idx="181">
                  <c:v>16.713470000000001</c:v>
                </c:pt>
                <c:pt idx="182">
                  <c:v>16.6219</c:v>
                </c:pt>
                <c:pt idx="183">
                  <c:v>16.6158</c:v>
                </c:pt>
                <c:pt idx="184">
                  <c:v>16.789770000000001</c:v>
                </c:pt>
                <c:pt idx="185">
                  <c:v>16.914909999999999</c:v>
                </c:pt>
                <c:pt idx="186">
                  <c:v>17.030889999999999</c:v>
                </c:pt>
                <c:pt idx="187">
                  <c:v>17.387989999999999</c:v>
                </c:pt>
                <c:pt idx="188">
                  <c:v>17.558910000000001</c:v>
                </c:pt>
                <c:pt idx="189">
                  <c:v>17.470389999999998</c:v>
                </c:pt>
                <c:pt idx="190">
                  <c:v>17.751189999999998</c:v>
                </c:pt>
                <c:pt idx="191">
                  <c:v>18.138809999999999</c:v>
                </c:pt>
                <c:pt idx="192">
                  <c:v>18.57527</c:v>
                </c:pt>
                <c:pt idx="193">
                  <c:v>18.520329999999998</c:v>
                </c:pt>
                <c:pt idx="194">
                  <c:v>18.520329999999998</c:v>
                </c:pt>
                <c:pt idx="195">
                  <c:v>18.42266</c:v>
                </c:pt>
                <c:pt idx="196">
                  <c:v>18.416550000000001</c:v>
                </c:pt>
                <c:pt idx="197">
                  <c:v>18.416550000000001</c:v>
                </c:pt>
                <c:pt idx="198">
                  <c:v>18.419609999999999</c:v>
                </c:pt>
                <c:pt idx="199">
                  <c:v>18.550850000000001</c:v>
                </c:pt>
                <c:pt idx="200">
                  <c:v>18.654620000000001</c:v>
                </c:pt>
                <c:pt idx="201">
                  <c:v>18.886579999999999</c:v>
                </c:pt>
                <c:pt idx="202">
                  <c:v>19.020879999999998</c:v>
                </c:pt>
                <c:pt idx="203">
                  <c:v>18.926259999999999</c:v>
                </c:pt>
                <c:pt idx="204">
                  <c:v>19.002560000000003</c:v>
                </c:pt>
                <c:pt idx="205">
                  <c:v>19.045290000000001</c:v>
                </c:pt>
                <c:pt idx="206">
                  <c:v>19.188739999999999</c:v>
                </c:pt>
                <c:pt idx="207">
                  <c:v>19.219269999999998</c:v>
                </c:pt>
                <c:pt idx="208">
                  <c:v>19.219269999999998</c:v>
                </c:pt>
                <c:pt idx="209">
                  <c:v>19.313879999999997</c:v>
                </c:pt>
                <c:pt idx="210">
                  <c:v>19.4146</c:v>
                </c:pt>
                <c:pt idx="211">
                  <c:v>19.4146</c:v>
                </c:pt>
                <c:pt idx="212">
                  <c:v>19.329139999999999</c:v>
                </c:pt>
                <c:pt idx="213">
                  <c:v>19.319990000000001</c:v>
                </c:pt>
                <c:pt idx="214">
                  <c:v>19.323040000000002</c:v>
                </c:pt>
                <c:pt idx="215">
                  <c:v>19.323040000000002</c:v>
                </c:pt>
                <c:pt idx="216">
                  <c:v>19.326090000000001</c:v>
                </c:pt>
                <c:pt idx="217">
                  <c:v>19.564160000000001</c:v>
                </c:pt>
                <c:pt idx="218">
                  <c:v>19.713710000000003</c:v>
                </c:pt>
                <c:pt idx="219">
                  <c:v>19.716760000000001</c:v>
                </c:pt>
                <c:pt idx="220">
                  <c:v>19.790009999999999</c:v>
                </c:pt>
                <c:pt idx="221">
                  <c:v>19.98535</c:v>
                </c:pt>
                <c:pt idx="222">
                  <c:v>20.302769999999999</c:v>
                </c:pt>
                <c:pt idx="223">
                  <c:v>20.24173</c:v>
                </c:pt>
                <c:pt idx="224">
                  <c:v>20.18374</c:v>
                </c:pt>
                <c:pt idx="225">
                  <c:v>20.305820000000001</c:v>
                </c:pt>
                <c:pt idx="226">
                  <c:v>20.32414</c:v>
                </c:pt>
                <c:pt idx="227">
                  <c:v>20.31803</c:v>
                </c:pt>
                <c:pt idx="228">
                  <c:v>20.342449999999999</c:v>
                </c:pt>
                <c:pt idx="229">
                  <c:v>20.482849999999999</c:v>
                </c:pt>
                <c:pt idx="230">
                  <c:v>20.507260000000002</c:v>
                </c:pt>
                <c:pt idx="231">
                  <c:v>20.659870000000002</c:v>
                </c:pt>
                <c:pt idx="232">
                  <c:v>20.723969999999998</c:v>
                </c:pt>
                <c:pt idx="233">
                  <c:v>20.827739999999999</c:v>
                </c:pt>
                <c:pt idx="234">
                  <c:v>20.49811</c:v>
                </c:pt>
                <c:pt idx="235">
                  <c:v>20.693439999999999</c:v>
                </c:pt>
                <c:pt idx="236">
                  <c:v>20.72091</c:v>
                </c:pt>
                <c:pt idx="237">
                  <c:v>20.809419999999999</c:v>
                </c:pt>
                <c:pt idx="238">
                  <c:v>21.007809999999999</c:v>
                </c:pt>
                <c:pt idx="239">
                  <c:v>21.117689999999996</c:v>
                </c:pt>
                <c:pt idx="240">
                  <c:v>21.135999999999999</c:v>
                </c:pt>
                <c:pt idx="241">
                  <c:v>21.224509999999999</c:v>
                </c:pt>
                <c:pt idx="242">
                  <c:v>21.386280000000003</c:v>
                </c:pt>
                <c:pt idx="243">
                  <c:v>21.511410000000001</c:v>
                </c:pt>
                <c:pt idx="244">
                  <c:v>21.68844</c:v>
                </c:pt>
                <c:pt idx="245">
                  <c:v>21.914299999999997</c:v>
                </c:pt>
                <c:pt idx="246">
                  <c:v>21.923449999999999</c:v>
                </c:pt>
                <c:pt idx="247">
                  <c:v>21.834940000000003</c:v>
                </c:pt>
                <c:pt idx="248">
                  <c:v>21.908190000000001</c:v>
                </c:pt>
                <c:pt idx="249">
                  <c:v>22.02112</c:v>
                </c:pt>
                <c:pt idx="250">
                  <c:v>21.740320000000001</c:v>
                </c:pt>
                <c:pt idx="251">
                  <c:v>21.459530000000001</c:v>
                </c:pt>
                <c:pt idx="252">
                  <c:v>21.325239999999997</c:v>
                </c:pt>
                <c:pt idx="253">
                  <c:v>21.447320000000001</c:v>
                </c:pt>
                <c:pt idx="254">
                  <c:v>21.520569999999999</c:v>
                </c:pt>
                <c:pt idx="255">
                  <c:v>21.526680000000002</c:v>
                </c:pt>
                <c:pt idx="256">
                  <c:v>21.532779999999999</c:v>
                </c:pt>
                <c:pt idx="257">
                  <c:v>20.473689999999998</c:v>
                </c:pt>
                <c:pt idx="258">
                  <c:v>16.325849999999999</c:v>
                </c:pt>
                <c:pt idx="259">
                  <c:v>13.484310000000001</c:v>
                </c:pt>
                <c:pt idx="260">
                  <c:v>12.239039999999999</c:v>
                </c:pt>
                <c:pt idx="261">
                  <c:v>12.120010000000001</c:v>
                </c:pt>
                <c:pt idx="262">
                  <c:v>12.113910000000001</c:v>
                </c:pt>
                <c:pt idx="263">
                  <c:v>12.107799999999999</c:v>
                </c:pt>
                <c:pt idx="264">
                  <c:v>12.113910000000001</c:v>
                </c:pt>
                <c:pt idx="265">
                  <c:v>12.113910000000001</c:v>
                </c:pt>
                <c:pt idx="266">
                  <c:v>12.110850000000001</c:v>
                </c:pt>
                <c:pt idx="267">
                  <c:v>12.107799999999999</c:v>
                </c:pt>
                <c:pt idx="268">
                  <c:v>12.110850000000001</c:v>
                </c:pt>
                <c:pt idx="269">
                  <c:v>12.110850000000001</c:v>
                </c:pt>
                <c:pt idx="270">
                  <c:v>12.028449999999999</c:v>
                </c:pt>
                <c:pt idx="271">
                  <c:v>12.00708</c:v>
                </c:pt>
                <c:pt idx="272">
                  <c:v>12.010129999999998</c:v>
                </c:pt>
                <c:pt idx="273">
                  <c:v>12.00708</c:v>
                </c:pt>
                <c:pt idx="274">
                  <c:v>12.00708</c:v>
                </c:pt>
                <c:pt idx="275">
                  <c:v>12.010129999999998</c:v>
                </c:pt>
                <c:pt idx="276">
                  <c:v>12.010129999999998</c:v>
                </c:pt>
                <c:pt idx="277">
                  <c:v>12.00708</c:v>
                </c:pt>
                <c:pt idx="278">
                  <c:v>12.010129999999998</c:v>
                </c:pt>
                <c:pt idx="279">
                  <c:v>12.010129999999998</c:v>
                </c:pt>
                <c:pt idx="280">
                  <c:v>12.00403</c:v>
                </c:pt>
                <c:pt idx="281">
                  <c:v>12.010129999999998</c:v>
                </c:pt>
                <c:pt idx="282">
                  <c:v>12.00708</c:v>
                </c:pt>
                <c:pt idx="283">
                  <c:v>12.00708</c:v>
                </c:pt>
                <c:pt idx="284">
                  <c:v>12.01319</c:v>
                </c:pt>
                <c:pt idx="285">
                  <c:v>12.01319</c:v>
                </c:pt>
                <c:pt idx="286">
                  <c:v>12.010129999999998</c:v>
                </c:pt>
                <c:pt idx="287">
                  <c:v>12.010129999999998</c:v>
                </c:pt>
                <c:pt idx="288">
                  <c:v>12.00708</c:v>
                </c:pt>
                <c:pt idx="289">
                  <c:v>12.00403</c:v>
                </c:pt>
                <c:pt idx="290">
                  <c:v>12.010129999999998</c:v>
                </c:pt>
                <c:pt idx="291">
                  <c:v>12.010129999999998</c:v>
                </c:pt>
                <c:pt idx="292">
                  <c:v>12.010129999999998</c:v>
                </c:pt>
                <c:pt idx="293">
                  <c:v>12.00708</c:v>
                </c:pt>
                <c:pt idx="294">
                  <c:v>12.00708</c:v>
                </c:pt>
                <c:pt idx="295">
                  <c:v>11.95519</c:v>
                </c:pt>
                <c:pt idx="296">
                  <c:v>11.909410000000001</c:v>
                </c:pt>
                <c:pt idx="297">
                  <c:v>11.912460000000001</c:v>
                </c:pt>
                <c:pt idx="298">
                  <c:v>11.912460000000001</c:v>
                </c:pt>
                <c:pt idx="299">
                  <c:v>11.912460000000001</c:v>
                </c:pt>
                <c:pt idx="300">
                  <c:v>11.909410000000001</c:v>
                </c:pt>
                <c:pt idx="301">
                  <c:v>11.912460000000001</c:v>
                </c:pt>
                <c:pt idx="302">
                  <c:v>11.909410000000001</c:v>
                </c:pt>
                <c:pt idx="303">
                  <c:v>11.909410000000001</c:v>
                </c:pt>
                <c:pt idx="304">
                  <c:v>11.906359999999999</c:v>
                </c:pt>
                <c:pt idx="305">
                  <c:v>11.912460000000001</c:v>
                </c:pt>
                <c:pt idx="306">
                  <c:v>11.909410000000001</c:v>
                </c:pt>
                <c:pt idx="307">
                  <c:v>11.909410000000001</c:v>
                </c:pt>
                <c:pt idx="308">
                  <c:v>11.918569999999999</c:v>
                </c:pt>
                <c:pt idx="309">
                  <c:v>11.909410000000001</c:v>
                </c:pt>
                <c:pt idx="310">
                  <c:v>11.909410000000001</c:v>
                </c:pt>
                <c:pt idx="311">
                  <c:v>11.912460000000001</c:v>
                </c:pt>
                <c:pt idx="312">
                  <c:v>11.912460000000001</c:v>
                </c:pt>
                <c:pt idx="313">
                  <c:v>11.909410000000001</c:v>
                </c:pt>
                <c:pt idx="314">
                  <c:v>11.909410000000001</c:v>
                </c:pt>
                <c:pt idx="315">
                  <c:v>11.909410000000001</c:v>
                </c:pt>
                <c:pt idx="316">
                  <c:v>11.915519999999999</c:v>
                </c:pt>
                <c:pt idx="317">
                  <c:v>11.909410000000001</c:v>
                </c:pt>
                <c:pt idx="318">
                  <c:v>11.906359999999999</c:v>
                </c:pt>
                <c:pt idx="319">
                  <c:v>11.906359999999999</c:v>
                </c:pt>
                <c:pt idx="320">
                  <c:v>11.912460000000001</c:v>
                </c:pt>
                <c:pt idx="321">
                  <c:v>11.909410000000001</c:v>
                </c:pt>
                <c:pt idx="322">
                  <c:v>11.912460000000001</c:v>
                </c:pt>
                <c:pt idx="323">
                  <c:v>11.915519999999999</c:v>
                </c:pt>
                <c:pt idx="324">
                  <c:v>11.909410000000001</c:v>
                </c:pt>
                <c:pt idx="325">
                  <c:v>11.915519999999999</c:v>
                </c:pt>
                <c:pt idx="326">
                  <c:v>11.912460000000001</c:v>
                </c:pt>
                <c:pt idx="327">
                  <c:v>11.912460000000001</c:v>
                </c:pt>
                <c:pt idx="328">
                  <c:v>11.909410000000001</c:v>
                </c:pt>
                <c:pt idx="329">
                  <c:v>11.912460000000001</c:v>
                </c:pt>
                <c:pt idx="330">
                  <c:v>11.909410000000001</c:v>
                </c:pt>
                <c:pt idx="331">
                  <c:v>11.912460000000001</c:v>
                </c:pt>
                <c:pt idx="332">
                  <c:v>11.915519999999999</c:v>
                </c:pt>
                <c:pt idx="333">
                  <c:v>11.909410000000001</c:v>
                </c:pt>
                <c:pt idx="334">
                  <c:v>11.912460000000001</c:v>
                </c:pt>
                <c:pt idx="335">
                  <c:v>11.912460000000001</c:v>
                </c:pt>
                <c:pt idx="336">
                  <c:v>11.912460000000001</c:v>
                </c:pt>
                <c:pt idx="337">
                  <c:v>11.909410000000001</c:v>
                </c:pt>
                <c:pt idx="338">
                  <c:v>11.909410000000001</c:v>
                </c:pt>
                <c:pt idx="339">
                  <c:v>11.912460000000001</c:v>
                </c:pt>
                <c:pt idx="340">
                  <c:v>11.912460000000001</c:v>
                </c:pt>
                <c:pt idx="341">
                  <c:v>11.912460000000001</c:v>
                </c:pt>
                <c:pt idx="342">
                  <c:v>11.909410000000001</c:v>
                </c:pt>
                <c:pt idx="343">
                  <c:v>11.912460000000001</c:v>
                </c:pt>
                <c:pt idx="344">
                  <c:v>11.909410000000001</c:v>
                </c:pt>
                <c:pt idx="345">
                  <c:v>11.912460000000001</c:v>
                </c:pt>
                <c:pt idx="346">
                  <c:v>11.912460000000001</c:v>
                </c:pt>
                <c:pt idx="347">
                  <c:v>11.915519999999999</c:v>
                </c:pt>
                <c:pt idx="348">
                  <c:v>11.909410000000001</c:v>
                </c:pt>
                <c:pt idx="349">
                  <c:v>11.8972</c:v>
                </c:pt>
                <c:pt idx="350">
                  <c:v>11.842270000000001</c:v>
                </c:pt>
                <c:pt idx="351">
                  <c:v>11.81174</c:v>
                </c:pt>
                <c:pt idx="352">
                  <c:v>11.81174</c:v>
                </c:pt>
                <c:pt idx="353">
                  <c:v>11.8148</c:v>
                </c:pt>
                <c:pt idx="354">
                  <c:v>11.808689999999999</c:v>
                </c:pt>
                <c:pt idx="355">
                  <c:v>11.8148</c:v>
                </c:pt>
                <c:pt idx="356">
                  <c:v>11.808689999999999</c:v>
                </c:pt>
                <c:pt idx="357">
                  <c:v>11.8148</c:v>
                </c:pt>
                <c:pt idx="358">
                  <c:v>11.808689999999999</c:v>
                </c:pt>
                <c:pt idx="359">
                  <c:v>11.808689999999999</c:v>
                </c:pt>
                <c:pt idx="360">
                  <c:v>11.808689999999999</c:v>
                </c:pt>
                <c:pt idx="361">
                  <c:v>11.808689999999999</c:v>
                </c:pt>
                <c:pt idx="362">
                  <c:v>11.80564</c:v>
                </c:pt>
                <c:pt idx="363">
                  <c:v>11.81174</c:v>
                </c:pt>
                <c:pt idx="364">
                  <c:v>11.808689999999999</c:v>
                </c:pt>
                <c:pt idx="365">
                  <c:v>11.808689999999999</c:v>
                </c:pt>
                <c:pt idx="366">
                  <c:v>11.81174</c:v>
                </c:pt>
                <c:pt idx="367">
                  <c:v>11.808689999999999</c:v>
                </c:pt>
                <c:pt idx="368">
                  <c:v>11.808689999999999</c:v>
                </c:pt>
                <c:pt idx="369">
                  <c:v>11.80564</c:v>
                </c:pt>
                <c:pt idx="370">
                  <c:v>11.808689999999999</c:v>
                </c:pt>
                <c:pt idx="371">
                  <c:v>11.808689999999999</c:v>
                </c:pt>
                <c:pt idx="372">
                  <c:v>11.808689999999999</c:v>
                </c:pt>
                <c:pt idx="373">
                  <c:v>11.808689999999999</c:v>
                </c:pt>
                <c:pt idx="374">
                  <c:v>11.808689999999999</c:v>
                </c:pt>
                <c:pt idx="375">
                  <c:v>11.808689999999999</c:v>
                </c:pt>
                <c:pt idx="376">
                  <c:v>11.81174</c:v>
                </c:pt>
                <c:pt idx="377">
                  <c:v>11.80564</c:v>
                </c:pt>
                <c:pt idx="378">
                  <c:v>11.808689999999999</c:v>
                </c:pt>
                <c:pt idx="379">
                  <c:v>11.81174</c:v>
                </c:pt>
                <c:pt idx="380">
                  <c:v>11.80259</c:v>
                </c:pt>
                <c:pt idx="381">
                  <c:v>11.711020000000001</c:v>
                </c:pt>
                <c:pt idx="382">
                  <c:v>11.70797</c:v>
                </c:pt>
                <c:pt idx="383">
                  <c:v>11.70797</c:v>
                </c:pt>
                <c:pt idx="384">
                  <c:v>11.711020000000001</c:v>
                </c:pt>
                <c:pt idx="385">
                  <c:v>11.711020000000001</c:v>
                </c:pt>
                <c:pt idx="386">
                  <c:v>11.70797</c:v>
                </c:pt>
                <c:pt idx="387">
                  <c:v>11.711020000000001</c:v>
                </c:pt>
                <c:pt idx="388">
                  <c:v>11.70797</c:v>
                </c:pt>
                <c:pt idx="389">
                  <c:v>11.70797</c:v>
                </c:pt>
                <c:pt idx="390">
                  <c:v>11.70797</c:v>
                </c:pt>
                <c:pt idx="391">
                  <c:v>11.70797</c:v>
                </c:pt>
                <c:pt idx="392">
                  <c:v>11.70797</c:v>
                </c:pt>
                <c:pt idx="393">
                  <c:v>11.711020000000001</c:v>
                </c:pt>
                <c:pt idx="394">
                  <c:v>11.70797</c:v>
                </c:pt>
                <c:pt idx="395">
                  <c:v>11.70492</c:v>
                </c:pt>
                <c:pt idx="396">
                  <c:v>11.70797</c:v>
                </c:pt>
                <c:pt idx="397">
                  <c:v>11.711020000000001</c:v>
                </c:pt>
                <c:pt idx="398">
                  <c:v>11.70797</c:v>
                </c:pt>
                <c:pt idx="399">
                  <c:v>11.70797</c:v>
                </c:pt>
                <c:pt idx="400">
                  <c:v>11.70797</c:v>
                </c:pt>
                <c:pt idx="401">
                  <c:v>11.70492</c:v>
                </c:pt>
                <c:pt idx="402">
                  <c:v>11.70797</c:v>
                </c:pt>
                <c:pt idx="403">
                  <c:v>11.711020000000001</c:v>
                </c:pt>
                <c:pt idx="404">
                  <c:v>11.70797</c:v>
                </c:pt>
                <c:pt idx="405">
                  <c:v>11.70492</c:v>
                </c:pt>
                <c:pt idx="406">
                  <c:v>11.62251</c:v>
                </c:pt>
                <c:pt idx="407">
                  <c:v>11.61641</c:v>
                </c:pt>
                <c:pt idx="408">
                  <c:v>11.610300000000001</c:v>
                </c:pt>
                <c:pt idx="409">
                  <c:v>11.610300000000001</c:v>
                </c:pt>
                <c:pt idx="410">
                  <c:v>11.61336</c:v>
                </c:pt>
                <c:pt idx="411">
                  <c:v>11.610300000000001</c:v>
                </c:pt>
                <c:pt idx="412">
                  <c:v>11.610300000000001</c:v>
                </c:pt>
                <c:pt idx="413">
                  <c:v>11.61336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3"/>
          <c:order val="3"/>
          <c:tx>
            <c:v>T2-H</c:v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'DATA-COMPARISON'!$AK$6:$AK$419</c:f>
              <c:numCache>
                <c:formatCode>General</c:formatCode>
                <c:ptCount val="414"/>
                <c:pt idx="0">
                  <c:v>-0.22585999999999998</c:v>
                </c:pt>
                <c:pt idx="1">
                  <c:v>-0.21973999999999999</c:v>
                </c:pt>
                <c:pt idx="2">
                  <c:v>-0.21973999999999999</c:v>
                </c:pt>
                <c:pt idx="3">
                  <c:v>-0.21973999999999999</c:v>
                </c:pt>
                <c:pt idx="4">
                  <c:v>-0.21668999999999999</c:v>
                </c:pt>
                <c:pt idx="5">
                  <c:v>-0.21975999999999998</c:v>
                </c:pt>
                <c:pt idx="6">
                  <c:v>-0.22280999999999998</c:v>
                </c:pt>
                <c:pt idx="7">
                  <c:v>-0.22585999999999998</c:v>
                </c:pt>
                <c:pt idx="8">
                  <c:v>-0.21668999999999999</c:v>
                </c:pt>
                <c:pt idx="9">
                  <c:v>-0.21975999999999998</c:v>
                </c:pt>
                <c:pt idx="10">
                  <c:v>-0.22280999999999998</c:v>
                </c:pt>
                <c:pt idx="11">
                  <c:v>-0.22280999999999998</c:v>
                </c:pt>
                <c:pt idx="12">
                  <c:v>-0.22585999999999998</c:v>
                </c:pt>
                <c:pt idx="13">
                  <c:v>-0.22280999999999998</c:v>
                </c:pt>
                <c:pt idx="14">
                  <c:v>-0.22585999999999998</c:v>
                </c:pt>
                <c:pt idx="15">
                  <c:v>-0.22280999999999998</c:v>
                </c:pt>
                <c:pt idx="16">
                  <c:v>-0.22585999999999998</c:v>
                </c:pt>
                <c:pt idx="17">
                  <c:v>-0.62569000000000008</c:v>
                </c:pt>
                <c:pt idx="18">
                  <c:v>-1.1414899999999999</c:v>
                </c:pt>
                <c:pt idx="19">
                  <c:v>-0.58296000000000026</c:v>
                </c:pt>
                <c:pt idx="20">
                  <c:v>-0.61043000000000036</c:v>
                </c:pt>
                <c:pt idx="21">
                  <c:v>-0.52192000000000005</c:v>
                </c:pt>
                <c:pt idx="22">
                  <c:v>-0.48835000000000006</c:v>
                </c:pt>
                <c:pt idx="23">
                  <c:v>-0.58906000000000003</c:v>
                </c:pt>
                <c:pt idx="24">
                  <c:v>-0.61958000000000002</c:v>
                </c:pt>
                <c:pt idx="25">
                  <c:v>-1.0072000000000003</c:v>
                </c:pt>
                <c:pt idx="26">
                  <c:v>-1.1903300000000001</c:v>
                </c:pt>
                <c:pt idx="27">
                  <c:v>-0.74472999999999956</c:v>
                </c:pt>
                <c:pt idx="28">
                  <c:v>-0.72336000000000011</c:v>
                </c:pt>
                <c:pt idx="29">
                  <c:v>-0.75082999999999966</c:v>
                </c:pt>
                <c:pt idx="30">
                  <c:v>-0.72641000000000022</c:v>
                </c:pt>
                <c:pt idx="31">
                  <c:v>-0.72336000000000011</c:v>
                </c:pt>
                <c:pt idx="32">
                  <c:v>-0.71724000000000043</c:v>
                </c:pt>
                <c:pt idx="33">
                  <c:v>-1.2452700000000005</c:v>
                </c:pt>
                <c:pt idx="34">
                  <c:v>-1.3887200000000002</c:v>
                </c:pt>
                <c:pt idx="35">
                  <c:v>-0.9644700000000006</c:v>
                </c:pt>
                <c:pt idx="36">
                  <c:v>-0.92785000000000029</c:v>
                </c:pt>
                <c:pt idx="37">
                  <c:v>-0.98583000000000032</c:v>
                </c:pt>
                <c:pt idx="38">
                  <c:v>-0.98888999999999949</c:v>
                </c:pt>
                <c:pt idx="39">
                  <c:v>-1.107929999999999</c:v>
                </c:pt>
                <c:pt idx="40">
                  <c:v>-1.0316200000000004</c:v>
                </c:pt>
                <c:pt idx="41">
                  <c:v>-0.94005999999999967</c:v>
                </c:pt>
                <c:pt idx="42">
                  <c:v>-0.9370000000000005</c:v>
                </c:pt>
                <c:pt idx="43">
                  <c:v>-0.93394999999999984</c:v>
                </c:pt>
                <c:pt idx="44">
                  <c:v>-0.84849000000000041</c:v>
                </c:pt>
                <c:pt idx="45">
                  <c:v>-1.0011099999999999</c:v>
                </c:pt>
                <c:pt idx="46">
                  <c:v>-1.6420499999999993</c:v>
                </c:pt>
                <c:pt idx="47">
                  <c:v>-2.0357699999999999</c:v>
                </c:pt>
                <c:pt idx="48">
                  <c:v>-1.39788</c:v>
                </c:pt>
                <c:pt idx="49">
                  <c:v>-1.1781200000000001</c:v>
                </c:pt>
                <c:pt idx="50">
                  <c:v>-1.3704099999999995</c:v>
                </c:pt>
                <c:pt idx="51">
                  <c:v>-1.52606</c:v>
                </c:pt>
                <c:pt idx="52">
                  <c:v>-1.2483100000000003</c:v>
                </c:pt>
                <c:pt idx="53">
                  <c:v>-1.4131299999999998</c:v>
                </c:pt>
                <c:pt idx="54">
                  <c:v>-1.4314499999999999</c:v>
                </c:pt>
                <c:pt idx="55">
                  <c:v>-1.3337699999999995</c:v>
                </c:pt>
                <c:pt idx="56">
                  <c:v>-1.2391599999999994</c:v>
                </c:pt>
                <c:pt idx="57">
                  <c:v>-1.3337800000000004</c:v>
                </c:pt>
                <c:pt idx="58">
                  <c:v>-1.3246299999999998</c:v>
                </c:pt>
                <c:pt idx="59">
                  <c:v>-1.4162000000000001</c:v>
                </c:pt>
                <c:pt idx="60">
                  <c:v>-1.4772299999999996</c:v>
                </c:pt>
                <c:pt idx="61">
                  <c:v>-1.3521000000000003</c:v>
                </c:pt>
                <c:pt idx="62">
                  <c:v>-1.4345000000000006</c:v>
                </c:pt>
                <c:pt idx="63">
                  <c:v>-1.449749999999999</c:v>
                </c:pt>
                <c:pt idx="64">
                  <c:v>-1.3246299999999998</c:v>
                </c:pt>
                <c:pt idx="65">
                  <c:v>-1.4314499999999999</c:v>
                </c:pt>
                <c:pt idx="66">
                  <c:v>-1.4100799999999993</c:v>
                </c:pt>
                <c:pt idx="67">
                  <c:v>-1.5840599999999996</c:v>
                </c:pt>
                <c:pt idx="68">
                  <c:v>-1.7122500000000003</c:v>
                </c:pt>
                <c:pt idx="69">
                  <c:v>-1.5443899999999997</c:v>
                </c:pt>
                <c:pt idx="70">
                  <c:v>-1.5291200000000003</c:v>
                </c:pt>
                <c:pt idx="71">
                  <c:v>-1.6359400000000006</c:v>
                </c:pt>
                <c:pt idx="72">
                  <c:v>-1.7336199999999997</c:v>
                </c:pt>
                <c:pt idx="73">
                  <c:v>-1.6420499999999993</c:v>
                </c:pt>
                <c:pt idx="74">
                  <c:v>-1.6389900000000011</c:v>
                </c:pt>
                <c:pt idx="75">
                  <c:v>-1.63289</c:v>
                </c:pt>
                <c:pt idx="76">
                  <c:v>-1.6450900000000002</c:v>
                </c:pt>
                <c:pt idx="77">
                  <c:v>-1.6359400000000006</c:v>
                </c:pt>
                <c:pt idx="78">
                  <c:v>-1.5504800000000001</c:v>
                </c:pt>
                <c:pt idx="79">
                  <c:v>-1.5443700000000014</c:v>
                </c:pt>
                <c:pt idx="80">
                  <c:v>-1.7061499999999978</c:v>
                </c:pt>
                <c:pt idx="81">
                  <c:v>-1.7244600000000014</c:v>
                </c:pt>
                <c:pt idx="82">
                  <c:v>-1.6878300000000013</c:v>
                </c:pt>
                <c:pt idx="83">
                  <c:v>-1.6634099999999989</c:v>
                </c:pt>
                <c:pt idx="84">
                  <c:v>-1.840440000000001</c:v>
                </c:pt>
                <c:pt idx="85">
                  <c:v>-2.0479799999999999</c:v>
                </c:pt>
                <c:pt idx="86">
                  <c:v>-1.9350599999999987</c:v>
                </c:pt>
                <c:pt idx="87">
                  <c:v>-1.7366599999999994</c:v>
                </c:pt>
                <c:pt idx="88">
                  <c:v>-1.8251700000000006</c:v>
                </c:pt>
                <c:pt idx="89">
                  <c:v>-1.8434800000000018</c:v>
                </c:pt>
                <c:pt idx="90">
                  <c:v>-1.9533600000000002</c:v>
                </c:pt>
                <c:pt idx="91">
                  <c:v>-1.8709500000000003</c:v>
                </c:pt>
                <c:pt idx="92">
                  <c:v>-2.0693499999999996</c:v>
                </c:pt>
                <c:pt idx="93">
                  <c:v>-1.9594600000000013</c:v>
                </c:pt>
                <c:pt idx="94">
                  <c:v>-2.0296700000000012</c:v>
                </c:pt>
                <c:pt idx="95">
                  <c:v>-2.1303800000000002</c:v>
                </c:pt>
                <c:pt idx="96">
                  <c:v>-2.1548099999999999</c:v>
                </c:pt>
                <c:pt idx="97">
                  <c:v>-2.2585699999999997</c:v>
                </c:pt>
                <c:pt idx="98">
                  <c:v>-2.5790499999999996</c:v>
                </c:pt>
                <c:pt idx="99">
                  <c:v>-2.7927</c:v>
                </c:pt>
                <c:pt idx="100">
                  <c:v>-2.7713400000000004</c:v>
                </c:pt>
                <c:pt idx="101">
                  <c:v>-2.8262599999999996</c:v>
                </c:pt>
                <c:pt idx="102">
                  <c:v>-3.2474700000000007</c:v>
                </c:pt>
                <c:pt idx="103">
                  <c:v>-3.3451399999999989</c:v>
                </c:pt>
                <c:pt idx="104">
                  <c:v>-3.1131700000000002</c:v>
                </c:pt>
                <c:pt idx="105">
                  <c:v>-3.2657800000000021</c:v>
                </c:pt>
                <c:pt idx="106">
                  <c:v>-3.3176599999999983</c:v>
                </c:pt>
                <c:pt idx="107">
                  <c:v>-3.3481799999999997</c:v>
                </c:pt>
                <c:pt idx="108">
                  <c:v>-4.6667100000000001</c:v>
                </c:pt>
                <c:pt idx="109">
                  <c:v>-3.9586199999999985</c:v>
                </c:pt>
                <c:pt idx="110">
                  <c:v>-3.52827</c:v>
                </c:pt>
                <c:pt idx="111">
                  <c:v>-3.708330000000001</c:v>
                </c:pt>
                <c:pt idx="112">
                  <c:v>-3.7724299999999995</c:v>
                </c:pt>
                <c:pt idx="113">
                  <c:v>-3.6320399999999973</c:v>
                </c:pt>
                <c:pt idx="114">
                  <c:v>-3.5404700000000005</c:v>
                </c:pt>
                <c:pt idx="115">
                  <c:v>-3.5435299999999983</c:v>
                </c:pt>
                <c:pt idx="116">
                  <c:v>-3.5496299999999996</c:v>
                </c:pt>
                <c:pt idx="117">
                  <c:v>-3.4580700000000002</c:v>
                </c:pt>
                <c:pt idx="118">
                  <c:v>-3.8365200000000006</c:v>
                </c:pt>
                <c:pt idx="119">
                  <c:v>-4.7765800000000009</c:v>
                </c:pt>
                <c:pt idx="120">
                  <c:v>-3.9891300000000003</c:v>
                </c:pt>
                <c:pt idx="121">
                  <c:v>-4.01356</c:v>
                </c:pt>
                <c:pt idx="122">
                  <c:v>-3.9830300000000012</c:v>
                </c:pt>
                <c:pt idx="123">
                  <c:v>-4.0654400000000006</c:v>
                </c:pt>
                <c:pt idx="124">
                  <c:v>-4.1112099999999989</c:v>
                </c:pt>
                <c:pt idx="125">
                  <c:v>-4.4774800000000008</c:v>
                </c:pt>
                <c:pt idx="126">
                  <c:v>-4.3584400000000025</c:v>
                </c:pt>
                <c:pt idx="127">
                  <c:v>-4.5415699999999992</c:v>
                </c:pt>
                <c:pt idx="128">
                  <c:v>-4.7369099999999982</c:v>
                </c:pt>
                <c:pt idx="129">
                  <c:v>-4.565990000000002</c:v>
                </c:pt>
                <c:pt idx="130">
                  <c:v>-4.5721000000000025</c:v>
                </c:pt>
                <c:pt idx="131">
                  <c:v>-4.5843100000000003</c:v>
                </c:pt>
                <c:pt idx="132">
                  <c:v>-4.6636500000000023</c:v>
                </c:pt>
                <c:pt idx="133">
                  <c:v>-4.5995499999999989</c:v>
                </c:pt>
                <c:pt idx="134">
                  <c:v>-4.9993900000000009</c:v>
                </c:pt>
                <c:pt idx="135">
                  <c:v>-5.5060500000000001</c:v>
                </c:pt>
                <c:pt idx="136">
                  <c:v>-5.2160899999999994</c:v>
                </c:pt>
                <c:pt idx="137">
                  <c:v>-5.1458899999999996</c:v>
                </c:pt>
                <c:pt idx="138">
                  <c:v>-5.6769700000000007</c:v>
                </c:pt>
                <c:pt idx="139">
                  <c:v>-5.0879100000000017</c:v>
                </c:pt>
                <c:pt idx="140">
                  <c:v>-4.9932900000000018</c:v>
                </c:pt>
                <c:pt idx="141">
                  <c:v>-5.4938299999999982</c:v>
                </c:pt>
                <c:pt idx="142">
                  <c:v>-5.4572199999999977</c:v>
                </c:pt>
                <c:pt idx="143">
                  <c:v>-5.9516499999999999</c:v>
                </c:pt>
                <c:pt idx="144">
                  <c:v>-5.5426600000000006</c:v>
                </c:pt>
                <c:pt idx="145">
                  <c:v>-5.5365599999999997</c:v>
                </c:pt>
                <c:pt idx="146">
                  <c:v>-5.5792999999999981</c:v>
                </c:pt>
                <c:pt idx="147">
                  <c:v>-5.481620000000003</c:v>
                </c:pt>
                <c:pt idx="148">
                  <c:v>-5.9150300000000016</c:v>
                </c:pt>
                <c:pt idx="149">
                  <c:v>-5.8509299999999982</c:v>
                </c:pt>
                <c:pt idx="150">
                  <c:v>-5.7288499999999978</c:v>
                </c:pt>
                <c:pt idx="151">
                  <c:v>-6.3087499999999999</c:v>
                </c:pt>
                <c:pt idx="152">
                  <c:v>-6.2232999999999992</c:v>
                </c:pt>
                <c:pt idx="153">
                  <c:v>-5.9333500000000008</c:v>
                </c:pt>
                <c:pt idx="154">
                  <c:v>-5.9150399999999994</c:v>
                </c:pt>
                <c:pt idx="155">
                  <c:v>-6.0676400000000008</c:v>
                </c:pt>
                <c:pt idx="156">
                  <c:v>-5.9821800000000032</c:v>
                </c:pt>
                <c:pt idx="157">
                  <c:v>-5.9119800000000033</c:v>
                </c:pt>
                <c:pt idx="158">
                  <c:v>-6.1469900000000006</c:v>
                </c:pt>
                <c:pt idx="159">
                  <c:v>-6.7207999999999997</c:v>
                </c:pt>
                <c:pt idx="160">
                  <c:v>-6.5468200000000021</c:v>
                </c:pt>
                <c:pt idx="161">
                  <c:v>-6.2812899999999994</c:v>
                </c:pt>
                <c:pt idx="162">
                  <c:v>-6.2721300000000015</c:v>
                </c:pt>
                <c:pt idx="163">
                  <c:v>-6.2110799999999973</c:v>
                </c:pt>
                <c:pt idx="164">
                  <c:v>-6.2507600000000005</c:v>
                </c:pt>
                <c:pt idx="165">
                  <c:v>-6.7665599999999992</c:v>
                </c:pt>
                <c:pt idx="166">
                  <c:v>-6.5834499999999982</c:v>
                </c:pt>
                <c:pt idx="167">
                  <c:v>-6.45221</c:v>
                </c:pt>
                <c:pt idx="168">
                  <c:v>-6.4460999999999968</c:v>
                </c:pt>
                <c:pt idx="169">
                  <c:v>-6.3819999999999979</c:v>
                </c:pt>
                <c:pt idx="170">
                  <c:v>-6.3270699999999991</c:v>
                </c:pt>
                <c:pt idx="171">
                  <c:v>-6.2782299999999989</c:v>
                </c:pt>
                <c:pt idx="172">
                  <c:v>-6.8306600000000026</c:v>
                </c:pt>
                <c:pt idx="173">
                  <c:v>-7.2946</c:v>
                </c:pt>
                <c:pt idx="174">
                  <c:v>-6.6505899999999976</c:v>
                </c:pt>
                <c:pt idx="175">
                  <c:v>-6.8092999999999986</c:v>
                </c:pt>
                <c:pt idx="176">
                  <c:v>-6.9222299999999999</c:v>
                </c:pt>
                <c:pt idx="177">
                  <c:v>-6.8306599999999982</c:v>
                </c:pt>
                <c:pt idx="178">
                  <c:v>-7.004629999999997</c:v>
                </c:pt>
                <c:pt idx="179">
                  <c:v>-6.9558100000000014</c:v>
                </c:pt>
                <c:pt idx="180">
                  <c:v>-6.7513099999999984</c:v>
                </c:pt>
                <c:pt idx="181">
                  <c:v>-6.6719500000000016</c:v>
                </c:pt>
                <c:pt idx="182">
                  <c:v>-6.7696299999999976</c:v>
                </c:pt>
                <c:pt idx="183">
                  <c:v>-6.6841600000000021</c:v>
                </c:pt>
                <c:pt idx="184">
                  <c:v>-6.9802199999999992</c:v>
                </c:pt>
                <c:pt idx="185">
                  <c:v>-6.9191699999999994</c:v>
                </c:pt>
                <c:pt idx="186">
                  <c:v>-6.9649600000000014</c:v>
                </c:pt>
                <c:pt idx="187">
                  <c:v>-7.0412600000000021</c:v>
                </c:pt>
                <c:pt idx="188">
                  <c:v>-7.0595699999999946</c:v>
                </c:pt>
                <c:pt idx="189">
                  <c:v>-7.5235100000000008</c:v>
                </c:pt>
                <c:pt idx="190">
                  <c:v>-7.4288900000000062</c:v>
                </c:pt>
                <c:pt idx="191">
                  <c:v>-7.1541999999999959</c:v>
                </c:pt>
                <c:pt idx="192">
                  <c:v>-7.3708899999999993</c:v>
                </c:pt>
                <c:pt idx="193">
                  <c:v>-7.2823800000000025</c:v>
                </c:pt>
                <c:pt idx="194">
                  <c:v>-7.175550000000003</c:v>
                </c:pt>
                <c:pt idx="195">
                  <c:v>-7.2854299999999963</c:v>
                </c:pt>
                <c:pt idx="196">
                  <c:v>-7.1969299999999974</c:v>
                </c:pt>
                <c:pt idx="197">
                  <c:v>-7.178619999999996</c:v>
                </c:pt>
                <c:pt idx="198">
                  <c:v>-7.0962000000000032</c:v>
                </c:pt>
                <c:pt idx="199">
                  <c:v>-7.743249999999998</c:v>
                </c:pt>
                <c:pt idx="200">
                  <c:v>-7.535709999999999</c:v>
                </c:pt>
                <c:pt idx="201">
                  <c:v>-7.5631800000000018</c:v>
                </c:pt>
                <c:pt idx="202">
                  <c:v>-7.4319299999999977</c:v>
                </c:pt>
                <c:pt idx="203">
                  <c:v>-7.4777200000000041</c:v>
                </c:pt>
                <c:pt idx="204">
                  <c:v>-7.5998100000000024</c:v>
                </c:pt>
                <c:pt idx="205">
                  <c:v>-7.7341100000000003</c:v>
                </c:pt>
                <c:pt idx="206">
                  <c:v>-7.6364399999999977</c:v>
                </c:pt>
                <c:pt idx="207">
                  <c:v>-7.6913599999999995</c:v>
                </c:pt>
                <c:pt idx="208">
                  <c:v>-7.6883100000000058</c:v>
                </c:pt>
                <c:pt idx="209">
                  <c:v>-7.758519999999999</c:v>
                </c:pt>
                <c:pt idx="210">
                  <c:v>-7.673059999999996</c:v>
                </c:pt>
                <c:pt idx="211">
                  <c:v>-7.6089599999999971</c:v>
                </c:pt>
                <c:pt idx="212">
                  <c:v>-7.7768300000000048</c:v>
                </c:pt>
                <c:pt idx="213">
                  <c:v>-7.7096700000000009</c:v>
                </c:pt>
                <c:pt idx="214">
                  <c:v>-7.6883100000000013</c:v>
                </c:pt>
                <c:pt idx="215">
                  <c:v>-7.6852599999999986</c:v>
                </c:pt>
                <c:pt idx="216">
                  <c:v>-7.8256599999999983</c:v>
                </c:pt>
                <c:pt idx="217">
                  <c:v>-8.0576200000000018</c:v>
                </c:pt>
                <c:pt idx="218">
                  <c:v>-7.8134500000000022</c:v>
                </c:pt>
                <c:pt idx="219">
                  <c:v>-7.8043000000000031</c:v>
                </c:pt>
                <c:pt idx="220">
                  <c:v>-8.2712800000000009</c:v>
                </c:pt>
                <c:pt idx="221">
                  <c:v>-8.4238799999999951</c:v>
                </c:pt>
                <c:pt idx="222">
                  <c:v>-8.0271100000000022</c:v>
                </c:pt>
                <c:pt idx="223">
                  <c:v>-8.1552900000000008</c:v>
                </c:pt>
                <c:pt idx="224">
                  <c:v>-8.4391400000000019</c:v>
                </c:pt>
                <c:pt idx="225">
                  <c:v>-8.2315999999999931</c:v>
                </c:pt>
                <c:pt idx="226">
                  <c:v>-8.0942400000000045</c:v>
                </c:pt>
                <c:pt idx="227">
                  <c:v>-8.1034099999999984</c:v>
                </c:pt>
                <c:pt idx="228">
                  <c:v>-8.4086200000000009</c:v>
                </c:pt>
                <c:pt idx="229">
                  <c:v>-8.3811400000000056</c:v>
                </c:pt>
                <c:pt idx="230">
                  <c:v>-8.7352099999999968</c:v>
                </c:pt>
                <c:pt idx="231">
                  <c:v>-8.4238799999999987</c:v>
                </c:pt>
                <c:pt idx="232">
                  <c:v>-8.4574399999999965</c:v>
                </c:pt>
                <c:pt idx="233">
                  <c:v>-8.6985700000000001</c:v>
                </c:pt>
                <c:pt idx="234">
                  <c:v>-9.6294700000000013</c:v>
                </c:pt>
                <c:pt idx="235">
                  <c:v>-9.3364699999999985</c:v>
                </c:pt>
                <c:pt idx="236">
                  <c:v>-9.2082800000000038</c:v>
                </c:pt>
                <c:pt idx="237">
                  <c:v>-9.5867500000000021</c:v>
                </c:pt>
                <c:pt idx="238">
                  <c:v>-9.5959000000000021</c:v>
                </c:pt>
                <c:pt idx="239">
                  <c:v>-9.3120500000000082</c:v>
                </c:pt>
                <c:pt idx="240">
                  <c:v>-9.6142200000000049</c:v>
                </c:pt>
                <c:pt idx="241">
                  <c:v>-9.7881899999999948</c:v>
                </c:pt>
                <c:pt idx="242">
                  <c:v>-9.852269999999999</c:v>
                </c:pt>
                <c:pt idx="243">
                  <c:v>-9.5806499999999968</c:v>
                </c:pt>
                <c:pt idx="244">
                  <c:v>-9.6203099999999999</c:v>
                </c:pt>
                <c:pt idx="245">
                  <c:v>-9.7088200000000047</c:v>
                </c:pt>
                <c:pt idx="246">
                  <c:v>-9.6203200000000013</c:v>
                </c:pt>
                <c:pt idx="247">
                  <c:v>-9.7057799999999954</c:v>
                </c:pt>
                <c:pt idx="248">
                  <c:v>-9.8950100000000027</c:v>
                </c:pt>
                <c:pt idx="249">
                  <c:v>-9.9499499999999994</c:v>
                </c:pt>
                <c:pt idx="250">
                  <c:v>-9.8522899999999929</c:v>
                </c:pt>
                <c:pt idx="251">
                  <c:v>-10.053720000000004</c:v>
                </c:pt>
                <c:pt idx="252">
                  <c:v>-10.120850000000001</c:v>
                </c:pt>
                <c:pt idx="253">
                  <c:v>-10.340619999999999</c:v>
                </c:pt>
                <c:pt idx="254">
                  <c:v>-10.279580000000005</c:v>
                </c:pt>
                <c:pt idx="255">
                  <c:v>-10.084229999999998</c:v>
                </c:pt>
                <c:pt idx="256">
                  <c:v>-10.423030000000008</c:v>
                </c:pt>
                <c:pt idx="257">
                  <c:v>-5.0116000000000032</c:v>
                </c:pt>
                <c:pt idx="258">
                  <c:v>-2.9727700000000006</c:v>
                </c:pt>
                <c:pt idx="259">
                  <c:v>-8.2407599999999999</c:v>
                </c:pt>
                <c:pt idx="260">
                  <c:v>-10.633629999999998</c:v>
                </c:pt>
                <c:pt idx="261">
                  <c:v>-10.764859999999999</c:v>
                </c:pt>
                <c:pt idx="262">
                  <c:v>-10.761799999999999</c:v>
                </c:pt>
                <c:pt idx="263">
                  <c:v>-10.688560000000003</c:v>
                </c:pt>
                <c:pt idx="264">
                  <c:v>-10.673289999999998</c:v>
                </c:pt>
                <c:pt idx="265">
                  <c:v>-10.65498</c:v>
                </c:pt>
                <c:pt idx="266">
                  <c:v>-10.58174</c:v>
                </c:pt>
                <c:pt idx="267">
                  <c:v>-10.584790000000003</c:v>
                </c:pt>
                <c:pt idx="268">
                  <c:v>-10.58174</c:v>
                </c:pt>
                <c:pt idx="269">
                  <c:v>-10.58174</c:v>
                </c:pt>
                <c:pt idx="270">
                  <c:v>-10.74654</c:v>
                </c:pt>
                <c:pt idx="271">
                  <c:v>-10.694669999999997</c:v>
                </c:pt>
                <c:pt idx="272">
                  <c:v>-10.676359999999999</c:v>
                </c:pt>
                <c:pt idx="273">
                  <c:v>-10.685509999999999</c:v>
                </c:pt>
                <c:pt idx="274">
                  <c:v>-10.685509999999999</c:v>
                </c:pt>
                <c:pt idx="275">
                  <c:v>-10.682460000000001</c:v>
                </c:pt>
                <c:pt idx="276">
                  <c:v>-10.682460000000001</c:v>
                </c:pt>
                <c:pt idx="277">
                  <c:v>-10.584789999999998</c:v>
                </c:pt>
                <c:pt idx="278">
                  <c:v>-10.578690000000002</c:v>
                </c:pt>
                <c:pt idx="279">
                  <c:v>-10.58174</c:v>
                </c:pt>
                <c:pt idx="280">
                  <c:v>-10.59089</c:v>
                </c:pt>
                <c:pt idx="281">
                  <c:v>-10.58174</c:v>
                </c:pt>
                <c:pt idx="282">
                  <c:v>-10.587839999999996</c:v>
                </c:pt>
                <c:pt idx="283">
                  <c:v>-10.587839999999996</c:v>
                </c:pt>
                <c:pt idx="284">
                  <c:v>-10.52679</c:v>
                </c:pt>
                <c:pt idx="285">
                  <c:v>-10.47795</c:v>
                </c:pt>
                <c:pt idx="286">
                  <c:v>-10.474920000000003</c:v>
                </c:pt>
                <c:pt idx="287">
                  <c:v>-10.481020000000003</c:v>
                </c:pt>
                <c:pt idx="288">
                  <c:v>-10.484069999999997</c:v>
                </c:pt>
                <c:pt idx="289">
                  <c:v>-10.487119999999999</c:v>
                </c:pt>
                <c:pt idx="290">
                  <c:v>-10.477970000000001</c:v>
                </c:pt>
                <c:pt idx="291">
                  <c:v>-10.4444</c:v>
                </c:pt>
                <c:pt idx="292">
                  <c:v>-10.380300000000002</c:v>
                </c:pt>
                <c:pt idx="293">
                  <c:v>-10.386399999999998</c:v>
                </c:pt>
                <c:pt idx="294">
                  <c:v>-10.389449999999997</c:v>
                </c:pt>
                <c:pt idx="295">
                  <c:v>-10.493229999999999</c:v>
                </c:pt>
                <c:pt idx="296">
                  <c:v>-10.58174</c:v>
                </c:pt>
                <c:pt idx="297">
                  <c:v>-10.575639999999998</c:v>
                </c:pt>
                <c:pt idx="298">
                  <c:v>-10.575639999999998</c:v>
                </c:pt>
                <c:pt idx="299">
                  <c:v>-10.575639999999998</c:v>
                </c:pt>
                <c:pt idx="300">
                  <c:v>-10.58174</c:v>
                </c:pt>
                <c:pt idx="301">
                  <c:v>-10.578689999999996</c:v>
                </c:pt>
                <c:pt idx="302">
                  <c:v>-10.584789999999998</c:v>
                </c:pt>
                <c:pt idx="303">
                  <c:v>-10.58174</c:v>
                </c:pt>
                <c:pt idx="304">
                  <c:v>-10.59089</c:v>
                </c:pt>
                <c:pt idx="305">
                  <c:v>-10.578689999999996</c:v>
                </c:pt>
                <c:pt idx="306">
                  <c:v>-10.52375</c:v>
                </c:pt>
                <c:pt idx="307">
                  <c:v>-10.493229999999999</c:v>
                </c:pt>
                <c:pt idx="308">
                  <c:v>-10.517640000000002</c:v>
                </c:pt>
                <c:pt idx="309">
                  <c:v>-10.484070000000001</c:v>
                </c:pt>
                <c:pt idx="310">
                  <c:v>-10.481019999999999</c:v>
                </c:pt>
                <c:pt idx="311">
                  <c:v>-10.477970000000001</c:v>
                </c:pt>
                <c:pt idx="312">
                  <c:v>-10.471869999999999</c:v>
                </c:pt>
                <c:pt idx="313">
                  <c:v>-10.481019999999999</c:v>
                </c:pt>
                <c:pt idx="314">
                  <c:v>-10.484070000000001</c:v>
                </c:pt>
                <c:pt idx="315">
                  <c:v>-10.481019999999999</c:v>
                </c:pt>
                <c:pt idx="316">
                  <c:v>-10.468800000000002</c:v>
                </c:pt>
                <c:pt idx="317">
                  <c:v>-10.481019999999999</c:v>
                </c:pt>
                <c:pt idx="318">
                  <c:v>-10.487119999999999</c:v>
                </c:pt>
                <c:pt idx="319">
                  <c:v>-10.487119999999999</c:v>
                </c:pt>
                <c:pt idx="320">
                  <c:v>-10.474919999999997</c:v>
                </c:pt>
                <c:pt idx="321">
                  <c:v>-10.487129999999997</c:v>
                </c:pt>
                <c:pt idx="322">
                  <c:v>-10.474919999999997</c:v>
                </c:pt>
                <c:pt idx="323">
                  <c:v>-10.471850000000003</c:v>
                </c:pt>
                <c:pt idx="324">
                  <c:v>-10.487129999999997</c:v>
                </c:pt>
                <c:pt idx="325">
                  <c:v>-10.471850000000003</c:v>
                </c:pt>
                <c:pt idx="326">
                  <c:v>-10.474919999999997</c:v>
                </c:pt>
                <c:pt idx="327">
                  <c:v>-10.477970000000001</c:v>
                </c:pt>
                <c:pt idx="328">
                  <c:v>-10.468809999999998</c:v>
                </c:pt>
                <c:pt idx="329">
                  <c:v>-10.468819999999996</c:v>
                </c:pt>
                <c:pt idx="330">
                  <c:v>-10.484070000000001</c:v>
                </c:pt>
                <c:pt idx="331">
                  <c:v>-10.377249999999998</c:v>
                </c:pt>
                <c:pt idx="332">
                  <c:v>-10.365030000000001</c:v>
                </c:pt>
                <c:pt idx="333">
                  <c:v>-10.377249999999998</c:v>
                </c:pt>
                <c:pt idx="334">
                  <c:v>-10.371149999999998</c:v>
                </c:pt>
                <c:pt idx="335">
                  <c:v>-10.38946</c:v>
                </c:pt>
                <c:pt idx="336">
                  <c:v>-10.377249999999998</c:v>
                </c:pt>
                <c:pt idx="337">
                  <c:v>-10.380299999999998</c:v>
                </c:pt>
                <c:pt idx="338">
                  <c:v>-10.377249999999998</c:v>
                </c:pt>
                <c:pt idx="339">
                  <c:v>-10.377249999999998</c:v>
                </c:pt>
                <c:pt idx="340">
                  <c:v>-10.374199999999997</c:v>
                </c:pt>
                <c:pt idx="341">
                  <c:v>-10.374199999999997</c:v>
                </c:pt>
                <c:pt idx="342">
                  <c:v>-10.38335</c:v>
                </c:pt>
                <c:pt idx="343">
                  <c:v>-10.377249999999998</c:v>
                </c:pt>
                <c:pt idx="344">
                  <c:v>-10.377249999999998</c:v>
                </c:pt>
                <c:pt idx="345">
                  <c:v>-10.371149999999998</c:v>
                </c:pt>
                <c:pt idx="346">
                  <c:v>-10.377249999999998</c:v>
                </c:pt>
                <c:pt idx="347">
                  <c:v>-10.368079999999999</c:v>
                </c:pt>
                <c:pt idx="348">
                  <c:v>-10.340619999999999</c:v>
                </c:pt>
                <c:pt idx="349">
                  <c:v>-10.334519999999998</c:v>
                </c:pt>
                <c:pt idx="350">
                  <c:v>-10.41386</c:v>
                </c:pt>
                <c:pt idx="351">
                  <c:v>-10.481019999999999</c:v>
                </c:pt>
                <c:pt idx="352">
                  <c:v>-10.477970000000001</c:v>
                </c:pt>
                <c:pt idx="353">
                  <c:v>-10.468800000000002</c:v>
                </c:pt>
                <c:pt idx="354">
                  <c:v>-10.481020000000003</c:v>
                </c:pt>
                <c:pt idx="355">
                  <c:v>-10.468800000000002</c:v>
                </c:pt>
                <c:pt idx="356">
                  <c:v>-10.481020000000003</c:v>
                </c:pt>
                <c:pt idx="357">
                  <c:v>-10.47185</c:v>
                </c:pt>
                <c:pt idx="358">
                  <c:v>-10.407770000000001</c:v>
                </c:pt>
                <c:pt idx="359">
                  <c:v>-10.46576</c:v>
                </c:pt>
                <c:pt idx="360">
                  <c:v>-10.38335</c:v>
                </c:pt>
                <c:pt idx="361">
                  <c:v>-10.3742</c:v>
                </c:pt>
                <c:pt idx="362">
                  <c:v>-10.389449999999997</c:v>
                </c:pt>
                <c:pt idx="363">
                  <c:v>-10.3742</c:v>
                </c:pt>
                <c:pt idx="364">
                  <c:v>-10.38335</c:v>
                </c:pt>
                <c:pt idx="365">
                  <c:v>-10.380300000000002</c:v>
                </c:pt>
                <c:pt idx="366">
                  <c:v>-10.3742</c:v>
                </c:pt>
                <c:pt idx="367">
                  <c:v>-10.377250000000004</c:v>
                </c:pt>
                <c:pt idx="368">
                  <c:v>-10.38335</c:v>
                </c:pt>
                <c:pt idx="369">
                  <c:v>-10.322309999999998</c:v>
                </c:pt>
                <c:pt idx="370">
                  <c:v>-10.282630000000005</c:v>
                </c:pt>
                <c:pt idx="371">
                  <c:v>-10.282630000000005</c:v>
                </c:pt>
                <c:pt idx="372">
                  <c:v>-10.282630000000005</c:v>
                </c:pt>
                <c:pt idx="373">
                  <c:v>-10.279580000000001</c:v>
                </c:pt>
                <c:pt idx="374">
                  <c:v>-10.285680000000003</c:v>
                </c:pt>
                <c:pt idx="375">
                  <c:v>-10.279580000000001</c:v>
                </c:pt>
                <c:pt idx="376">
                  <c:v>-10.276530000000003</c:v>
                </c:pt>
                <c:pt idx="377">
                  <c:v>-10.288730000000001</c:v>
                </c:pt>
                <c:pt idx="378">
                  <c:v>-10.279580000000001</c:v>
                </c:pt>
                <c:pt idx="379">
                  <c:v>-10.270430000000001</c:v>
                </c:pt>
                <c:pt idx="380">
                  <c:v>-10.20022</c:v>
                </c:pt>
                <c:pt idx="381">
                  <c:v>-10.377249999999998</c:v>
                </c:pt>
                <c:pt idx="382">
                  <c:v>-10.380299999999998</c:v>
                </c:pt>
                <c:pt idx="383">
                  <c:v>-10.377249999999998</c:v>
                </c:pt>
                <c:pt idx="384">
                  <c:v>-10.380299999999998</c:v>
                </c:pt>
                <c:pt idx="385">
                  <c:v>-10.374199999999997</c:v>
                </c:pt>
                <c:pt idx="386">
                  <c:v>-10.38335</c:v>
                </c:pt>
                <c:pt idx="387">
                  <c:v>-10.371149999999998</c:v>
                </c:pt>
                <c:pt idx="388">
                  <c:v>-10.38335</c:v>
                </c:pt>
                <c:pt idx="389">
                  <c:v>-10.31926</c:v>
                </c:pt>
                <c:pt idx="390">
                  <c:v>-10.285679999999997</c:v>
                </c:pt>
                <c:pt idx="391">
                  <c:v>-10.285679999999997</c:v>
                </c:pt>
                <c:pt idx="392">
                  <c:v>-10.282629999999999</c:v>
                </c:pt>
                <c:pt idx="393">
                  <c:v>-10.276529999999998</c:v>
                </c:pt>
                <c:pt idx="394">
                  <c:v>-10.282629999999999</c:v>
                </c:pt>
                <c:pt idx="395">
                  <c:v>-10.288730000000001</c:v>
                </c:pt>
                <c:pt idx="396">
                  <c:v>-10.282629999999999</c:v>
                </c:pt>
                <c:pt idx="397">
                  <c:v>-10.273479999999999</c:v>
                </c:pt>
                <c:pt idx="398">
                  <c:v>-10.279580000000001</c:v>
                </c:pt>
                <c:pt idx="399">
                  <c:v>-10.276529999999998</c:v>
                </c:pt>
                <c:pt idx="400">
                  <c:v>-10.181909999999998</c:v>
                </c:pt>
                <c:pt idx="401">
                  <c:v>-10.18496</c:v>
                </c:pt>
                <c:pt idx="402">
                  <c:v>-10.17886</c:v>
                </c:pt>
                <c:pt idx="403">
                  <c:v>-10.172759999999998</c:v>
                </c:pt>
                <c:pt idx="404">
                  <c:v>-10.181909999999998</c:v>
                </c:pt>
                <c:pt idx="405">
                  <c:v>-10.181910000000002</c:v>
                </c:pt>
                <c:pt idx="406">
                  <c:v>-10.349780000000001</c:v>
                </c:pt>
                <c:pt idx="407">
                  <c:v>-10.361979999999999</c:v>
                </c:pt>
                <c:pt idx="408">
                  <c:v>-10.36199</c:v>
                </c:pt>
                <c:pt idx="409">
                  <c:v>-10.282640000000001</c:v>
                </c:pt>
                <c:pt idx="410">
                  <c:v>-10.27346</c:v>
                </c:pt>
                <c:pt idx="411">
                  <c:v>-10.276530000000003</c:v>
                </c:pt>
                <c:pt idx="412">
                  <c:v>-10.279580000000001</c:v>
                </c:pt>
                <c:pt idx="413">
                  <c:v>-10.21547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4"/>
          <c:order val="4"/>
          <c:tx>
            <c:v>T3-S</c:v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'DATA-COMPARISON'!$CG$6:$CG$702</c:f>
              <c:numCache>
                <c:formatCode>General</c:formatCode>
                <c:ptCount val="697"/>
                <c:pt idx="0">
                  <c:v>-3.0499999999999998E-3</c:v>
                </c:pt>
                <c:pt idx="1">
                  <c:v>-3.0499999999999998E-3</c:v>
                </c:pt>
                <c:pt idx="2">
                  <c:v>3.0499999999999998E-3</c:v>
                </c:pt>
                <c:pt idx="3">
                  <c:v>-6.0999999999999995E-3</c:v>
                </c:pt>
                <c:pt idx="4">
                  <c:v>0</c:v>
                </c:pt>
                <c:pt idx="5">
                  <c:v>-6.0999999999999995E-3</c:v>
                </c:pt>
                <c:pt idx="6">
                  <c:v>-3.0499999999999998E-3</c:v>
                </c:pt>
                <c:pt idx="7">
                  <c:v>-3.0499999999999998E-3</c:v>
                </c:pt>
                <c:pt idx="8">
                  <c:v>-6.0999999999999995E-3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0</c:v>
                </c:pt>
                <c:pt idx="12">
                  <c:v>0</c:v>
                </c:pt>
                <c:pt idx="13">
                  <c:v>-3.0499999999999998E-3</c:v>
                </c:pt>
                <c:pt idx="14">
                  <c:v>0</c:v>
                </c:pt>
                <c:pt idx="15">
                  <c:v>-3.0499999999999998E-3</c:v>
                </c:pt>
                <c:pt idx="16">
                  <c:v>3.0499999999999998E-3</c:v>
                </c:pt>
                <c:pt idx="17">
                  <c:v>-6.0999999999999995E-3</c:v>
                </c:pt>
                <c:pt idx="18">
                  <c:v>3.0499999999999998E-3</c:v>
                </c:pt>
                <c:pt idx="19">
                  <c:v>0</c:v>
                </c:pt>
                <c:pt idx="20">
                  <c:v>-3.0499999999999998E-3</c:v>
                </c:pt>
                <c:pt idx="21">
                  <c:v>0</c:v>
                </c:pt>
                <c:pt idx="22">
                  <c:v>0</c:v>
                </c:pt>
                <c:pt idx="23">
                  <c:v>-3.0499999999999998E-3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3.0499999999999998E-3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3.0499999999999998E-3</c:v>
                </c:pt>
                <c:pt idx="30">
                  <c:v>0</c:v>
                </c:pt>
                <c:pt idx="31">
                  <c:v>-3.0499999999999998E-3</c:v>
                </c:pt>
                <c:pt idx="32">
                  <c:v>0</c:v>
                </c:pt>
                <c:pt idx="33">
                  <c:v>-6.0999999999999995E-3</c:v>
                </c:pt>
                <c:pt idx="34">
                  <c:v>3.0499999999999998E-3</c:v>
                </c:pt>
                <c:pt idx="35">
                  <c:v>0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0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-3.0499999999999998E-3</c:v>
                </c:pt>
                <c:pt idx="45">
                  <c:v>0.18312999999999999</c:v>
                </c:pt>
                <c:pt idx="46">
                  <c:v>0.30520999999999998</c:v>
                </c:pt>
                <c:pt idx="47">
                  <c:v>0.47308</c:v>
                </c:pt>
                <c:pt idx="48">
                  <c:v>0.4975</c:v>
                </c:pt>
                <c:pt idx="49">
                  <c:v>0.59516999999999998</c:v>
                </c:pt>
                <c:pt idx="50">
                  <c:v>0.60431999999999997</c:v>
                </c:pt>
                <c:pt idx="51">
                  <c:v>0.70504</c:v>
                </c:pt>
                <c:pt idx="52">
                  <c:v>0.85459999999999992</c:v>
                </c:pt>
                <c:pt idx="53">
                  <c:v>0.97363</c:v>
                </c:pt>
                <c:pt idx="54">
                  <c:v>1.16286</c:v>
                </c:pt>
                <c:pt idx="55">
                  <c:v>1.4467099999999999</c:v>
                </c:pt>
                <c:pt idx="56">
                  <c:v>1.581</c:v>
                </c:pt>
                <c:pt idx="57">
                  <c:v>1.6969800000000002</c:v>
                </c:pt>
                <c:pt idx="58">
                  <c:v>1.70309</c:v>
                </c:pt>
                <c:pt idx="59">
                  <c:v>1.6542500000000002</c:v>
                </c:pt>
                <c:pt idx="60">
                  <c:v>1.82212</c:v>
                </c:pt>
                <c:pt idx="61">
                  <c:v>2.2585800000000003</c:v>
                </c:pt>
                <c:pt idx="62">
                  <c:v>2.4722300000000001</c:v>
                </c:pt>
                <c:pt idx="63">
                  <c:v>2.5027500000000003</c:v>
                </c:pt>
                <c:pt idx="64">
                  <c:v>2.69808</c:v>
                </c:pt>
                <c:pt idx="65">
                  <c:v>3.18337</c:v>
                </c:pt>
                <c:pt idx="66">
                  <c:v>3.4916399999999999</c:v>
                </c:pt>
                <c:pt idx="67">
                  <c:v>3.40618</c:v>
                </c:pt>
                <c:pt idx="68">
                  <c:v>3.6411900000000004</c:v>
                </c:pt>
                <c:pt idx="69">
                  <c:v>3.8884099999999999</c:v>
                </c:pt>
                <c:pt idx="70">
                  <c:v>4.0013399999999999</c:v>
                </c:pt>
                <c:pt idx="71">
                  <c:v>4.02576</c:v>
                </c:pt>
                <c:pt idx="72">
                  <c:v>4.1631099999999996</c:v>
                </c:pt>
                <c:pt idx="73">
                  <c:v>4.2943499999999997</c:v>
                </c:pt>
                <c:pt idx="74">
                  <c:v>4.3065600000000002</c:v>
                </c:pt>
                <c:pt idx="75">
                  <c:v>4.3035000000000005</c:v>
                </c:pt>
                <c:pt idx="76">
                  <c:v>4.3065600000000002</c:v>
                </c:pt>
                <c:pt idx="77">
                  <c:v>4.3035000000000005</c:v>
                </c:pt>
                <c:pt idx="78">
                  <c:v>4.2088900000000002</c:v>
                </c:pt>
                <c:pt idx="79">
                  <c:v>4.2058400000000002</c:v>
                </c:pt>
                <c:pt idx="80">
                  <c:v>4.2027800000000006</c:v>
                </c:pt>
                <c:pt idx="81">
                  <c:v>4.2058400000000002</c:v>
                </c:pt>
                <c:pt idx="82">
                  <c:v>4.2027800000000006</c:v>
                </c:pt>
                <c:pt idx="83">
                  <c:v>4.2058400000000002</c:v>
                </c:pt>
                <c:pt idx="84">
                  <c:v>4.2027800000000006</c:v>
                </c:pt>
                <c:pt idx="85">
                  <c:v>4.2943499999999997</c:v>
                </c:pt>
                <c:pt idx="86">
                  <c:v>4.3553899999999999</c:v>
                </c:pt>
                <c:pt idx="87">
                  <c:v>4.5781999999999998</c:v>
                </c:pt>
                <c:pt idx="88">
                  <c:v>4.6728100000000001</c:v>
                </c:pt>
                <c:pt idx="89">
                  <c:v>4.7949000000000002</c:v>
                </c:pt>
                <c:pt idx="90">
                  <c:v>5.0238100000000001</c:v>
                </c:pt>
                <c:pt idx="91">
                  <c:v>5.1764099999999997</c:v>
                </c:pt>
                <c:pt idx="92">
                  <c:v>5.1062099999999999</c:v>
                </c:pt>
                <c:pt idx="93">
                  <c:v>5.1855700000000002</c:v>
                </c:pt>
                <c:pt idx="94">
                  <c:v>5.4022699999999997</c:v>
                </c:pt>
                <c:pt idx="95">
                  <c:v>5.7502099999999992</c:v>
                </c:pt>
                <c:pt idx="96">
                  <c:v>5.7960000000000003</c:v>
                </c:pt>
                <c:pt idx="97">
                  <c:v>5.9394500000000008</c:v>
                </c:pt>
                <c:pt idx="98">
                  <c:v>5.6433900000000001</c:v>
                </c:pt>
                <c:pt idx="99">
                  <c:v>5.8845100000000006</c:v>
                </c:pt>
                <c:pt idx="100">
                  <c:v>6.2202400000000004</c:v>
                </c:pt>
                <c:pt idx="101">
                  <c:v>6.7482600000000001</c:v>
                </c:pt>
                <c:pt idx="102">
                  <c:v>6.9039200000000003</c:v>
                </c:pt>
                <c:pt idx="103">
                  <c:v>6.8398199999999996</c:v>
                </c:pt>
                <c:pt idx="104">
                  <c:v>7.1786099999999999</c:v>
                </c:pt>
                <c:pt idx="105">
                  <c:v>7.4441499999999996</c:v>
                </c:pt>
                <c:pt idx="106">
                  <c:v>7.2304999999999993</c:v>
                </c:pt>
                <c:pt idx="107">
                  <c:v>7.2884900000000004</c:v>
                </c:pt>
                <c:pt idx="108">
                  <c:v>7.3922600000000003</c:v>
                </c:pt>
                <c:pt idx="109">
                  <c:v>7.5662300000000009</c:v>
                </c:pt>
                <c:pt idx="110">
                  <c:v>7.6455899999999994</c:v>
                </c:pt>
                <c:pt idx="111">
                  <c:v>7.9660599999999997</c:v>
                </c:pt>
                <c:pt idx="112">
                  <c:v>8.0087899999999994</c:v>
                </c:pt>
                <c:pt idx="113">
                  <c:v>8.2224400000000006</c:v>
                </c:pt>
                <c:pt idx="114">
                  <c:v>8.8817000000000004</c:v>
                </c:pt>
                <c:pt idx="115">
                  <c:v>8.9915800000000008</c:v>
                </c:pt>
                <c:pt idx="116">
                  <c:v>9.01905</c:v>
                </c:pt>
                <c:pt idx="117">
                  <c:v>8.7840299999999996</c:v>
                </c:pt>
                <c:pt idx="118">
                  <c:v>9.4005600000000005</c:v>
                </c:pt>
                <c:pt idx="119">
                  <c:v>9.9865700000000004</c:v>
                </c:pt>
                <c:pt idx="120">
                  <c:v>9.9560499999999994</c:v>
                </c:pt>
                <c:pt idx="121">
                  <c:v>9.846169999999999</c:v>
                </c:pt>
                <c:pt idx="122">
                  <c:v>10.3223</c:v>
                </c:pt>
                <c:pt idx="123">
                  <c:v>10.743499999999999</c:v>
                </c:pt>
                <c:pt idx="124">
                  <c:v>10.847270000000002</c:v>
                </c:pt>
                <c:pt idx="125">
                  <c:v>10.630570000000001</c:v>
                </c:pt>
                <c:pt idx="126">
                  <c:v>11.259310000000001</c:v>
                </c:pt>
                <c:pt idx="127">
                  <c:v>11.6744</c:v>
                </c:pt>
                <c:pt idx="128">
                  <c:v>11.63472</c:v>
                </c:pt>
                <c:pt idx="129">
                  <c:v>11.54316</c:v>
                </c:pt>
                <c:pt idx="130">
                  <c:v>11.512639999999999</c:v>
                </c:pt>
                <c:pt idx="131">
                  <c:v>11.515689999999999</c:v>
                </c:pt>
                <c:pt idx="132">
                  <c:v>11.509580000000001</c:v>
                </c:pt>
                <c:pt idx="133">
                  <c:v>11.42107</c:v>
                </c:pt>
                <c:pt idx="134">
                  <c:v>11.41497</c:v>
                </c:pt>
                <c:pt idx="135">
                  <c:v>11.41497</c:v>
                </c:pt>
                <c:pt idx="136">
                  <c:v>11.41497</c:v>
                </c:pt>
                <c:pt idx="137">
                  <c:v>11.778169999999999</c:v>
                </c:pt>
                <c:pt idx="138">
                  <c:v>12.174949999999999</c:v>
                </c:pt>
                <c:pt idx="139">
                  <c:v>12.40386</c:v>
                </c:pt>
                <c:pt idx="140">
                  <c:v>12.41301</c:v>
                </c:pt>
                <c:pt idx="141">
                  <c:v>12.019290000000002</c:v>
                </c:pt>
                <c:pt idx="142">
                  <c:v>12.507629999999999</c:v>
                </c:pt>
                <c:pt idx="143">
                  <c:v>12.54426</c:v>
                </c:pt>
                <c:pt idx="144">
                  <c:v>12.79453</c:v>
                </c:pt>
                <c:pt idx="145">
                  <c:v>13.19436</c:v>
                </c:pt>
                <c:pt idx="146">
                  <c:v>13.014280000000001</c:v>
                </c:pt>
                <c:pt idx="147">
                  <c:v>13.264559999999999</c:v>
                </c:pt>
                <c:pt idx="148">
                  <c:v>13.691859999999998</c:v>
                </c:pt>
                <c:pt idx="149">
                  <c:v>14.161890000000001</c:v>
                </c:pt>
                <c:pt idx="150">
                  <c:v>14.247339999999999</c:v>
                </c:pt>
                <c:pt idx="151">
                  <c:v>13.25845</c:v>
                </c:pt>
                <c:pt idx="152">
                  <c:v>14.10084</c:v>
                </c:pt>
                <c:pt idx="153">
                  <c:v>14.583080000000001</c:v>
                </c:pt>
                <c:pt idx="154">
                  <c:v>14.802829999999998</c:v>
                </c:pt>
                <c:pt idx="155">
                  <c:v>15.12636</c:v>
                </c:pt>
                <c:pt idx="156">
                  <c:v>14.766210000000001</c:v>
                </c:pt>
                <c:pt idx="157">
                  <c:v>15.565860000000001</c:v>
                </c:pt>
                <c:pt idx="158">
                  <c:v>15.9077</c:v>
                </c:pt>
                <c:pt idx="159">
                  <c:v>15.99316</c:v>
                </c:pt>
                <c:pt idx="160">
                  <c:v>15.44988</c:v>
                </c:pt>
                <c:pt idx="161">
                  <c:v>16.37773</c:v>
                </c:pt>
                <c:pt idx="162">
                  <c:v>16.5517</c:v>
                </c:pt>
                <c:pt idx="163">
                  <c:v>16.8386</c:v>
                </c:pt>
                <c:pt idx="164">
                  <c:v>17.259799999999998</c:v>
                </c:pt>
                <c:pt idx="165">
                  <c:v>17.60164</c:v>
                </c:pt>
                <c:pt idx="166">
                  <c:v>17.619949999999999</c:v>
                </c:pt>
                <c:pt idx="167">
                  <c:v>17.836649999999999</c:v>
                </c:pt>
                <c:pt idx="168">
                  <c:v>18.221220000000002</c:v>
                </c:pt>
                <c:pt idx="169">
                  <c:v>18.514220000000002</c:v>
                </c:pt>
                <c:pt idx="170">
                  <c:v>18.57527</c:v>
                </c:pt>
                <c:pt idx="171">
                  <c:v>18.44097</c:v>
                </c:pt>
                <c:pt idx="172">
                  <c:v>18.84385</c:v>
                </c:pt>
                <c:pt idx="173">
                  <c:v>19.39629</c:v>
                </c:pt>
                <c:pt idx="174">
                  <c:v>19.475640000000002</c:v>
                </c:pt>
                <c:pt idx="175">
                  <c:v>20.27225</c:v>
                </c:pt>
                <c:pt idx="176">
                  <c:v>20.730070000000001</c:v>
                </c:pt>
                <c:pt idx="177">
                  <c:v>21.334389999999999</c:v>
                </c:pt>
                <c:pt idx="178">
                  <c:v>21.346599999999999</c:v>
                </c:pt>
                <c:pt idx="179">
                  <c:v>21.621289999999998</c:v>
                </c:pt>
                <c:pt idx="180">
                  <c:v>21.773899999999998</c:v>
                </c:pt>
                <c:pt idx="181">
                  <c:v>21.96313</c:v>
                </c:pt>
                <c:pt idx="182">
                  <c:v>22.106579999999997</c:v>
                </c:pt>
                <c:pt idx="183">
                  <c:v>22.14931</c:v>
                </c:pt>
                <c:pt idx="184">
                  <c:v>21.96313</c:v>
                </c:pt>
                <c:pt idx="185">
                  <c:v>22.73227</c:v>
                </c:pt>
                <c:pt idx="186">
                  <c:v>22.869609999999998</c:v>
                </c:pt>
                <c:pt idx="187">
                  <c:v>22.851300000000002</c:v>
                </c:pt>
                <c:pt idx="188">
                  <c:v>23.12294</c:v>
                </c:pt>
                <c:pt idx="189">
                  <c:v>23.644850000000002</c:v>
                </c:pt>
                <c:pt idx="190">
                  <c:v>23.730309999999999</c:v>
                </c:pt>
                <c:pt idx="191">
                  <c:v>23.632649999999998</c:v>
                </c:pt>
                <c:pt idx="192">
                  <c:v>24.001950000000001</c:v>
                </c:pt>
                <c:pt idx="193">
                  <c:v>24.520820000000001</c:v>
                </c:pt>
                <c:pt idx="194">
                  <c:v>24.630690000000001</c:v>
                </c:pt>
                <c:pt idx="195">
                  <c:v>24.46283</c:v>
                </c:pt>
                <c:pt idx="196">
                  <c:v>24.822979999999998</c:v>
                </c:pt>
                <c:pt idx="197">
                  <c:v>25.106819999999999</c:v>
                </c:pt>
                <c:pt idx="198">
                  <c:v>25.598220000000001</c:v>
                </c:pt>
                <c:pt idx="199">
                  <c:v>26.056039999999999</c:v>
                </c:pt>
                <c:pt idx="200">
                  <c:v>26.162860000000002</c:v>
                </c:pt>
                <c:pt idx="201">
                  <c:v>25.814920000000001</c:v>
                </c:pt>
                <c:pt idx="202">
                  <c:v>26.239160000000002</c:v>
                </c:pt>
                <c:pt idx="203">
                  <c:v>26.840430000000001</c:v>
                </c:pt>
                <c:pt idx="204">
                  <c:v>26.532170000000001</c:v>
                </c:pt>
                <c:pt idx="205">
                  <c:v>26.93505</c:v>
                </c:pt>
                <c:pt idx="206">
                  <c:v>27.7164</c:v>
                </c:pt>
                <c:pt idx="207">
                  <c:v>27.817119999999999</c:v>
                </c:pt>
                <c:pt idx="208">
                  <c:v>28.354290000000002</c:v>
                </c:pt>
                <c:pt idx="209">
                  <c:v>28.433649999999997</c:v>
                </c:pt>
                <c:pt idx="210">
                  <c:v>28.482479999999999</c:v>
                </c:pt>
                <c:pt idx="211">
                  <c:v>28.24136</c:v>
                </c:pt>
                <c:pt idx="212">
                  <c:v>28.555729999999997</c:v>
                </c:pt>
                <c:pt idx="213">
                  <c:v>29.2333</c:v>
                </c:pt>
                <c:pt idx="214">
                  <c:v>29.2333</c:v>
                </c:pt>
                <c:pt idx="215">
                  <c:v>29.72165</c:v>
                </c:pt>
                <c:pt idx="216">
                  <c:v>30.13063</c:v>
                </c:pt>
                <c:pt idx="217">
                  <c:v>30.32902</c:v>
                </c:pt>
                <c:pt idx="218">
                  <c:v>30.3748</c:v>
                </c:pt>
                <c:pt idx="219">
                  <c:v>30.625079999999997</c:v>
                </c:pt>
                <c:pt idx="220">
                  <c:v>31.29044</c:v>
                </c:pt>
                <c:pt idx="221">
                  <c:v>31.687220000000003</c:v>
                </c:pt>
                <c:pt idx="222">
                  <c:v>31.70553</c:v>
                </c:pt>
                <c:pt idx="223">
                  <c:v>31.739099999999997</c:v>
                </c:pt>
                <c:pt idx="224">
                  <c:v>32.282379999999996</c:v>
                </c:pt>
                <c:pt idx="225">
                  <c:v>32.474670000000003</c:v>
                </c:pt>
                <c:pt idx="226">
                  <c:v>33.170549999999999</c:v>
                </c:pt>
                <c:pt idx="227">
                  <c:v>33.143079999999998</c:v>
                </c:pt>
                <c:pt idx="228">
                  <c:v>33.649740000000001</c:v>
                </c:pt>
                <c:pt idx="229">
                  <c:v>34.03736</c:v>
                </c:pt>
                <c:pt idx="230">
                  <c:v>34.327310000000004</c:v>
                </c:pt>
                <c:pt idx="231">
                  <c:v>33.793190000000003</c:v>
                </c:pt>
                <c:pt idx="232">
                  <c:v>34.232689999999998</c:v>
                </c:pt>
                <c:pt idx="233">
                  <c:v>34.61421</c:v>
                </c:pt>
                <c:pt idx="234">
                  <c:v>35.450490000000002</c:v>
                </c:pt>
                <c:pt idx="235">
                  <c:v>35.554270000000002</c:v>
                </c:pt>
                <c:pt idx="236">
                  <c:v>35.630569999999999</c:v>
                </c:pt>
                <c:pt idx="237">
                  <c:v>35.081189999999999</c:v>
                </c:pt>
                <c:pt idx="238">
                  <c:v>35.880839999999999</c:v>
                </c:pt>
                <c:pt idx="239">
                  <c:v>35.636670000000002</c:v>
                </c:pt>
                <c:pt idx="240">
                  <c:v>36.390549999999998</c:v>
                </c:pt>
                <c:pt idx="241">
                  <c:v>36.555369999999996</c:v>
                </c:pt>
                <c:pt idx="242">
                  <c:v>36.79954</c:v>
                </c:pt>
                <c:pt idx="243">
                  <c:v>36.686610000000002</c:v>
                </c:pt>
                <c:pt idx="244">
                  <c:v>36.878889999999998</c:v>
                </c:pt>
                <c:pt idx="245">
                  <c:v>37.510680000000001</c:v>
                </c:pt>
                <c:pt idx="246">
                  <c:v>36.854469999999999</c:v>
                </c:pt>
                <c:pt idx="247">
                  <c:v>37.590040000000002</c:v>
                </c:pt>
                <c:pt idx="248">
                  <c:v>37.696860000000001</c:v>
                </c:pt>
                <c:pt idx="249">
                  <c:v>37.840310000000002</c:v>
                </c:pt>
                <c:pt idx="250">
                  <c:v>37.251249999999999</c:v>
                </c:pt>
                <c:pt idx="251">
                  <c:v>38.06617</c:v>
                </c:pt>
                <c:pt idx="252">
                  <c:v>38.343910000000001</c:v>
                </c:pt>
                <c:pt idx="253">
                  <c:v>38.533149999999999</c:v>
                </c:pt>
                <c:pt idx="254">
                  <c:v>38.404960000000003</c:v>
                </c:pt>
                <c:pt idx="255">
                  <c:v>39.158829999999995</c:v>
                </c:pt>
                <c:pt idx="256">
                  <c:v>39.467100000000002</c:v>
                </c:pt>
                <c:pt idx="257">
                  <c:v>39.607500000000002</c:v>
                </c:pt>
                <c:pt idx="258">
                  <c:v>39.992060000000002</c:v>
                </c:pt>
                <c:pt idx="259">
                  <c:v>40.700160000000004</c:v>
                </c:pt>
                <c:pt idx="260">
                  <c:v>40.483460000000001</c:v>
                </c:pt>
                <c:pt idx="261">
                  <c:v>41.087780000000002</c:v>
                </c:pt>
                <c:pt idx="262">
                  <c:v>41.118299999999998</c:v>
                </c:pt>
                <c:pt idx="263">
                  <c:v>40.617750000000001</c:v>
                </c:pt>
                <c:pt idx="264">
                  <c:v>41.399099999999997</c:v>
                </c:pt>
                <c:pt idx="265">
                  <c:v>41.734830000000002</c:v>
                </c:pt>
                <c:pt idx="266">
                  <c:v>41.798929999999999</c:v>
                </c:pt>
                <c:pt idx="267">
                  <c:v>41.249539999999996</c:v>
                </c:pt>
              </c:numCache>
            </c:numRef>
          </c:xVal>
          <c:yVal>
            <c:numRef>
              <c:f>'DATA-COMPARISON'!$BV$6:$BV$700</c:f>
              <c:numCache>
                <c:formatCode>General</c:formatCode>
                <c:ptCount val="695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5"/>
          <c:order val="5"/>
          <c:tx>
            <c:v>T3-H</c:v>
          </c:tx>
          <c:spPr>
            <a:ln w="158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'DATA-COMPARISON'!$CJ$6:$CJ$702</c:f>
              <c:numCache>
                <c:formatCode>General</c:formatCode>
                <c:ptCount val="697"/>
                <c:pt idx="0">
                  <c:v>-4.3099999999999999E-2</c:v>
                </c:pt>
                <c:pt idx="1">
                  <c:v>-4.3099999999999999E-2</c:v>
                </c:pt>
                <c:pt idx="2">
                  <c:v>-3.0899999999999997E-2</c:v>
                </c:pt>
                <c:pt idx="3">
                  <c:v>-4.9199999999999994E-2</c:v>
                </c:pt>
                <c:pt idx="4">
                  <c:v>-3.6999999999999998E-2</c:v>
                </c:pt>
                <c:pt idx="5">
                  <c:v>-4.9199999999999994E-2</c:v>
                </c:pt>
                <c:pt idx="6">
                  <c:v>-4.3099999999999999E-2</c:v>
                </c:pt>
                <c:pt idx="7">
                  <c:v>-4.3099999999999999E-2</c:v>
                </c:pt>
                <c:pt idx="8">
                  <c:v>-4.9199999999999994E-2</c:v>
                </c:pt>
                <c:pt idx="9">
                  <c:v>-3.6999999999999998E-2</c:v>
                </c:pt>
                <c:pt idx="10">
                  <c:v>-4.3099999999999999E-2</c:v>
                </c:pt>
                <c:pt idx="11">
                  <c:v>-3.6999999999999998E-2</c:v>
                </c:pt>
                <c:pt idx="12">
                  <c:v>-3.6999999999999998E-2</c:v>
                </c:pt>
                <c:pt idx="13">
                  <c:v>-4.3099999999999999E-2</c:v>
                </c:pt>
                <c:pt idx="14">
                  <c:v>-3.6999999999999998E-2</c:v>
                </c:pt>
                <c:pt idx="15">
                  <c:v>-4.3099999999999999E-2</c:v>
                </c:pt>
                <c:pt idx="16">
                  <c:v>-3.0899999999999997E-2</c:v>
                </c:pt>
                <c:pt idx="17">
                  <c:v>-4.9199999999999994E-2</c:v>
                </c:pt>
                <c:pt idx="18">
                  <c:v>-3.0899999999999997E-2</c:v>
                </c:pt>
                <c:pt idx="19">
                  <c:v>-3.6999999999999998E-2</c:v>
                </c:pt>
                <c:pt idx="20">
                  <c:v>-4.3099999999999999E-2</c:v>
                </c:pt>
                <c:pt idx="21">
                  <c:v>-3.6999999999999998E-2</c:v>
                </c:pt>
                <c:pt idx="22">
                  <c:v>-3.6999999999999998E-2</c:v>
                </c:pt>
                <c:pt idx="23">
                  <c:v>-4.3099999999999999E-2</c:v>
                </c:pt>
                <c:pt idx="24">
                  <c:v>-3.6999999999999998E-2</c:v>
                </c:pt>
                <c:pt idx="25">
                  <c:v>-3.0899999999999997E-2</c:v>
                </c:pt>
                <c:pt idx="26">
                  <c:v>-3.0899999999999997E-2</c:v>
                </c:pt>
                <c:pt idx="27">
                  <c:v>-3.6999999999999998E-2</c:v>
                </c:pt>
                <c:pt idx="28">
                  <c:v>-4.3099999999999999E-2</c:v>
                </c:pt>
                <c:pt idx="29">
                  <c:v>-3.0899999999999997E-2</c:v>
                </c:pt>
                <c:pt idx="30">
                  <c:v>-3.6999999999999998E-2</c:v>
                </c:pt>
                <c:pt idx="31">
                  <c:v>-4.3099999999999999E-2</c:v>
                </c:pt>
                <c:pt idx="32">
                  <c:v>-3.6999999999999998E-2</c:v>
                </c:pt>
                <c:pt idx="33">
                  <c:v>-4.9199999999999994E-2</c:v>
                </c:pt>
                <c:pt idx="34">
                  <c:v>-3.0899999999999997E-2</c:v>
                </c:pt>
                <c:pt idx="35">
                  <c:v>-3.6999999999999998E-2</c:v>
                </c:pt>
                <c:pt idx="36">
                  <c:v>-5.6000000000000001E-2</c:v>
                </c:pt>
                <c:pt idx="37">
                  <c:v>-6.2100000000000002E-2</c:v>
                </c:pt>
                <c:pt idx="38">
                  <c:v>-6.2100000000000002E-2</c:v>
                </c:pt>
                <c:pt idx="39">
                  <c:v>-3.6999999999999998E-2</c:v>
                </c:pt>
                <c:pt idx="40">
                  <c:v>-4.3099999999999999E-2</c:v>
                </c:pt>
                <c:pt idx="41">
                  <c:v>-5.6000000000000001E-2</c:v>
                </c:pt>
                <c:pt idx="42">
                  <c:v>-5.6000000000000001E-2</c:v>
                </c:pt>
                <c:pt idx="43">
                  <c:v>-7.3999999999999996E-2</c:v>
                </c:pt>
                <c:pt idx="44">
                  <c:v>-0.33910000000000001</c:v>
                </c:pt>
                <c:pt idx="45">
                  <c:v>-0.20773999999999998</c:v>
                </c:pt>
                <c:pt idx="46">
                  <c:v>-0.42657999999999996</c:v>
                </c:pt>
                <c:pt idx="47">
                  <c:v>-0.27583999999999997</c:v>
                </c:pt>
                <c:pt idx="48">
                  <c:v>-0.33799999999999997</c:v>
                </c:pt>
                <c:pt idx="49">
                  <c:v>-0.25466000000000011</c:v>
                </c:pt>
                <c:pt idx="50">
                  <c:v>-0.40236000000000005</c:v>
                </c:pt>
                <c:pt idx="51">
                  <c:v>-0.45992000000000011</c:v>
                </c:pt>
                <c:pt idx="52">
                  <c:v>-0.42080000000000006</c:v>
                </c:pt>
                <c:pt idx="53">
                  <c:v>-0.99773999999999985</c:v>
                </c:pt>
                <c:pt idx="54">
                  <c:v>-1.04528</c:v>
                </c:pt>
                <c:pt idx="55">
                  <c:v>-0.71758000000000033</c:v>
                </c:pt>
                <c:pt idx="56">
                  <c:v>-0.746</c:v>
                </c:pt>
                <c:pt idx="57">
                  <c:v>-0.64303999999999961</c:v>
                </c:pt>
                <c:pt idx="58">
                  <c:v>-0.59382000000000001</c:v>
                </c:pt>
                <c:pt idx="59">
                  <c:v>-1.1544999999999996</c:v>
                </c:pt>
                <c:pt idx="60">
                  <c:v>-1.3377600000000003</c:v>
                </c:pt>
                <c:pt idx="61">
                  <c:v>-1.1678399999999991</c:v>
                </c:pt>
                <c:pt idx="62">
                  <c:v>-1.1295399999999995</c:v>
                </c:pt>
                <c:pt idx="63">
                  <c:v>-1.4394999999999998</c:v>
                </c:pt>
                <c:pt idx="64">
                  <c:v>-1.9558400000000002</c:v>
                </c:pt>
                <c:pt idx="65">
                  <c:v>-1.6522600000000001</c:v>
                </c:pt>
                <c:pt idx="66">
                  <c:v>-1.239720000000001</c:v>
                </c:pt>
                <c:pt idx="67">
                  <c:v>-1.4106400000000008</c:v>
                </c:pt>
                <c:pt idx="68">
                  <c:v>-1.8106199999999992</c:v>
                </c:pt>
                <c:pt idx="69">
                  <c:v>-1.4641799999999998</c:v>
                </c:pt>
                <c:pt idx="70">
                  <c:v>-1.4603199999999994</c:v>
                </c:pt>
                <c:pt idx="71">
                  <c:v>-1.8374799999999993</c:v>
                </c:pt>
                <c:pt idx="72">
                  <c:v>-1.618780000000001</c:v>
                </c:pt>
                <c:pt idx="73">
                  <c:v>-1.3933</c:v>
                </c:pt>
                <c:pt idx="74">
                  <c:v>-1.33188</c:v>
                </c:pt>
                <c:pt idx="75">
                  <c:v>-1.3009999999999984</c:v>
                </c:pt>
                <c:pt idx="76">
                  <c:v>-1.275879999999999</c:v>
                </c:pt>
                <c:pt idx="77">
                  <c:v>-1.2639999999999993</c:v>
                </c:pt>
                <c:pt idx="78">
                  <c:v>-1.4342199999999998</c:v>
                </c:pt>
                <c:pt idx="79">
                  <c:v>-1.4223199999999991</c:v>
                </c:pt>
                <c:pt idx="80">
                  <c:v>-1.4094399999999982</c:v>
                </c:pt>
                <c:pt idx="81">
                  <c:v>-1.403319999999999</c:v>
                </c:pt>
                <c:pt idx="82">
                  <c:v>-1.3914399999999993</c:v>
                </c:pt>
                <c:pt idx="83">
                  <c:v>-1.36632</c:v>
                </c:pt>
                <c:pt idx="84">
                  <c:v>-1.7434399999999979</c:v>
                </c:pt>
                <c:pt idx="85">
                  <c:v>-1.5413000000000014</c:v>
                </c:pt>
                <c:pt idx="86">
                  <c:v>-1.6972199999999997</c:v>
                </c:pt>
                <c:pt idx="87">
                  <c:v>-1.5666000000000011</c:v>
                </c:pt>
                <c:pt idx="88">
                  <c:v>-2.1183800000000002</c:v>
                </c:pt>
                <c:pt idx="89">
                  <c:v>-1.985199999999999</c:v>
                </c:pt>
                <c:pt idx="90">
                  <c:v>-1.7303800000000003</c:v>
                </c:pt>
                <c:pt idx="91">
                  <c:v>-1.6661800000000007</c:v>
                </c:pt>
                <c:pt idx="92">
                  <c:v>-1.95458</c:v>
                </c:pt>
                <c:pt idx="93">
                  <c:v>-2.129859999999999</c:v>
                </c:pt>
                <c:pt idx="94">
                  <c:v>-2.1404600000000009</c:v>
                </c:pt>
                <c:pt idx="95">
                  <c:v>-1.7965800000000023</c:v>
                </c:pt>
                <c:pt idx="96">
                  <c:v>-2.2240000000000002</c:v>
                </c:pt>
                <c:pt idx="97">
                  <c:v>-2.2700999999999976</c:v>
                </c:pt>
                <c:pt idx="98">
                  <c:v>-2.7692199999999989</c:v>
                </c:pt>
                <c:pt idx="99">
                  <c:v>-2.9719799999999985</c:v>
                </c:pt>
                <c:pt idx="100">
                  <c:v>-2.7265199999999989</c:v>
                </c:pt>
                <c:pt idx="101">
                  <c:v>-2.3934800000000003</c:v>
                </c:pt>
                <c:pt idx="102">
                  <c:v>-2.452160000000001</c:v>
                </c:pt>
                <c:pt idx="103">
                  <c:v>-2.8583600000000011</c:v>
                </c:pt>
                <c:pt idx="104">
                  <c:v>-3.0137799999999988</c:v>
                </c:pt>
                <c:pt idx="105">
                  <c:v>-2.1677000000000017</c:v>
                </c:pt>
                <c:pt idx="106">
                  <c:v>-3.2070000000000007</c:v>
                </c:pt>
                <c:pt idx="107">
                  <c:v>-2.9790200000000002</c:v>
                </c:pt>
                <c:pt idx="108">
                  <c:v>-3.1604799999999997</c:v>
                </c:pt>
                <c:pt idx="109">
                  <c:v>-2.9985399999999984</c:v>
                </c:pt>
                <c:pt idx="110">
                  <c:v>-3.5248200000000001</c:v>
                </c:pt>
                <c:pt idx="111">
                  <c:v>-3.1988800000000008</c:v>
                </c:pt>
                <c:pt idx="112">
                  <c:v>-4.0764200000000024</c:v>
                </c:pt>
                <c:pt idx="113">
                  <c:v>-5.0011200000000002</c:v>
                </c:pt>
                <c:pt idx="114">
                  <c:v>-3.9595999999999982</c:v>
                </c:pt>
                <c:pt idx="115">
                  <c:v>-3.8698399999999999</c:v>
                </c:pt>
                <c:pt idx="116">
                  <c:v>-4.4818999999999996</c:v>
                </c:pt>
                <c:pt idx="117">
                  <c:v>-5.8779400000000024</c:v>
                </c:pt>
                <c:pt idx="118">
                  <c:v>-5.1818799999999996</c:v>
                </c:pt>
                <c:pt idx="119">
                  <c:v>-3.6948599999999985</c:v>
                </c:pt>
                <c:pt idx="120">
                  <c:v>-4.4039000000000001</c:v>
                </c:pt>
                <c:pt idx="121">
                  <c:v>-4.3456600000000023</c:v>
                </c:pt>
                <c:pt idx="122">
                  <c:v>-4.8564000000000007</c:v>
                </c:pt>
                <c:pt idx="123">
                  <c:v>-4.0140000000000029</c:v>
                </c:pt>
                <c:pt idx="124">
                  <c:v>-4.4544599999999974</c:v>
                </c:pt>
                <c:pt idx="125">
                  <c:v>-5.4808599999999998</c:v>
                </c:pt>
                <c:pt idx="126">
                  <c:v>-5.4083799999999975</c:v>
                </c:pt>
                <c:pt idx="127">
                  <c:v>-4.615199999999998</c:v>
                </c:pt>
                <c:pt idx="128">
                  <c:v>-4.5095600000000005</c:v>
                </c:pt>
                <c:pt idx="129">
                  <c:v>-4.563679999999998</c:v>
                </c:pt>
                <c:pt idx="130">
                  <c:v>-4.53172</c:v>
                </c:pt>
                <c:pt idx="131">
                  <c:v>-4.4696200000000026</c:v>
                </c:pt>
                <c:pt idx="132">
                  <c:v>-4.4078399999999966</c:v>
                </c:pt>
                <c:pt idx="133">
                  <c:v>-4.54786</c:v>
                </c:pt>
                <c:pt idx="134">
                  <c:v>-4.5050600000000003</c:v>
                </c:pt>
                <c:pt idx="135">
                  <c:v>-4.4680599999999977</c:v>
                </c:pt>
                <c:pt idx="136">
                  <c:v>-4.8940599999999996</c:v>
                </c:pt>
                <c:pt idx="137">
                  <c:v>-5.8706600000000009</c:v>
                </c:pt>
                <c:pt idx="138">
                  <c:v>-5.3181000000000012</c:v>
                </c:pt>
                <c:pt idx="139">
                  <c:v>-5.0452800000000018</c:v>
                </c:pt>
                <c:pt idx="140">
                  <c:v>-5.1379799999999989</c:v>
                </c:pt>
                <c:pt idx="141">
                  <c:v>-6.0744199999999964</c:v>
                </c:pt>
                <c:pt idx="142">
                  <c:v>-5.0047400000000017</c:v>
                </c:pt>
                <c:pt idx="143">
                  <c:v>-6.3204799999999999</c:v>
                </c:pt>
                <c:pt idx="144">
                  <c:v>-6.2089399999999983</c:v>
                </c:pt>
                <c:pt idx="145">
                  <c:v>-5.6132800000000032</c:v>
                </c:pt>
                <c:pt idx="146">
                  <c:v>-6.1394399999999969</c:v>
                </c:pt>
                <c:pt idx="147">
                  <c:v>-6.5468800000000016</c:v>
                </c:pt>
                <c:pt idx="148">
                  <c:v>-6.3952800000000067</c:v>
                </c:pt>
                <c:pt idx="149">
                  <c:v>-5.1412200000000006</c:v>
                </c:pt>
                <c:pt idx="150">
                  <c:v>-5.4513199999999991</c:v>
                </c:pt>
                <c:pt idx="151">
                  <c:v>-7.6510999999999996</c:v>
                </c:pt>
                <c:pt idx="152">
                  <c:v>-6.2633200000000038</c:v>
                </c:pt>
                <c:pt idx="153">
                  <c:v>-6.5388399999999969</c:v>
                </c:pt>
                <c:pt idx="154">
                  <c:v>-6.155340000000006</c:v>
                </c:pt>
                <c:pt idx="155">
                  <c:v>-6.0082800000000027</c:v>
                </c:pt>
                <c:pt idx="156">
                  <c:v>-7.6175799999999967</c:v>
                </c:pt>
                <c:pt idx="157">
                  <c:v>-6.8512799999999956</c:v>
                </c:pt>
                <c:pt idx="158">
                  <c:v>-6.3535999999999966</c:v>
                </c:pt>
                <c:pt idx="159">
                  <c:v>-6.2196800000000039</c:v>
                </c:pt>
                <c:pt idx="160">
                  <c:v>-8.1022400000000019</c:v>
                </c:pt>
                <c:pt idx="161">
                  <c:v>-6.3025400000000005</c:v>
                </c:pt>
                <c:pt idx="162">
                  <c:v>-7.120599999999996</c:v>
                </c:pt>
                <c:pt idx="163">
                  <c:v>-8.0838000000000036</c:v>
                </c:pt>
                <c:pt idx="164">
                  <c:v>-7.5194000000000045</c:v>
                </c:pt>
                <c:pt idx="165">
                  <c:v>-6.6137200000000007</c:v>
                </c:pt>
                <c:pt idx="166">
                  <c:v>-7.0771000000000015</c:v>
                </c:pt>
                <c:pt idx="167">
                  <c:v>-7.4587000000000003</c:v>
                </c:pt>
                <c:pt idx="168">
                  <c:v>-7.3005599999999973</c:v>
                </c:pt>
                <c:pt idx="169">
                  <c:v>-6.7695599999999985</c:v>
                </c:pt>
                <c:pt idx="170">
                  <c:v>-7.2034599999999998</c:v>
                </c:pt>
                <c:pt idx="171">
                  <c:v>-8.5830600000000032</c:v>
                </c:pt>
                <c:pt idx="172">
                  <c:v>-7.9253</c:v>
                </c:pt>
                <c:pt idx="173">
                  <c:v>-7.2094200000000015</c:v>
                </c:pt>
                <c:pt idx="174">
                  <c:v>-9.0697199999999967</c:v>
                </c:pt>
                <c:pt idx="175">
                  <c:v>-8.7175000000000011</c:v>
                </c:pt>
                <c:pt idx="176">
                  <c:v>-8.5048600000000008</c:v>
                </c:pt>
                <c:pt idx="177">
                  <c:v>-7.4452199999999991</c:v>
                </c:pt>
                <c:pt idx="178">
                  <c:v>-8.1238000000000028</c:v>
                </c:pt>
                <c:pt idx="179">
                  <c:v>-7.7234200000000044</c:v>
                </c:pt>
                <c:pt idx="180">
                  <c:v>-7.8622000000000014</c:v>
                </c:pt>
                <c:pt idx="181">
                  <c:v>-7.8727400000000003</c:v>
                </c:pt>
                <c:pt idx="182">
                  <c:v>-7.6038400000000053</c:v>
                </c:pt>
                <c:pt idx="183">
                  <c:v>-8.2783799999999985</c:v>
                </c:pt>
                <c:pt idx="184">
                  <c:v>-9.11374</c:v>
                </c:pt>
                <c:pt idx="185">
                  <c:v>-8.1304599999999994</c:v>
                </c:pt>
                <c:pt idx="186">
                  <c:v>-8.6897800000000061</c:v>
                </c:pt>
                <c:pt idx="187">
                  <c:v>-9.0223999999999975</c:v>
                </c:pt>
                <c:pt idx="188">
                  <c:v>-8.5901199999999989</c:v>
                </c:pt>
                <c:pt idx="189">
                  <c:v>-8.3242999999999938</c:v>
                </c:pt>
                <c:pt idx="190">
                  <c:v>-8.5603800000000021</c:v>
                </c:pt>
                <c:pt idx="191">
                  <c:v>-8.7927000000000035</c:v>
                </c:pt>
                <c:pt idx="192">
                  <c:v>-9.5730999999999966</c:v>
                </c:pt>
                <c:pt idx="193">
                  <c:v>-8.887360000000001</c:v>
                </c:pt>
                <c:pt idx="194">
                  <c:v>-8.9636199999999988</c:v>
                </c:pt>
                <c:pt idx="195">
                  <c:v>-9.5953400000000002</c:v>
                </c:pt>
                <c:pt idx="196">
                  <c:v>-9.8940400000000039</c:v>
                </c:pt>
                <c:pt idx="197">
                  <c:v>-9.9563600000000037</c:v>
                </c:pt>
                <c:pt idx="198">
                  <c:v>-10.49156</c:v>
                </c:pt>
                <c:pt idx="199">
                  <c:v>-9.5759200000000035</c:v>
                </c:pt>
                <c:pt idx="200">
                  <c:v>-9.8992799999999974</c:v>
                </c:pt>
                <c:pt idx="201">
                  <c:v>-11.114159999999998</c:v>
                </c:pt>
                <c:pt idx="202">
                  <c:v>-11.283679999999997</c:v>
                </c:pt>
                <c:pt idx="203">
                  <c:v>-10.137139999999995</c:v>
                </c:pt>
                <c:pt idx="204">
                  <c:v>-11.160659999999993</c:v>
                </c:pt>
                <c:pt idx="205">
                  <c:v>-11.873899999999999</c:v>
                </c:pt>
                <c:pt idx="206">
                  <c:v>-10.718199999999996</c:v>
                </c:pt>
                <c:pt idx="207">
                  <c:v>-11.720760000000006</c:v>
                </c:pt>
                <c:pt idx="208">
                  <c:v>-10.943419999999996</c:v>
                </c:pt>
                <c:pt idx="209">
                  <c:v>-10.561700000000009</c:v>
                </c:pt>
                <c:pt idx="210">
                  <c:v>-11.335039999999999</c:v>
                </c:pt>
                <c:pt idx="211">
                  <c:v>-11.669280000000001</c:v>
                </c:pt>
                <c:pt idx="212">
                  <c:v>-12.540540000000007</c:v>
                </c:pt>
                <c:pt idx="213">
                  <c:v>-11.7774</c:v>
                </c:pt>
                <c:pt idx="214">
                  <c:v>-12.7774</c:v>
                </c:pt>
                <c:pt idx="215">
                  <c:v>-12.486700000000006</c:v>
                </c:pt>
                <c:pt idx="216">
                  <c:v>-12.149740000000001</c:v>
                </c:pt>
                <c:pt idx="217">
                  <c:v>-11.956959999999995</c:v>
                </c:pt>
                <c:pt idx="218">
                  <c:v>-13.291399999999996</c:v>
                </c:pt>
                <c:pt idx="219">
                  <c:v>-13.253840000000011</c:v>
                </c:pt>
                <c:pt idx="220">
                  <c:v>-12.997120000000002</c:v>
                </c:pt>
                <c:pt idx="221">
                  <c:v>-12.203559999999996</c:v>
                </c:pt>
                <c:pt idx="222">
                  <c:v>-13.147939999999998</c:v>
                </c:pt>
                <c:pt idx="223">
                  <c:v>-13.340800000000009</c:v>
                </c:pt>
                <c:pt idx="224">
                  <c:v>-13.457240000000013</c:v>
                </c:pt>
                <c:pt idx="225">
                  <c:v>-14.128659999999996</c:v>
                </c:pt>
                <c:pt idx="226">
                  <c:v>-13.625900000000001</c:v>
                </c:pt>
                <c:pt idx="227">
                  <c:v>-15.199840000000009</c:v>
                </c:pt>
                <c:pt idx="228">
                  <c:v>-14.482519999999994</c:v>
                </c:pt>
                <c:pt idx="229">
                  <c:v>-14.096280000000007</c:v>
                </c:pt>
                <c:pt idx="230">
                  <c:v>-13.55337999999999</c:v>
                </c:pt>
                <c:pt idx="231">
                  <c:v>-14.991619999999998</c:v>
                </c:pt>
                <c:pt idx="232">
                  <c:v>-15.797620000000009</c:v>
                </c:pt>
                <c:pt idx="233">
                  <c:v>-15.701580000000007</c:v>
                </c:pt>
                <c:pt idx="234">
                  <c:v>-14.807019999999994</c:v>
                </c:pt>
                <c:pt idx="235">
                  <c:v>-14.321460000000002</c:v>
                </c:pt>
                <c:pt idx="236">
                  <c:v>-15.094859999999997</c:v>
                </c:pt>
                <c:pt idx="237">
                  <c:v>-16.30462</c:v>
                </c:pt>
                <c:pt idx="238">
                  <c:v>-16.316320000000005</c:v>
                </c:pt>
                <c:pt idx="239">
                  <c:v>-17.119659999999996</c:v>
                </c:pt>
                <c:pt idx="240">
                  <c:v>-15.96390000000001</c:v>
                </c:pt>
                <c:pt idx="241">
                  <c:v>-16.94926000000001</c:v>
                </c:pt>
                <c:pt idx="242">
                  <c:v>-16.423919999999995</c:v>
                </c:pt>
                <c:pt idx="243">
                  <c:v>-17.612780000000001</c:v>
                </c:pt>
                <c:pt idx="244">
                  <c:v>-16.987220000000008</c:v>
                </c:pt>
                <c:pt idx="245">
                  <c:v>-16.983639999999994</c:v>
                </c:pt>
                <c:pt idx="246">
                  <c:v>-19.129059999999996</c:v>
                </c:pt>
                <c:pt idx="247">
                  <c:v>-17.750919999999994</c:v>
                </c:pt>
                <c:pt idx="248">
                  <c:v>-18.314279999999997</c:v>
                </c:pt>
                <c:pt idx="249">
                  <c:v>-18.342379999999991</c:v>
                </c:pt>
                <c:pt idx="250">
                  <c:v>-19.539500000000004</c:v>
                </c:pt>
                <c:pt idx="251">
                  <c:v>-18.668660000000003</c:v>
                </c:pt>
                <c:pt idx="252">
                  <c:v>-18.798180000000002</c:v>
                </c:pt>
                <c:pt idx="253">
                  <c:v>-18.790700000000001</c:v>
                </c:pt>
                <c:pt idx="254">
                  <c:v>-19.84308</c:v>
                </c:pt>
                <c:pt idx="255">
                  <c:v>-19.150340000000014</c:v>
                </c:pt>
                <c:pt idx="256">
                  <c:v>-19.274799999999999</c:v>
                </c:pt>
                <c:pt idx="257">
                  <c:v>-19.715999999999994</c:v>
                </c:pt>
                <c:pt idx="258">
                  <c:v>-19.538879999999992</c:v>
                </c:pt>
                <c:pt idx="259">
                  <c:v>-18.697679999999991</c:v>
                </c:pt>
                <c:pt idx="260">
                  <c:v>-20.83408</c:v>
                </c:pt>
                <c:pt idx="261">
                  <c:v>-19.218440000000001</c:v>
                </c:pt>
                <c:pt idx="262">
                  <c:v>-20.2684</c:v>
                </c:pt>
                <c:pt idx="263">
                  <c:v>-20.899500000000003</c:v>
                </c:pt>
                <c:pt idx="264">
                  <c:v>-20.910800000000009</c:v>
                </c:pt>
                <c:pt idx="265">
                  <c:v>-19.813339999999997</c:v>
                </c:pt>
                <c:pt idx="266">
                  <c:v>-18.555140000000009</c:v>
                </c:pt>
                <c:pt idx="267">
                  <c:v>-18.116920000000007</c:v>
                </c:pt>
              </c:numCache>
            </c:numRef>
          </c:xVal>
          <c:yVal>
            <c:numRef>
              <c:f>'DATA-COMPARISON'!$BV$6:$BV$700</c:f>
              <c:numCache>
                <c:formatCode>General</c:formatCode>
                <c:ptCount val="695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6"/>
          <c:order val="6"/>
          <c:tx>
            <c:v>T4-S</c:v>
          </c:tx>
          <c:spPr>
            <a:ln w="22225" cap="rnd" cmpd="dbl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'DATA-COMPARISON'!$P$6:$P$469</c:f>
              <c:numCache>
                <c:formatCode>General</c:formatCode>
                <c:ptCount val="464"/>
                <c:pt idx="0">
                  <c:v>-3.0499999999999998E-3</c:v>
                </c:pt>
                <c:pt idx="1">
                  <c:v>0</c:v>
                </c:pt>
                <c:pt idx="2">
                  <c:v>-3.0499999999999998E-3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-3.0499999999999998E-3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-3.0499999999999998E-3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0</c:v>
                </c:pt>
                <c:pt idx="13">
                  <c:v>-6.0999999999999995E-3</c:v>
                </c:pt>
                <c:pt idx="14">
                  <c:v>-6.0999999999999995E-3</c:v>
                </c:pt>
                <c:pt idx="15">
                  <c:v>-3.0499999999999998E-3</c:v>
                </c:pt>
                <c:pt idx="16">
                  <c:v>-3.0499999999999998E-3</c:v>
                </c:pt>
                <c:pt idx="17">
                  <c:v>-6.0999999999999995E-3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-3.0499999999999998E-3</c:v>
                </c:pt>
                <c:pt idx="21">
                  <c:v>-3.0499999999999998E-3</c:v>
                </c:pt>
                <c:pt idx="22">
                  <c:v>0</c:v>
                </c:pt>
                <c:pt idx="23">
                  <c:v>-3.0499999999999998E-3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-6.0999999999999995E-3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3.0499999999999998E-3</c:v>
                </c:pt>
                <c:pt idx="38">
                  <c:v>3.0499999999999998E-3</c:v>
                </c:pt>
                <c:pt idx="39">
                  <c:v>0</c:v>
                </c:pt>
                <c:pt idx="40">
                  <c:v>0</c:v>
                </c:pt>
                <c:pt idx="41">
                  <c:v>3.0499999999999998E-3</c:v>
                </c:pt>
                <c:pt idx="42">
                  <c:v>-6.0999999999999995E-3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-3.0499999999999998E-3</c:v>
                </c:pt>
                <c:pt idx="47">
                  <c:v>-3.0499999999999998E-3</c:v>
                </c:pt>
                <c:pt idx="48">
                  <c:v>5.1889999999999999E-2</c:v>
                </c:pt>
                <c:pt idx="49">
                  <c:v>0.21975</c:v>
                </c:pt>
                <c:pt idx="50">
                  <c:v>0.48223999999999995</c:v>
                </c:pt>
                <c:pt idx="51">
                  <c:v>0.50055000000000005</c:v>
                </c:pt>
                <c:pt idx="52">
                  <c:v>0.59211000000000003</c:v>
                </c:pt>
                <c:pt idx="53">
                  <c:v>0.76914000000000005</c:v>
                </c:pt>
                <c:pt idx="54">
                  <c:v>0.87596000000000007</c:v>
                </c:pt>
                <c:pt idx="55">
                  <c:v>0.90037999999999996</c:v>
                </c:pt>
                <c:pt idx="56">
                  <c:v>0.89427000000000012</c:v>
                </c:pt>
                <c:pt idx="57">
                  <c:v>1.5413300000000001</c:v>
                </c:pt>
                <c:pt idx="58">
                  <c:v>1.8068600000000001</c:v>
                </c:pt>
                <c:pt idx="59">
                  <c:v>1.8984299999999998</c:v>
                </c:pt>
                <c:pt idx="60">
                  <c:v>2.05714</c:v>
                </c:pt>
                <c:pt idx="61">
                  <c:v>2.5241099999999999</c:v>
                </c:pt>
                <c:pt idx="62">
                  <c:v>2.69503</c:v>
                </c:pt>
                <c:pt idx="63">
                  <c:v>2.7377600000000002</c:v>
                </c:pt>
                <c:pt idx="64">
                  <c:v>3.0918099999999997</c:v>
                </c:pt>
                <c:pt idx="65">
                  <c:v>3.1955800000000001</c:v>
                </c:pt>
                <c:pt idx="66">
                  <c:v>3.1986300000000001</c:v>
                </c:pt>
                <c:pt idx="67">
                  <c:v>3.2902</c:v>
                </c:pt>
                <c:pt idx="68">
                  <c:v>3.2322100000000002</c:v>
                </c:pt>
                <c:pt idx="69">
                  <c:v>3.40923</c:v>
                </c:pt>
                <c:pt idx="70">
                  <c:v>3.7236000000000002</c:v>
                </c:pt>
                <c:pt idx="71">
                  <c:v>3.9494600000000002</c:v>
                </c:pt>
                <c:pt idx="72">
                  <c:v>3.9982899999999999</c:v>
                </c:pt>
                <c:pt idx="73">
                  <c:v>4.0990099999999998</c:v>
                </c:pt>
                <c:pt idx="74">
                  <c:v>4.1020599999999998</c:v>
                </c:pt>
                <c:pt idx="75">
                  <c:v>4.2638299999999996</c:v>
                </c:pt>
                <c:pt idx="76">
                  <c:v>4.3004500000000005</c:v>
                </c:pt>
                <c:pt idx="77">
                  <c:v>4.3065600000000002</c:v>
                </c:pt>
                <c:pt idx="78">
                  <c:v>4.3767500000000004</c:v>
                </c:pt>
                <c:pt idx="79">
                  <c:v>4.4011700000000005</c:v>
                </c:pt>
                <c:pt idx="80">
                  <c:v>4.4011700000000005</c:v>
                </c:pt>
                <c:pt idx="81">
                  <c:v>4.4866299999999999</c:v>
                </c:pt>
                <c:pt idx="82">
                  <c:v>4.5232600000000005</c:v>
                </c:pt>
                <c:pt idx="83">
                  <c:v>4.6667100000000001</c:v>
                </c:pt>
                <c:pt idx="84">
                  <c:v>4.7033300000000002</c:v>
                </c:pt>
                <c:pt idx="85">
                  <c:v>4.6728100000000001</c:v>
                </c:pt>
                <c:pt idx="86">
                  <c:v>4.63619</c:v>
                </c:pt>
                <c:pt idx="87">
                  <c:v>4.7247000000000003</c:v>
                </c:pt>
                <c:pt idx="88">
                  <c:v>4.7155399999999998</c:v>
                </c:pt>
                <c:pt idx="89">
                  <c:v>4.7796399999999997</c:v>
                </c:pt>
                <c:pt idx="90">
                  <c:v>4.9871800000000004</c:v>
                </c:pt>
                <c:pt idx="91">
                  <c:v>5.1458900000000005</c:v>
                </c:pt>
                <c:pt idx="92">
                  <c:v>5.2405100000000004</c:v>
                </c:pt>
                <c:pt idx="93">
                  <c:v>5.3076499999999998</c:v>
                </c:pt>
                <c:pt idx="94">
                  <c:v>5.3046000000000006</c:v>
                </c:pt>
                <c:pt idx="95">
                  <c:v>5.3046000000000006</c:v>
                </c:pt>
                <c:pt idx="96">
                  <c:v>5.3717499999999996</c:v>
                </c:pt>
                <c:pt idx="97">
                  <c:v>5.5487699999999993</c:v>
                </c:pt>
                <c:pt idx="98">
                  <c:v>5.5213000000000001</c:v>
                </c:pt>
                <c:pt idx="99">
                  <c:v>5.5091000000000001</c:v>
                </c:pt>
                <c:pt idx="100">
                  <c:v>5.5091000000000001</c:v>
                </c:pt>
                <c:pt idx="101">
                  <c:v>5.5060400000000005</c:v>
                </c:pt>
                <c:pt idx="102">
                  <c:v>5.6342299999999996</c:v>
                </c:pt>
                <c:pt idx="103">
                  <c:v>5.6311800000000005</c:v>
                </c:pt>
                <c:pt idx="104">
                  <c:v>5.6067600000000004</c:v>
                </c:pt>
                <c:pt idx="105">
                  <c:v>5.6067600000000004</c:v>
                </c:pt>
                <c:pt idx="106">
                  <c:v>5.7288499999999996</c:v>
                </c:pt>
                <c:pt idx="107">
                  <c:v>5.9302900000000003</c:v>
                </c:pt>
                <c:pt idx="108">
                  <c:v>5.9089200000000002</c:v>
                </c:pt>
                <c:pt idx="109">
                  <c:v>5.9089200000000002</c:v>
                </c:pt>
                <c:pt idx="110">
                  <c:v>5.9913300000000005</c:v>
                </c:pt>
                <c:pt idx="111">
                  <c:v>6.0004900000000001</c:v>
                </c:pt>
                <c:pt idx="112">
                  <c:v>6.3575900000000001</c:v>
                </c:pt>
                <c:pt idx="113">
                  <c:v>6.4094699999999998</c:v>
                </c:pt>
                <c:pt idx="114">
                  <c:v>6.58345</c:v>
                </c:pt>
                <c:pt idx="115">
                  <c:v>6.6048099999999996</c:v>
                </c:pt>
                <c:pt idx="116">
                  <c:v>6.4491499999999995</c:v>
                </c:pt>
                <c:pt idx="117">
                  <c:v>6.9344399999999995</c:v>
                </c:pt>
                <c:pt idx="118">
                  <c:v>6.9832700000000001</c:v>
                </c:pt>
                <c:pt idx="119">
                  <c:v>7.0961999999999996</c:v>
                </c:pt>
                <c:pt idx="120">
                  <c:v>7.1969200000000004</c:v>
                </c:pt>
                <c:pt idx="121">
                  <c:v>7.20303</c:v>
                </c:pt>
                <c:pt idx="122">
                  <c:v>7.2365999999999993</c:v>
                </c:pt>
                <c:pt idx="123">
                  <c:v>7.4136199999999999</c:v>
                </c:pt>
                <c:pt idx="124">
                  <c:v>7.4197299999999995</c:v>
                </c:pt>
                <c:pt idx="125">
                  <c:v>7.4075199999999999</c:v>
                </c:pt>
                <c:pt idx="126">
                  <c:v>7.4838199999999997</c:v>
                </c:pt>
                <c:pt idx="127">
                  <c:v>7.5998000000000001</c:v>
                </c:pt>
                <c:pt idx="128">
                  <c:v>7.79514</c:v>
                </c:pt>
                <c:pt idx="129">
                  <c:v>7.7524100000000002</c:v>
                </c:pt>
                <c:pt idx="130">
                  <c:v>7.8103999999999996</c:v>
                </c:pt>
                <c:pt idx="131">
                  <c:v>7.8103999999999996</c:v>
                </c:pt>
                <c:pt idx="132">
                  <c:v>7.8103999999999996</c:v>
                </c:pt>
                <c:pt idx="133">
                  <c:v>7.9019700000000004</c:v>
                </c:pt>
                <c:pt idx="134">
                  <c:v>7.9080700000000004</c:v>
                </c:pt>
                <c:pt idx="135">
                  <c:v>7.9782700000000002</c:v>
                </c:pt>
                <c:pt idx="136">
                  <c:v>8.0301600000000004</c:v>
                </c:pt>
                <c:pt idx="137">
                  <c:v>8.4757700000000007</c:v>
                </c:pt>
                <c:pt idx="138">
                  <c:v>8.4147199999999991</c:v>
                </c:pt>
                <c:pt idx="139">
                  <c:v>8.3170599999999997</c:v>
                </c:pt>
                <c:pt idx="140">
                  <c:v>8.4299800000000005</c:v>
                </c:pt>
                <c:pt idx="141">
                  <c:v>8.5062899999999999</c:v>
                </c:pt>
                <c:pt idx="142">
                  <c:v>8.5490200000000005</c:v>
                </c:pt>
                <c:pt idx="143">
                  <c:v>9.1838599999999992</c:v>
                </c:pt>
                <c:pt idx="144">
                  <c:v>9.3212100000000007</c:v>
                </c:pt>
                <c:pt idx="145">
                  <c:v>9.15639</c:v>
                </c:pt>
                <c:pt idx="146">
                  <c:v>9.6935699999999994</c:v>
                </c:pt>
                <c:pt idx="147">
                  <c:v>9.7088300000000007</c:v>
                </c:pt>
                <c:pt idx="148">
                  <c:v>9.6294699999999995</c:v>
                </c:pt>
                <c:pt idx="149">
                  <c:v>9.6966200000000011</c:v>
                </c:pt>
                <c:pt idx="150">
                  <c:v>9.965209999999999</c:v>
                </c:pt>
                <c:pt idx="151">
                  <c:v>10.19412</c:v>
                </c:pt>
                <c:pt idx="152">
                  <c:v>10.233790000000001</c:v>
                </c:pt>
                <c:pt idx="153">
                  <c:v>10.419970000000001</c:v>
                </c:pt>
                <c:pt idx="154">
                  <c:v>10.51154</c:v>
                </c:pt>
                <c:pt idx="155">
                  <c:v>10.51459</c:v>
                </c:pt>
                <c:pt idx="156">
                  <c:v>10.743499999999999</c:v>
                </c:pt>
                <c:pt idx="157">
                  <c:v>11.067019999999999</c:v>
                </c:pt>
                <c:pt idx="158">
                  <c:v>11.1769</c:v>
                </c:pt>
                <c:pt idx="159">
                  <c:v>11.781220000000001</c:v>
                </c:pt>
                <c:pt idx="160">
                  <c:v>11.961300000000001</c:v>
                </c:pt>
                <c:pt idx="161">
                  <c:v>11.7507</c:v>
                </c:pt>
                <c:pt idx="162">
                  <c:v>11.81174</c:v>
                </c:pt>
                <c:pt idx="163">
                  <c:v>11.720180000000001</c:v>
                </c:pt>
                <c:pt idx="164">
                  <c:v>11.717129999999999</c:v>
                </c:pt>
                <c:pt idx="165">
                  <c:v>11.76291</c:v>
                </c:pt>
                <c:pt idx="166">
                  <c:v>11.714079999999999</c:v>
                </c:pt>
                <c:pt idx="167">
                  <c:v>11.714079999999999</c:v>
                </c:pt>
                <c:pt idx="168">
                  <c:v>11.86974</c:v>
                </c:pt>
                <c:pt idx="169">
                  <c:v>11.93078</c:v>
                </c:pt>
                <c:pt idx="170">
                  <c:v>12.171900000000001</c:v>
                </c:pt>
                <c:pt idx="171">
                  <c:v>12.126110000000001</c:v>
                </c:pt>
                <c:pt idx="172">
                  <c:v>12.010129999999998</c:v>
                </c:pt>
                <c:pt idx="173">
                  <c:v>12.089490000000001</c:v>
                </c:pt>
                <c:pt idx="174">
                  <c:v>12.168839999999999</c:v>
                </c:pt>
                <c:pt idx="175">
                  <c:v>12.120010000000001</c:v>
                </c:pt>
                <c:pt idx="176">
                  <c:v>12.168839999999999</c:v>
                </c:pt>
                <c:pt idx="177">
                  <c:v>12.251250000000001</c:v>
                </c:pt>
                <c:pt idx="178">
                  <c:v>12.498469999999999</c:v>
                </c:pt>
                <c:pt idx="179">
                  <c:v>12.437429999999999</c:v>
                </c:pt>
                <c:pt idx="180">
                  <c:v>12.416069999999999</c:v>
                </c:pt>
                <c:pt idx="181">
                  <c:v>12.562570000000001</c:v>
                </c:pt>
                <c:pt idx="182">
                  <c:v>12.702970000000001</c:v>
                </c:pt>
                <c:pt idx="183">
                  <c:v>12.72433</c:v>
                </c:pt>
                <c:pt idx="184">
                  <c:v>12.834210000000001</c:v>
                </c:pt>
                <c:pt idx="185">
                  <c:v>12.812840000000001</c:v>
                </c:pt>
                <c:pt idx="186">
                  <c:v>12.86473</c:v>
                </c:pt>
                <c:pt idx="187">
                  <c:v>12.99597</c:v>
                </c:pt>
                <c:pt idx="188">
                  <c:v>13.087539999999999</c:v>
                </c:pt>
                <c:pt idx="189">
                  <c:v>13.020389999999999</c:v>
                </c:pt>
                <c:pt idx="190">
                  <c:v>13.11195</c:v>
                </c:pt>
                <c:pt idx="191">
                  <c:v>13.11806</c:v>
                </c:pt>
                <c:pt idx="192">
                  <c:v>13.16689</c:v>
                </c:pt>
                <c:pt idx="193">
                  <c:v>13.29813</c:v>
                </c:pt>
                <c:pt idx="194">
                  <c:v>13.31644</c:v>
                </c:pt>
                <c:pt idx="195">
                  <c:v>13.30424</c:v>
                </c:pt>
                <c:pt idx="196">
                  <c:v>13.221830000000001</c:v>
                </c:pt>
                <c:pt idx="197">
                  <c:v>13.218779999999999</c:v>
                </c:pt>
                <c:pt idx="198">
                  <c:v>13.218779999999999</c:v>
                </c:pt>
                <c:pt idx="199">
                  <c:v>13.285920000000001</c:v>
                </c:pt>
                <c:pt idx="200">
                  <c:v>12.800630000000002</c:v>
                </c:pt>
                <c:pt idx="201">
                  <c:v>13.23404</c:v>
                </c:pt>
                <c:pt idx="202">
                  <c:v>13.215719999999999</c:v>
                </c:pt>
                <c:pt idx="203">
                  <c:v>13.224880000000001</c:v>
                </c:pt>
                <c:pt idx="204">
                  <c:v>13.371379999999998</c:v>
                </c:pt>
                <c:pt idx="205">
                  <c:v>13.58808</c:v>
                </c:pt>
                <c:pt idx="206">
                  <c:v>13.615550000000001</c:v>
                </c:pt>
                <c:pt idx="207">
                  <c:v>13.50262</c:v>
                </c:pt>
                <c:pt idx="208">
                  <c:v>13.57588</c:v>
                </c:pt>
                <c:pt idx="209">
                  <c:v>13.45379</c:v>
                </c:pt>
                <c:pt idx="210">
                  <c:v>13.57282</c:v>
                </c:pt>
                <c:pt idx="211">
                  <c:v>13.533150000000001</c:v>
                </c:pt>
                <c:pt idx="212">
                  <c:v>13.62471</c:v>
                </c:pt>
                <c:pt idx="213">
                  <c:v>13.783420000000001</c:v>
                </c:pt>
                <c:pt idx="214">
                  <c:v>13.414110000000001</c:v>
                </c:pt>
                <c:pt idx="215">
                  <c:v>13.43853</c:v>
                </c:pt>
                <c:pt idx="216">
                  <c:v>13.36223</c:v>
                </c:pt>
                <c:pt idx="217">
                  <c:v>13.401900000000001</c:v>
                </c:pt>
                <c:pt idx="218">
                  <c:v>13.591140000000001</c:v>
                </c:pt>
                <c:pt idx="219">
                  <c:v>13.484310000000001</c:v>
                </c:pt>
                <c:pt idx="220">
                  <c:v>13.511780000000002</c:v>
                </c:pt>
                <c:pt idx="221">
                  <c:v>13.685750000000001</c:v>
                </c:pt>
                <c:pt idx="222">
                  <c:v>13.71322</c:v>
                </c:pt>
                <c:pt idx="223">
                  <c:v>13.57588</c:v>
                </c:pt>
                <c:pt idx="224">
                  <c:v>13.71017</c:v>
                </c:pt>
                <c:pt idx="225">
                  <c:v>13.71322</c:v>
                </c:pt>
                <c:pt idx="226">
                  <c:v>13.83836</c:v>
                </c:pt>
                <c:pt idx="227">
                  <c:v>13.911610000000001</c:v>
                </c:pt>
                <c:pt idx="228">
                  <c:v>13.862780000000001</c:v>
                </c:pt>
                <c:pt idx="229">
                  <c:v>14.000119999999999</c:v>
                </c:pt>
                <c:pt idx="230">
                  <c:v>13.902449999999998</c:v>
                </c:pt>
                <c:pt idx="231">
                  <c:v>13.91771</c:v>
                </c:pt>
                <c:pt idx="232">
                  <c:v>13.95739</c:v>
                </c:pt>
                <c:pt idx="233">
                  <c:v>14.09474</c:v>
                </c:pt>
                <c:pt idx="234">
                  <c:v>14.189349999999999</c:v>
                </c:pt>
                <c:pt idx="235">
                  <c:v>14.21682</c:v>
                </c:pt>
                <c:pt idx="236">
                  <c:v>14.16799</c:v>
                </c:pt>
                <c:pt idx="237">
                  <c:v>14.0337</c:v>
                </c:pt>
                <c:pt idx="238">
                  <c:v>14.183250000000001</c:v>
                </c:pt>
                <c:pt idx="239">
                  <c:v>14.21682</c:v>
                </c:pt>
                <c:pt idx="240">
                  <c:v>14.210719999999998</c:v>
                </c:pt>
                <c:pt idx="241">
                  <c:v>14.125260000000001</c:v>
                </c:pt>
                <c:pt idx="242">
                  <c:v>14.198510000000001</c:v>
                </c:pt>
                <c:pt idx="243">
                  <c:v>14.21682</c:v>
                </c:pt>
                <c:pt idx="244">
                  <c:v>14.16799</c:v>
                </c:pt>
                <c:pt idx="245">
                  <c:v>14.235139999999999</c:v>
                </c:pt>
                <c:pt idx="246">
                  <c:v>14.317539999999999</c:v>
                </c:pt>
                <c:pt idx="247">
                  <c:v>14.317539999999999</c:v>
                </c:pt>
                <c:pt idx="248">
                  <c:v>14.26566</c:v>
                </c:pt>
                <c:pt idx="249">
                  <c:v>14.177149999999999</c:v>
                </c:pt>
                <c:pt idx="250">
                  <c:v>14.21377</c:v>
                </c:pt>
                <c:pt idx="251">
                  <c:v>14.21377</c:v>
                </c:pt>
                <c:pt idx="252">
                  <c:v>14.21988</c:v>
                </c:pt>
                <c:pt idx="253">
                  <c:v>14.314490000000001</c:v>
                </c:pt>
                <c:pt idx="254">
                  <c:v>14.439629999999999</c:v>
                </c:pt>
                <c:pt idx="255">
                  <c:v>14.253450000000001</c:v>
                </c:pt>
                <c:pt idx="256">
                  <c:v>14.314490000000001</c:v>
                </c:pt>
                <c:pt idx="257">
                  <c:v>14.34501</c:v>
                </c:pt>
                <c:pt idx="258">
                  <c:v>14.482360000000002</c:v>
                </c:pt>
                <c:pt idx="259">
                  <c:v>14.49762</c:v>
                </c:pt>
                <c:pt idx="260">
                  <c:v>14.515930000000001</c:v>
                </c:pt>
                <c:pt idx="261">
                  <c:v>14.439629999999999</c:v>
                </c:pt>
                <c:pt idx="262">
                  <c:v>14.60444</c:v>
                </c:pt>
                <c:pt idx="263">
                  <c:v>14.647170000000001</c:v>
                </c:pt>
                <c:pt idx="264">
                  <c:v>14.531189999999999</c:v>
                </c:pt>
                <c:pt idx="265">
                  <c:v>14.61665</c:v>
                </c:pt>
                <c:pt idx="266">
                  <c:v>14.775360000000001</c:v>
                </c:pt>
                <c:pt idx="267">
                  <c:v>14.683800000000002</c:v>
                </c:pt>
                <c:pt idx="268">
                  <c:v>14.5373</c:v>
                </c:pt>
                <c:pt idx="269">
                  <c:v>14.63191</c:v>
                </c:pt>
                <c:pt idx="270">
                  <c:v>14.644120000000001</c:v>
                </c:pt>
                <c:pt idx="271">
                  <c:v>14.80894</c:v>
                </c:pt>
                <c:pt idx="272">
                  <c:v>14.81504</c:v>
                </c:pt>
                <c:pt idx="273">
                  <c:v>14.72653</c:v>
                </c:pt>
                <c:pt idx="274">
                  <c:v>14.708219999999999</c:v>
                </c:pt>
                <c:pt idx="275">
                  <c:v>14.634970000000001</c:v>
                </c:pt>
                <c:pt idx="276">
                  <c:v>14.692960000000001</c:v>
                </c:pt>
                <c:pt idx="277">
                  <c:v>14.732629999999999</c:v>
                </c:pt>
                <c:pt idx="278">
                  <c:v>14.720419999999999</c:v>
                </c:pt>
                <c:pt idx="279">
                  <c:v>14.720419999999999</c:v>
                </c:pt>
                <c:pt idx="280">
                  <c:v>14.80894</c:v>
                </c:pt>
                <c:pt idx="281">
                  <c:v>14.821149999999999</c:v>
                </c:pt>
                <c:pt idx="282">
                  <c:v>14.81504</c:v>
                </c:pt>
                <c:pt idx="283">
                  <c:v>14.55561</c:v>
                </c:pt>
                <c:pt idx="284">
                  <c:v>14.74484</c:v>
                </c:pt>
                <c:pt idx="285">
                  <c:v>14.72348</c:v>
                </c:pt>
                <c:pt idx="286">
                  <c:v>14.717370000000001</c:v>
                </c:pt>
                <c:pt idx="287">
                  <c:v>14.80588</c:v>
                </c:pt>
                <c:pt idx="288">
                  <c:v>14.906600000000001</c:v>
                </c:pt>
                <c:pt idx="289">
                  <c:v>14.97986</c:v>
                </c:pt>
                <c:pt idx="290">
                  <c:v>14.882190000000001</c:v>
                </c:pt>
                <c:pt idx="291">
                  <c:v>14.79673</c:v>
                </c:pt>
                <c:pt idx="292">
                  <c:v>14.784520000000001</c:v>
                </c:pt>
                <c:pt idx="293">
                  <c:v>14.909659999999999</c:v>
                </c:pt>
                <c:pt idx="294">
                  <c:v>14.918810000000001</c:v>
                </c:pt>
                <c:pt idx="295">
                  <c:v>14.915760000000001</c:v>
                </c:pt>
                <c:pt idx="296">
                  <c:v>14.918810000000001</c:v>
                </c:pt>
                <c:pt idx="297">
                  <c:v>14.80588</c:v>
                </c:pt>
                <c:pt idx="298">
                  <c:v>14.81504</c:v>
                </c:pt>
                <c:pt idx="299">
                  <c:v>14.903550000000001</c:v>
                </c:pt>
                <c:pt idx="300">
                  <c:v>14.93713</c:v>
                </c:pt>
                <c:pt idx="301">
                  <c:v>14.210719999999998</c:v>
                </c:pt>
                <c:pt idx="302">
                  <c:v>14.317539999999999</c:v>
                </c:pt>
                <c:pt idx="303">
                  <c:v>14.317539999999999</c:v>
                </c:pt>
                <c:pt idx="304">
                  <c:v>14.41521</c:v>
                </c:pt>
                <c:pt idx="305">
                  <c:v>14.366379999999999</c:v>
                </c:pt>
                <c:pt idx="306">
                  <c:v>14.41521</c:v>
                </c:pt>
                <c:pt idx="307">
                  <c:v>14.369429999999999</c:v>
                </c:pt>
                <c:pt idx="308">
                  <c:v>14.280920000000002</c:v>
                </c:pt>
                <c:pt idx="309">
                  <c:v>14.201559999999999</c:v>
                </c:pt>
                <c:pt idx="310">
                  <c:v>14.119159999999999</c:v>
                </c:pt>
                <c:pt idx="311">
                  <c:v>14.122210000000001</c:v>
                </c:pt>
                <c:pt idx="312">
                  <c:v>14.29618</c:v>
                </c:pt>
                <c:pt idx="313">
                  <c:v>14.317539999999999</c:v>
                </c:pt>
                <c:pt idx="314">
                  <c:v>14.47931</c:v>
                </c:pt>
                <c:pt idx="315">
                  <c:v>14.515930000000001</c:v>
                </c:pt>
                <c:pt idx="316">
                  <c:v>14.81504</c:v>
                </c:pt>
                <c:pt idx="317">
                  <c:v>14.75705</c:v>
                </c:pt>
                <c:pt idx="318">
                  <c:v>14.63191</c:v>
                </c:pt>
                <c:pt idx="319">
                  <c:v>14.439629999999999</c:v>
                </c:pt>
                <c:pt idx="320">
                  <c:v>14.421320000000001</c:v>
                </c:pt>
                <c:pt idx="321">
                  <c:v>14.41521</c:v>
                </c:pt>
                <c:pt idx="322">
                  <c:v>14.36027</c:v>
                </c:pt>
                <c:pt idx="323">
                  <c:v>14.320599999999999</c:v>
                </c:pt>
                <c:pt idx="324">
                  <c:v>14.314490000000001</c:v>
                </c:pt>
                <c:pt idx="325">
                  <c:v>14.314490000000001</c:v>
                </c:pt>
                <c:pt idx="326">
                  <c:v>14.55866</c:v>
                </c:pt>
                <c:pt idx="327">
                  <c:v>14.613599999999998</c:v>
                </c:pt>
                <c:pt idx="328">
                  <c:v>14.61665</c:v>
                </c:pt>
                <c:pt idx="329">
                  <c:v>14.634970000000001</c:v>
                </c:pt>
                <c:pt idx="330">
                  <c:v>14.80894</c:v>
                </c:pt>
                <c:pt idx="331">
                  <c:v>14.72958</c:v>
                </c:pt>
                <c:pt idx="332">
                  <c:v>14.586130000000001</c:v>
                </c:pt>
                <c:pt idx="333">
                  <c:v>14.641069999999999</c:v>
                </c:pt>
                <c:pt idx="334">
                  <c:v>14.802829999999998</c:v>
                </c:pt>
                <c:pt idx="335">
                  <c:v>14.720419999999999</c:v>
                </c:pt>
                <c:pt idx="336">
                  <c:v>14.622760000000001</c:v>
                </c:pt>
                <c:pt idx="337">
                  <c:v>14.699059999999999</c:v>
                </c:pt>
                <c:pt idx="338">
                  <c:v>14.79673</c:v>
                </c:pt>
                <c:pt idx="339">
                  <c:v>14.720419999999999</c:v>
                </c:pt>
                <c:pt idx="340">
                  <c:v>14.573920000000001</c:v>
                </c:pt>
                <c:pt idx="341">
                  <c:v>14.696010000000001</c:v>
                </c:pt>
                <c:pt idx="342">
                  <c:v>14.634970000000001</c:v>
                </c:pt>
                <c:pt idx="343">
                  <c:v>14.61665</c:v>
                </c:pt>
                <c:pt idx="344">
                  <c:v>14.6075</c:v>
                </c:pt>
                <c:pt idx="345">
                  <c:v>14.518979999999999</c:v>
                </c:pt>
                <c:pt idx="346">
                  <c:v>14.50067</c:v>
                </c:pt>
                <c:pt idx="347">
                  <c:v>14.61055</c:v>
                </c:pt>
                <c:pt idx="348">
                  <c:v>14.59834</c:v>
                </c:pt>
                <c:pt idx="349">
                  <c:v>14.518979999999999</c:v>
                </c:pt>
                <c:pt idx="350">
                  <c:v>14.702109999999999</c:v>
                </c:pt>
                <c:pt idx="351">
                  <c:v>14.6075</c:v>
                </c:pt>
                <c:pt idx="352">
                  <c:v>14.699059999999999</c:v>
                </c:pt>
                <c:pt idx="353">
                  <c:v>14.717370000000001</c:v>
                </c:pt>
                <c:pt idx="354">
                  <c:v>14.62581</c:v>
                </c:pt>
                <c:pt idx="355">
                  <c:v>14.622760000000001</c:v>
                </c:pt>
                <c:pt idx="356">
                  <c:v>14.711269999999999</c:v>
                </c:pt>
                <c:pt idx="357">
                  <c:v>14.696010000000001</c:v>
                </c:pt>
                <c:pt idx="358">
                  <c:v>14.6197</c:v>
                </c:pt>
                <c:pt idx="359">
                  <c:v>14.708219999999999</c:v>
                </c:pt>
                <c:pt idx="360">
                  <c:v>14.717370000000001</c:v>
                </c:pt>
                <c:pt idx="361">
                  <c:v>14.634970000000001</c:v>
                </c:pt>
                <c:pt idx="362">
                  <c:v>14.6197</c:v>
                </c:pt>
                <c:pt idx="363">
                  <c:v>14.714320000000001</c:v>
                </c:pt>
                <c:pt idx="364">
                  <c:v>14.6075</c:v>
                </c:pt>
                <c:pt idx="365">
                  <c:v>14.531189999999999</c:v>
                </c:pt>
                <c:pt idx="366">
                  <c:v>14.55866</c:v>
                </c:pt>
                <c:pt idx="367">
                  <c:v>14.6197</c:v>
                </c:pt>
                <c:pt idx="368">
                  <c:v>14.54951</c:v>
                </c:pt>
                <c:pt idx="369">
                  <c:v>14.460989999999999</c:v>
                </c:pt>
                <c:pt idx="370">
                  <c:v>14.55866</c:v>
                </c:pt>
                <c:pt idx="371">
                  <c:v>14.515930000000001</c:v>
                </c:pt>
                <c:pt idx="372">
                  <c:v>14.42742</c:v>
                </c:pt>
                <c:pt idx="373">
                  <c:v>14.47931</c:v>
                </c:pt>
                <c:pt idx="374">
                  <c:v>14.372480000000001</c:v>
                </c:pt>
                <c:pt idx="375">
                  <c:v>14.280920000000002</c:v>
                </c:pt>
                <c:pt idx="376">
                  <c:v>14.311439999999999</c:v>
                </c:pt>
                <c:pt idx="377">
                  <c:v>14.16494</c:v>
                </c:pt>
                <c:pt idx="378">
                  <c:v>14.02759</c:v>
                </c:pt>
                <c:pt idx="379">
                  <c:v>14.01538</c:v>
                </c:pt>
                <c:pt idx="380">
                  <c:v>13.942129999999999</c:v>
                </c:pt>
                <c:pt idx="381">
                  <c:v>13.771210000000002</c:v>
                </c:pt>
                <c:pt idx="382">
                  <c:v>13.816990000000001</c:v>
                </c:pt>
                <c:pt idx="383">
                  <c:v>13.594190000000001</c:v>
                </c:pt>
                <c:pt idx="384">
                  <c:v>13.43853</c:v>
                </c:pt>
                <c:pt idx="385">
                  <c:v>13.31339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7"/>
          <c:order val="7"/>
          <c:tx>
            <c:v>T4-H</c:v>
          </c:tx>
          <c:spPr>
            <a:ln w="22225" cap="rnd" cmpd="dbl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'DATA-COMPARISON'!$T$6:$T$393</c:f>
              <c:numCache>
                <c:formatCode>General</c:formatCode>
                <c:ptCount val="388"/>
                <c:pt idx="0">
                  <c:v>-9.1500000000000001E-3</c:v>
                </c:pt>
                <c:pt idx="1">
                  <c:v>0</c:v>
                </c:pt>
                <c:pt idx="2">
                  <c:v>-9.1500000000000001E-3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-9.1500000000000001E-3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-9.1500000000000001E-3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-6.0999999999999995E-3</c:v>
                </c:pt>
                <c:pt idx="12">
                  <c:v>-3.0499999999999998E-3</c:v>
                </c:pt>
                <c:pt idx="13">
                  <c:v>-1.2199999999999999E-2</c:v>
                </c:pt>
                <c:pt idx="14">
                  <c:v>-1.525E-2</c:v>
                </c:pt>
                <c:pt idx="15">
                  <c:v>-6.0999999999999995E-3</c:v>
                </c:pt>
                <c:pt idx="16">
                  <c:v>-6.0999999999999995E-3</c:v>
                </c:pt>
                <c:pt idx="17">
                  <c:v>-1.2199999999999999E-2</c:v>
                </c:pt>
                <c:pt idx="18">
                  <c:v>-6.0999999999999995E-3</c:v>
                </c:pt>
                <c:pt idx="19">
                  <c:v>-9.1500000000000001E-3</c:v>
                </c:pt>
                <c:pt idx="20">
                  <c:v>-9.1500000000000001E-3</c:v>
                </c:pt>
                <c:pt idx="21">
                  <c:v>-6.0999999999999995E-3</c:v>
                </c:pt>
                <c:pt idx="22">
                  <c:v>3.0499999999999998E-3</c:v>
                </c:pt>
                <c:pt idx="23">
                  <c:v>-6.0999999999999995E-3</c:v>
                </c:pt>
                <c:pt idx="24">
                  <c:v>-6.0999999999999995E-3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-6.0999999999999995E-3</c:v>
                </c:pt>
                <c:pt idx="29">
                  <c:v>-6.0999999999999995E-3</c:v>
                </c:pt>
                <c:pt idx="30">
                  <c:v>-1.2199999999999999E-2</c:v>
                </c:pt>
                <c:pt idx="31">
                  <c:v>-3.0499999999999998E-3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9.1500000000000001E-3</c:v>
                </c:pt>
                <c:pt idx="38">
                  <c:v>3.0499999999999998E-3</c:v>
                </c:pt>
                <c:pt idx="39">
                  <c:v>-3.0499999999999998E-3</c:v>
                </c:pt>
                <c:pt idx="40">
                  <c:v>-6.0999999999999995E-3</c:v>
                </c:pt>
                <c:pt idx="41">
                  <c:v>3.0499999999999998E-3</c:v>
                </c:pt>
                <c:pt idx="42">
                  <c:v>-1.525E-2</c:v>
                </c:pt>
                <c:pt idx="43">
                  <c:v>-3.0499999999999998E-3</c:v>
                </c:pt>
                <c:pt idx="44">
                  <c:v>3.0499999999999998E-3</c:v>
                </c:pt>
                <c:pt idx="45">
                  <c:v>-3.0499999999999998E-3</c:v>
                </c:pt>
                <c:pt idx="46">
                  <c:v>-3.0499999999999998E-3</c:v>
                </c:pt>
                <c:pt idx="47">
                  <c:v>-6.0999999999999995E-3</c:v>
                </c:pt>
                <c:pt idx="48">
                  <c:v>-0.32046999999999998</c:v>
                </c:pt>
                <c:pt idx="49">
                  <c:v>-0.55244000000000004</c:v>
                </c:pt>
                <c:pt idx="50">
                  <c:v>-0.3235200000000002</c:v>
                </c:pt>
                <c:pt idx="51">
                  <c:v>-0.65926000000000007</c:v>
                </c:pt>
                <c:pt idx="52">
                  <c:v>-0.58295999999999992</c:v>
                </c:pt>
                <c:pt idx="53">
                  <c:v>-0.48527999999999993</c:v>
                </c:pt>
                <c:pt idx="54">
                  <c:v>-0.52496999999999983</c:v>
                </c:pt>
                <c:pt idx="55">
                  <c:v>-0.50970000000000004</c:v>
                </c:pt>
                <c:pt idx="56">
                  <c:v>-0.84544999999999992</c:v>
                </c:pt>
                <c:pt idx="57">
                  <c:v>-0.89426999999999968</c:v>
                </c:pt>
                <c:pt idx="58">
                  <c:v>-0.94005999999999967</c:v>
                </c:pt>
                <c:pt idx="59">
                  <c:v>-1.00719</c:v>
                </c:pt>
                <c:pt idx="60">
                  <c:v>-1.7976999999999999</c:v>
                </c:pt>
                <c:pt idx="61">
                  <c:v>-1.5749000000000002</c:v>
                </c:pt>
                <c:pt idx="62">
                  <c:v>-1.2941100000000005</c:v>
                </c:pt>
                <c:pt idx="63">
                  <c:v>-1.5565899999999999</c:v>
                </c:pt>
                <c:pt idx="64">
                  <c:v>-1.6267799999999999</c:v>
                </c:pt>
                <c:pt idx="65">
                  <c:v>-1.4986000000000002</c:v>
                </c:pt>
                <c:pt idx="66">
                  <c:v>-1.5443799999999999</c:v>
                </c:pt>
                <c:pt idx="67">
                  <c:v>-1.4558600000000002</c:v>
                </c:pt>
                <c:pt idx="68">
                  <c:v>-1.6847699999999997</c:v>
                </c:pt>
                <c:pt idx="69">
                  <c:v>-2.0388199999999994</c:v>
                </c:pt>
                <c:pt idx="70">
                  <c:v>-1.8038099999999997</c:v>
                </c:pt>
                <c:pt idx="71">
                  <c:v>-1.6969799999999997</c:v>
                </c:pt>
                <c:pt idx="72">
                  <c:v>-1.7275099999999997</c:v>
                </c:pt>
                <c:pt idx="73">
                  <c:v>-1.7610799999999995</c:v>
                </c:pt>
                <c:pt idx="74">
                  <c:v>-1.87707</c:v>
                </c:pt>
                <c:pt idx="75">
                  <c:v>-1.82822</c:v>
                </c:pt>
                <c:pt idx="76">
                  <c:v>-1.8221300000000007</c:v>
                </c:pt>
                <c:pt idx="77">
                  <c:v>-1.9075699999999995</c:v>
                </c:pt>
                <c:pt idx="78">
                  <c:v>-1.8221300000000007</c:v>
                </c:pt>
                <c:pt idx="79">
                  <c:v>-1.8312800000000005</c:v>
                </c:pt>
                <c:pt idx="80">
                  <c:v>-1.895379999999999</c:v>
                </c:pt>
                <c:pt idx="81">
                  <c:v>-1.8434899999999994</c:v>
                </c:pt>
                <c:pt idx="82">
                  <c:v>-1.9625099999999998</c:v>
                </c:pt>
                <c:pt idx="83">
                  <c:v>-1.9503100000000007</c:v>
                </c:pt>
                <c:pt idx="84">
                  <c:v>-2.0663</c:v>
                </c:pt>
                <c:pt idx="85">
                  <c:v>-2.2830000000000008</c:v>
                </c:pt>
                <c:pt idx="86">
                  <c:v>-2.7896399999999995</c:v>
                </c:pt>
                <c:pt idx="87">
                  <c:v>-2.8018499999999995</c:v>
                </c:pt>
                <c:pt idx="88">
                  <c:v>-2.8934200000000008</c:v>
                </c:pt>
                <c:pt idx="89">
                  <c:v>-2.9880300000000002</c:v>
                </c:pt>
                <c:pt idx="90">
                  <c:v>-3.0307699999999986</c:v>
                </c:pt>
                <c:pt idx="91">
                  <c:v>-3.0734999999999992</c:v>
                </c:pt>
                <c:pt idx="92">
                  <c:v>-3.2505099999999993</c:v>
                </c:pt>
                <c:pt idx="93">
                  <c:v>-3.3054700000000001</c:v>
                </c:pt>
                <c:pt idx="94">
                  <c:v>-3.3909199999999986</c:v>
                </c:pt>
                <c:pt idx="95">
                  <c:v>-3.4275499999999988</c:v>
                </c:pt>
                <c:pt idx="96">
                  <c:v>-3.308510000000001</c:v>
                </c:pt>
                <c:pt idx="97">
                  <c:v>-3.4153400000000009</c:v>
                </c:pt>
                <c:pt idx="98">
                  <c:v>-3.5343699999999991</c:v>
                </c:pt>
                <c:pt idx="99">
                  <c:v>-3.4824700000000006</c:v>
                </c:pt>
                <c:pt idx="100">
                  <c:v>-3.4183799999999995</c:v>
                </c:pt>
                <c:pt idx="101">
                  <c:v>-3.5801599999999985</c:v>
                </c:pt>
                <c:pt idx="102">
                  <c:v>-3.5923600000000011</c:v>
                </c:pt>
                <c:pt idx="103">
                  <c:v>-3.6595099999999978</c:v>
                </c:pt>
                <c:pt idx="104">
                  <c:v>-3.628989999999999</c:v>
                </c:pt>
                <c:pt idx="105">
                  <c:v>-3.5404800000000001</c:v>
                </c:pt>
                <c:pt idx="106">
                  <c:v>-3.946400000000001</c:v>
                </c:pt>
                <c:pt idx="107">
                  <c:v>-4.0288100000000009</c:v>
                </c:pt>
                <c:pt idx="108">
                  <c:v>-4.0898599999999989</c:v>
                </c:pt>
                <c:pt idx="109">
                  <c:v>-4.3248799999999985</c:v>
                </c:pt>
                <c:pt idx="110">
                  <c:v>-4.4225399999999988</c:v>
                </c:pt>
                <c:pt idx="111">
                  <c:v>-4.6483899999999991</c:v>
                </c:pt>
                <c:pt idx="112">
                  <c:v>-4.5018900000000004</c:v>
                </c:pt>
                <c:pt idx="113">
                  <c:v>-4.7521700000000013</c:v>
                </c:pt>
                <c:pt idx="114">
                  <c:v>-4.8071000000000002</c:v>
                </c:pt>
                <c:pt idx="115">
                  <c:v>-4.9322399999999993</c:v>
                </c:pt>
                <c:pt idx="116">
                  <c:v>-5.2466200000000001</c:v>
                </c:pt>
                <c:pt idx="117">
                  <c:v>-5.380910000000001</c:v>
                </c:pt>
                <c:pt idx="118">
                  <c:v>-5.7105400000000008</c:v>
                </c:pt>
                <c:pt idx="119">
                  <c:v>-5.8051600000000008</c:v>
                </c:pt>
                <c:pt idx="120">
                  <c:v>-5.4144900000000007</c:v>
                </c:pt>
                <c:pt idx="121">
                  <c:v>-5.4999299999999991</c:v>
                </c:pt>
                <c:pt idx="122">
                  <c:v>-5.8173600000000008</c:v>
                </c:pt>
                <c:pt idx="123">
                  <c:v>-5.5518299999999998</c:v>
                </c:pt>
                <c:pt idx="124">
                  <c:v>-5.6922200000000025</c:v>
                </c:pt>
                <c:pt idx="125">
                  <c:v>-5.6464400000000001</c:v>
                </c:pt>
                <c:pt idx="126">
                  <c:v>-5.8112599999999999</c:v>
                </c:pt>
                <c:pt idx="127">
                  <c:v>-6.0065999999999988</c:v>
                </c:pt>
                <c:pt idx="128">
                  <c:v>-5.8509399999999978</c:v>
                </c:pt>
                <c:pt idx="129">
                  <c:v>-6.0432200000000016</c:v>
                </c:pt>
                <c:pt idx="130">
                  <c:v>-6.0157500000000024</c:v>
                </c:pt>
                <c:pt idx="131">
                  <c:v>-6.1286799999999992</c:v>
                </c:pt>
                <c:pt idx="132">
                  <c:v>-6.1988799999999991</c:v>
                </c:pt>
                <c:pt idx="133">
                  <c:v>-6.137830000000001</c:v>
                </c:pt>
                <c:pt idx="134">
                  <c:v>-6.3087499999999999</c:v>
                </c:pt>
                <c:pt idx="135">
                  <c:v>-6.3545299999999996</c:v>
                </c:pt>
                <c:pt idx="136">
                  <c:v>-6.9435900000000013</c:v>
                </c:pt>
                <c:pt idx="137">
                  <c:v>-6.8733899999999997</c:v>
                </c:pt>
                <c:pt idx="138">
                  <c:v>-6.9191899999999986</c:v>
                </c:pt>
                <c:pt idx="139">
                  <c:v>-6.8642300000000001</c:v>
                </c:pt>
                <c:pt idx="140">
                  <c:v>-7.2060899999999997</c:v>
                </c:pt>
                <c:pt idx="141">
                  <c:v>-7.2030199999999986</c:v>
                </c:pt>
                <c:pt idx="142">
                  <c:v>-8.2132799999999992</c:v>
                </c:pt>
                <c:pt idx="143">
                  <c:v>-7.9721700000000011</c:v>
                </c:pt>
                <c:pt idx="144">
                  <c:v>-7.80124</c:v>
                </c:pt>
                <c:pt idx="145">
                  <c:v>-8.5703799999999983</c:v>
                </c:pt>
                <c:pt idx="146">
                  <c:v>-7.9141699999999995</c:v>
                </c:pt>
                <c:pt idx="147">
                  <c:v>-7.7707200000000007</c:v>
                </c:pt>
                <c:pt idx="148">
                  <c:v>-7.816510000000001</c:v>
                </c:pt>
                <c:pt idx="149">
                  <c:v>-7.9202700000000004</c:v>
                </c:pt>
                <c:pt idx="150">
                  <c:v>-8.3963999999999981</c:v>
                </c:pt>
                <c:pt idx="151">
                  <c:v>-8.1827500000000004</c:v>
                </c:pt>
                <c:pt idx="152">
                  <c:v>-8.8176099999999966</c:v>
                </c:pt>
                <c:pt idx="153">
                  <c:v>-8.5612300000000001</c:v>
                </c:pt>
                <c:pt idx="154">
                  <c:v>-8.2682200000000012</c:v>
                </c:pt>
                <c:pt idx="155">
                  <c:v>-8.6894099999999987</c:v>
                </c:pt>
                <c:pt idx="156">
                  <c:v>-9.2174300000000038</c:v>
                </c:pt>
                <c:pt idx="157">
                  <c:v>-8.9000199999999996</c:v>
                </c:pt>
                <c:pt idx="158">
                  <c:v>-9.0922999999999998</c:v>
                </c:pt>
                <c:pt idx="159">
                  <c:v>-9.1808099999999975</c:v>
                </c:pt>
                <c:pt idx="160">
                  <c:v>-9.3150999999999975</c:v>
                </c:pt>
                <c:pt idx="161">
                  <c:v>-10.07203</c:v>
                </c:pt>
                <c:pt idx="162">
                  <c:v>-10.029310000000001</c:v>
                </c:pt>
                <c:pt idx="163">
                  <c:v>-9.9011099999999992</c:v>
                </c:pt>
                <c:pt idx="164">
                  <c:v>-10.25516</c:v>
                </c:pt>
                <c:pt idx="165">
                  <c:v>-10.206330000000003</c:v>
                </c:pt>
                <c:pt idx="166">
                  <c:v>-10.072020000000002</c:v>
                </c:pt>
                <c:pt idx="167">
                  <c:v>-10.197160000000004</c:v>
                </c:pt>
                <c:pt idx="168">
                  <c:v>-10.84116</c:v>
                </c:pt>
                <c:pt idx="169">
                  <c:v>-10.676350000000003</c:v>
                </c:pt>
                <c:pt idx="170">
                  <c:v>-10.99377</c:v>
                </c:pt>
                <c:pt idx="171">
                  <c:v>-11.170809999999996</c:v>
                </c:pt>
                <c:pt idx="172">
                  <c:v>-11.186060000000003</c:v>
                </c:pt>
                <c:pt idx="173">
                  <c:v>-11.769009999999998</c:v>
                </c:pt>
                <c:pt idx="174">
                  <c:v>-11.65915</c:v>
                </c:pt>
                <c:pt idx="175">
                  <c:v>-11.488220000000002</c:v>
                </c:pt>
                <c:pt idx="176">
                  <c:v>-11.958249999999998</c:v>
                </c:pt>
                <c:pt idx="177">
                  <c:v>-12.696869999999999</c:v>
                </c:pt>
                <c:pt idx="178">
                  <c:v>-12.65109</c:v>
                </c:pt>
                <c:pt idx="179">
                  <c:v>-12.32145</c:v>
                </c:pt>
                <c:pt idx="180">
                  <c:v>-12.312290000000003</c:v>
                </c:pt>
                <c:pt idx="181">
                  <c:v>-13.038699999999999</c:v>
                </c:pt>
                <c:pt idx="182">
                  <c:v>-13.325589999999998</c:v>
                </c:pt>
                <c:pt idx="183">
                  <c:v>-13.847519999999999</c:v>
                </c:pt>
                <c:pt idx="184">
                  <c:v>-13.38969</c:v>
                </c:pt>
                <c:pt idx="185">
                  <c:v>-13.240149999999998</c:v>
                </c:pt>
                <c:pt idx="186">
                  <c:v>-13.871930000000003</c:v>
                </c:pt>
                <c:pt idx="187">
                  <c:v>-13.9696</c:v>
                </c:pt>
                <c:pt idx="188">
                  <c:v>-13.96654</c:v>
                </c:pt>
                <c:pt idx="189">
                  <c:v>-15.138560000000002</c:v>
                </c:pt>
                <c:pt idx="190">
                  <c:v>-14.873040000000005</c:v>
                </c:pt>
                <c:pt idx="191">
                  <c:v>-14.543389999999999</c:v>
                </c:pt>
                <c:pt idx="192">
                  <c:v>-15.205709999999995</c:v>
                </c:pt>
                <c:pt idx="193">
                  <c:v>-15.373580000000002</c:v>
                </c:pt>
                <c:pt idx="194">
                  <c:v>-15.327810000000005</c:v>
                </c:pt>
                <c:pt idx="195">
                  <c:v>-15.187390000000004</c:v>
                </c:pt>
                <c:pt idx="196">
                  <c:v>-15.340010000000001</c:v>
                </c:pt>
                <c:pt idx="197">
                  <c:v>-15.309479999999999</c:v>
                </c:pt>
                <c:pt idx="198">
                  <c:v>-15.175189999999997</c:v>
                </c:pt>
                <c:pt idx="199">
                  <c:v>-15.633019999999997</c:v>
                </c:pt>
                <c:pt idx="200">
                  <c:v>-16.609699999999993</c:v>
                </c:pt>
                <c:pt idx="201">
                  <c:v>-15.602489999999998</c:v>
                </c:pt>
                <c:pt idx="202">
                  <c:v>-15.483470000000002</c:v>
                </c:pt>
                <c:pt idx="203">
                  <c:v>-15.663539999999998</c:v>
                </c:pt>
                <c:pt idx="204">
                  <c:v>-16.069470000000003</c:v>
                </c:pt>
                <c:pt idx="205">
                  <c:v>-16.191559999999999</c:v>
                </c:pt>
                <c:pt idx="206">
                  <c:v>-16.328899999999997</c:v>
                </c:pt>
                <c:pt idx="207">
                  <c:v>-16.252599999999997</c:v>
                </c:pt>
                <c:pt idx="208">
                  <c:v>-16.939320000000002</c:v>
                </c:pt>
                <c:pt idx="209">
                  <c:v>-17.287269999999999</c:v>
                </c:pt>
                <c:pt idx="210">
                  <c:v>-17.033950000000001</c:v>
                </c:pt>
                <c:pt idx="211">
                  <c:v>-16.863009999999996</c:v>
                </c:pt>
                <c:pt idx="212">
                  <c:v>-17.238429999999997</c:v>
                </c:pt>
                <c:pt idx="213">
                  <c:v>-17.93432</c:v>
                </c:pt>
                <c:pt idx="214">
                  <c:v>-18.700410000000002</c:v>
                </c:pt>
                <c:pt idx="215">
                  <c:v>-18.758389999999999</c:v>
                </c:pt>
                <c:pt idx="216">
                  <c:v>-18.584420000000001</c:v>
                </c:pt>
                <c:pt idx="217">
                  <c:v>-19.289470000000001</c:v>
                </c:pt>
                <c:pt idx="218">
                  <c:v>-19.603829999999999</c:v>
                </c:pt>
                <c:pt idx="219">
                  <c:v>-20.116599999999998</c:v>
                </c:pt>
                <c:pt idx="220">
                  <c:v>-19.817489999999992</c:v>
                </c:pt>
                <c:pt idx="221">
                  <c:v>-20.574419999999996</c:v>
                </c:pt>
                <c:pt idx="222">
                  <c:v>-20.577469999999998</c:v>
                </c:pt>
                <c:pt idx="223">
                  <c:v>-21.258080000000003</c:v>
                </c:pt>
                <c:pt idx="224">
                  <c:v>-21.206200000000003</c:v>
                </c:pt>
                <c:pt idx="225">
                  <c:v>-20.934569999999997</c:v>
                </c:pt>
                <c:pt idx="226">
                  <c:v>-21.89293</c:v>
                </c:pt>
                <c:pt idx="227">
                  <c:v>-21.615190000000002</c:v>
                </c:pt>
                <c:pt idx="228">
                  <c:v>-21.511410000000001</c:v>
                </c:pt>
                <c:pt idx="229">
                  <c:v>-22.38128</c:v>
                </c:pt>
                <c:pt idx="230">
                  <c:v>-22.610190000000003</c:v>
                </c:pt>
                <c:pt idx="231">
                  <c:v>-22.289720000000003</c:v>
                </c:pt>
                <c:pt idx="232">
                  <c:v>-22.625450000000001</c:v>
                </c:pt>
                <c:pt idx="233">
                  <c:v>-22.820779999999999</c:v>
                </c:pt>
                <c:pt idx="234">
                  <c:v>-22.875730000000004</c:v>
                </c:pt>
                <c:pt idx="235">
                  <c:v>-22.994759999999999</c:v>
                </c:pt>
                <c:pt idx="236">
                  <c:v>-23.12294</c:v>
                </c:pt>
                <c:pt idx="237">
                  <c:v>-23.223649999999999</c:v>
                </c:pt>
                <c:pt idx="238">
                  <c:v>-23.415939999999996</c:v>
                </c:pt>
                <c:pt idx="239">
                  <c:v>-23.467840000000002</c:v>
                </c:pt>
                <c:pt idx="240">
                  <c:v>-23.275540000000007</c:v>
                </c:pt>
                <c:pt idx="241">
                  <c:v>-23.406789999999997</c:v>
                </c:pt>
                <c:pt idx="242">
                  <c:v>-23.870709999999999</c:v>
                </c:pt>
                <c:pt idx="243">
                  <c:v>-23.928709999999995</c:v>
                </c:pt>
                <c:pt idx="244">
                  <c:v>-24.313270000000003</c:v>
                </c:pt>
                <c:pt idx="245">
                  <c:v>-25.103760000000008</c:v>
                </c:pt>
                <c:pt idx="246">
                  <c:v>-25.12209</c:v>
                </c:pt>
                <c:pt idx="247">
                  <c:v>-25.042740000000002</c:v>
                </c:pt>
                <c:pt idx="248">
                  <c:v>-24.993889999999997</c:v>
                </c:pt>
                <c:pt idx="249">
                  <c:v>-24.981680000000001</c:v>
                </c:pt>
                <c:pt idx="250">
                  <c:v>-25.537179999999999</c:v>
                </c:pt>
                <c:pt idx="251">
                  <c:v>-25.286900000000006</c:v>
                </c:pt>
                <c:pt idx="252">
                  <c:v>-25.231950000000001</c:v>
                </c:pt>
                <c:pt idx="253">
                  <c:v>-25.735569999999999</c:v>
                </c:pt>
                <c:pt idx="254">
                  <c:v>-26.101820000000004</c:v>
                </c:pt>
                <c:pt idx="255">
                  <c:v>-27.264680000000002</c:v>
                </c:pt>
                <c:pt idx="256">
                  <c:v>-26.849589999999999</c:v>
                </c:pt>
                <c:pt idx="257">
                  <c:v>-27.014410000000002</c:v>
                </c:pt>
                <c:pt idx="258">
                  <c:v>-27.640089999999997</c:v>
                </c:pt>
                <c:pt idx="259">
                  <c:v>-28.781590000000001</c:v>
                </c:pt>
                <c:pt idx="260">
                  <c:v>-28.342090000000002</c:v>
                </c:pt>
                <c:pt idx="261">
                  <c:v>-28.320719999999998</c:v>
                </c:pt>
                <c:pt idx="262">
                  <c:v>-29.294359999999998</c:v>
                </c:pt>
                <c:pt idx="263">
                  <c:v>-29.385919999999995</c:v>
                </c:pt>
                <c:pt idx="264">
                  <c:v>-29.605670000000003</c:v>
                </c:pt>
                <c:pt idx="265">
                  <c:v>-29.840680000000003</c:v>
                </c:pt>
                <c:pt idx="266">
                  <c:v>-30.151999999999997</c:v>
                </c:pt>
                <c:pt idx="267">
                  <c:v>-30.289340000000003</c:v>
                </c:pt>
                <c:pt idx="268">
                  <c:v>-30.359539999999996</c:v>
                </c:pt>
                <c:pt idx="269">
                  <c:v>-30.872310000000002</c:v>
                </c:pt>
                <c:pt idx="270">
                  <c:v>-30.96997</c:v>
                </c:pt>
                <c:pt idx="271">
                  <c:v>-31.204969999999999</c:v>
                </c:pt>
                <c:pt idx="272">
                  <c:v>-31.217190000000002</c:v>
                </c:pt>
                <c:pt idx="273">
                  <c:v>-31.232450000000004</c:v>
                </c:pt>
                <c:pt idx="274">
                  <c:v>-31.324010000000001</c:v>
                </c:pt>
                <c:pt idx="275">
                  <c:v>-31.269069999999996</c:v>
                </c:pt>
                <c:pt idx="276">
                  <c:v>-31.62311</c:v>
                </c:pt>
                <c:pt idx="277">
                  <c:v>-31.891720000000007</c:v>
                </c:pt>
                <c:pt idx="278">
                  <c:v>-31.656710000000004</c:v>
                </c:pt>
                <c:pt idx="279">
                  <c:v>-31.910030000000006</c:v>
                </c:pt>
                <c:pt idx="280">
                  <c:v>-32.215229999999998</c:v>
                </c:pt>
                <c:pt idx="281">
                  <c:v>-32.291529999999995</c:v>
                </c:pt>
                <c:pt idx="282">
                  <c:v>-32.334270000000004</c:v>
                </c:pt>
                <c:pt idx="283">
                  <c:v>-33.027100000000004</c:v>
                </c:pt>
                <c:pt idx="284">
                  <c:v>-33.198029999999996</c:v>
                </c:pt>
                <c:pt idx="285">
                  <c:v>-32.764610000000005</c:v>
                </c:pt>
                <c:pt idx="286">
                  <c:v>-32.782939999999996</c:v>
                </c:pt>
                <c:pt idx="287">
                  <c:v>-33.414730000000006</c:v>
                </c:pt>
                <c:pt idx="288">
                  <c:v>-33.265179999999994</c:v>
                </c:pt>
                <c:pt idx="289">
                  <c:v>-33.787080000000003</c:v>
                </c:pt>
                <c:pt idx="290">
                  <c:v>-33.439139999999995</c:v>
                </c:pt>
                <c:pt idx="291">
                  <c:v>-33.29569</c:v>
                </c:pt>
                <c:pt idx="292">
                  <c:v>-33.857279999999996</c:v>
                </c:pt>
                <c:pt idx="293">
                  <c:v>-34.089239999999997</c:v>
                </c:pt>
                <c:pt idx="294">
                  <c:v>-34.028209999999994</c:v>
                </c:pt>
                <c:pt idx="295">
                  <c:v>-33.842020000000005</c:v>
                </c:pt>
                <c:pt idx="296">
                  <c:v>-34.412779999999998</c:v>
                </c:pt>
                <c:pt idx="297">
                  <c:v>-35.084249999999997</c:v>
                </c:pt>
                <c:pt idx="298">
                  <c:v>-34.601999999999997</c:v>
                </c:pt>
                <c:pt idx="299">
                  <c:v>-35.325360000000003</c:v>
                </c:pt>
                <c:pt idx="300">
                  <c:v>-35.187999999999995</c:v>
                </c:pt>
                <c:pt idx="301">
                  <c:v>-37.284820000000003</c:v>
                </c:pt>
                <c:pt idx="302">
                  <c:v>-36.964360000000006</c:v>
                </c:pt>
                <c:pt idx="303">
                  <c:v>-37.220740000000006</c:v>
                </c:pt>
                <c:pt idx="304">
                  <c:v>-37.458799999999997</c:v>
                </c:pt>
                <c:pt idx="305">
                  <c:v>-37.025389999999994</c:v>
                </c:pt>
                <c:pt idx="306">
                  <c:v>-37.3123</c:v>
                </c:pt>
                <c:pt idx="307">
                  <c:v>-37.025390000000002</c:v>
                </c:pt>
                <c:pt idx="308">
                  <c:v>-36.94603</c:v>
                </c:pt>
                <c:pt idx="309">
                  <c:v>-36.976570000000002</c:v>
                </c:pt>
                <c:pt idx="310">
                  <c:v>-36.991810000000001</c:v>
                </c:pt>
                <c:pt idx="311">
                  <c:v>-36.924669999999999</c:v>
                </c:pt>
                <c:pt idx="312">
                  <c:v>-37.812840000000008</c:v>
                </c:pt>
                <c:pt idx="313">
                  <c:v>-37.416069999999998</c:v>
                </c:pt>
                <c:pt idx="314">
                  <c:v>-38.075320000000005</c:v>
                </c:pt>
                <c:pt idx="315">
                  <c:v>-37.72128</c:v>
                </c:pt>
                <c:pt idx="316">
                  <c:v>-38.43853</c:v>
                </c:pt>
                <c:pt idx="317">
                  <c:v>-37.980710000000002</c:v>
                </c:pt>
                <c:pt idx="318">
                  <c:v>-37.941040000000001</c:v>
                </c:pt>
                <c:pt idx="319">
                  <c:v>-38.139420000000001</c:v>
                </c:pt>
                <c:pt idx="320">
                  <c:v>-38.044799999999995</c:v>
                </c:pt>
                <c:pt idx="321">
                  <c:v>-37.925780000000003</c:v>
                </c:pt>
                <c:pt idx="322">
                  <c:v>-37.950199999999995</c:v>
                </c:pt>
                <c:pt idx="323">
                  <c:v>-37.931869999999996</c:v>
                </c:pt>
                <c:pt idx="324">
                  <c:v>-37.849470000000004</c:v>
                </c:pt>
                <c:pt idx="325">
                  <c:v>-37.971559999999997</c:v>
                </c:pt>
                <c:pt idx="326">
                  <c:v>-38.942140000000002</c:v>
                </c:pt>
                <c:pt idx="327">
                  <c:v>-38.578930000000007</c:v>
                </c:pt>
                <c:pt idx="328">
                  <c:v>-38.234040000000007</c:v>
                </c:pt>
                <c:pt idx="329">
                  <c:v>-38.807829999999996</c:v>
                </c:pt>
                <c:pt idx="330">
                  <c:v>-38.920759999999994</c:v>
                </c:pt>
                <c:pt idx="331">
                  <c:v>-38.469049999999996</c:v>
                </c:pt>
                <c:pt idx="332">
                  <c:v>-38.438529999999993</c:v>
                </c:pt>
                <c:pt idx="333">
                  <c:v>-39.265659999999997</c:v>
                </c:pt>
                <c:pt idx="334">
                  <c:v>-39.042859999999997</c:v>
                </c:pt>
                <c:pt idx="335">
                  <c:v>-38.646080000000005</c:v>
                </c:pt>
                <c:pt idx="336">
                  <c:v>-38.655219999999993</c:v>
                </c:pt>
                <c:pt idx="337">
                  <c:v>-39.345010000000002</c:v>
                </c:pt>
                <c:pt idx="338">
                  <c:v>-39.283970000000004</c:v>
                </c:pt>
                <c:pt idx="339">
                  <c:v>-38.859729999999999</c:v>
                </c:pt>
                <c:pt idx="340">
                  <c:v>-38.908560000000001</c:v>
                </c:pt>
                <c:pt idx="341">
                  <c:v>-39.677689999999991</c:v>
                </c:pt>
                <c:pt idx="342">
                  <c:v>-39.784509999999997</c:v>
                </c:pt>
                <c:pt idx="343">
                  <c:v>-40.224029999999999</c:v>
                </c:pt>
                <c:pt idx="344">
                  <c:v>-39.717359999999999</c:v>
                </c:pt>
                <c:pt idx="345">
                  <c:v>-39.537310000000005</c:v>
                </c:pt>
                <c:pt idx="346">
                  <c:v>-40.324750000000002</c:v>
                </c:pt>
                <c:pt idx="347">
                  <c:v>-40.367469999999997</c:v>
                </c:pt>
                <c:pt idx="348">
                  <c:v>-39.879130000000004</c:v>
                </c:pt>
                <c:pt idx="349">
                  <c:v>-40.047010000000007</c:v>
                </c:pt>
                <c:pt idx="350">
                  <c:v>-40.629959999999997</c:v>
                </c:pt>
                <c:pt idx="351">
                  <c:v>-40.78866</c:v>
                </c:pt>
                <c:pt idx="352">
                  <c:v>-41.191549999999999</c:v>
                </c:pt>
                <c:pt idx="353">
                  <c:v>-40.803940000000004</c:v>
                </c:pt>
                <c:pt idx="354">
                  <c:v>-40.626910000000002</c:v>
                </c:pt>
                <c:pt idx="355">
                  <c:v>-41.060300000000005</c:v>
                </c:pt>
                <c:pt idx="356">
                  <c:v>-41.396039999999999</c:v>
                </c:pt>
                <c:pt idx="357">
                  <c:v>-40.892439999999993</c:v>
                </c:pt>
                <c:pt idx="358">
                  <c:v>-40.901609999999998</c:v>
                </c:pt>
                <c:pt idx="359">
                  <c:v>-41.499809999999997</c:v>
                </c:pt>
                <c:pt idx="360">
                  <c:v>-41.447939999999996</c:v>
                </c:pt>
                <c:pt idx="361">
                  <c:v>-41.121340000000004</c:v>
                </c:pt>
                <c:pt idx="362">
                  <c:v>-41.396049999999995</c:v>
                </c:pt>
                <c:pt idx="363">
                  <c:v>-41.643269999999994</c:v>
                </c:pt>
                <c:pt idx="364">
                  <c:v>-41.820280000000004</c:v>
                </c:pt>
                <c:pt idx="365">
                  <c:v>-41.447939999999996</c:v>
                </c:pt>
                <c:pt idx="366">
                  <c:v>-41.658529999999999</c:v>
                </c:pt>
                <c:pt idx="367">
                  <c:v>-42.171290000000006</c:v>
                </c:pt>
                <c:pt idx="368">
                  <c:v>-41.713459999999998</c:v>
                </c:pt>
                <c:pt idx="369">
                  <c:v>-41.646329999999999</c:v>
                </c:pt>
                <c:pt idx="370">
                  <c:v>-42.272010000000002</c:v>
                </c:pt>
                <c:pt idx="371">
                  <c:v>-41.826399999999992</c:v>
                </c:pt>
                <c:pt idx="372">
                  <c:v>-41.686000000000007</c:v>
                </c:pt>
                <c:pt idx="373">
                  <c:v>-42.39714</c:v>
                </c:pt>
                <c:pt idx="374">
                  <c:v>-42.073619999999998</c:v>
                </c:pt>
                <c:pt idx="375">
                  <c:v>-41.847760000000001</c:v>
                </c:pt>
                <c:pt idx="376">
                  <c:v>-42.531440000000003</c:v>
                </c:pt>
                <c:pt idx="377">
                  <c:v>-42.149909999999998</c:v>
                </c:pt>
                <c:pt idx="378">
                  <c:v>-42.000370000000004</c:v>
                </c:pt>
                <c:pt idx="379">
                  <c:v>-42.793930000000003</c:v>
                </c:pt>
                <c:pt idx="380">
                  <c:v>-42.26285</c:v>
                </c:pt>
                <c:pt idx="381">
                  <c:v>-42.256750000000004</c:v>
                </c:pt>
                <c:pt idx="382">
                  <c:v>-42.623009999999994</c:v>
                </c:pt>
                <c:pt idx="383">
                  <c:v>-42.235380000000006</c:v>
                </c:pt>
                <c:pt idx="384">
                  <c:v>-42.275060000000003</c:v>
                </c:pt>
                <c:pt idx="385">
                  <c:v>-42.687100000000001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8"/>
          <c:order val="8"/>
          <c:tx>
            <c:v>T5-S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'DATA-COMPARISON'!$BO$6:$BO$927</c:f>
              <c:numCache>
                <c:formatCode>General</c:formatCode>
                <c:ptCount val="922"/>
                <c:pt idx="0">
                  <c:v>0</c:v>
                </c:pt>
                <c:pt idx="1">
                  <c:v>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</c:v>
                </c:pt>
                <c:pt idx="16">
                  <c:v>-3.0499999999999998E-3</c:v>
                </c:pt>
                <c:pt idx="17">
                  <c:v>-3.0499999999999998E-3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3.0499999999999998E-3</c:v>
                </c:pt>
                <c:pt idx="21">
                  <c:v>-6.0999999999999995E-3</c:v>
                </c:pt>
                <c:pt idx="22">
                  <c:v>0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-3.0499999999999998E-3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3.0499999999999998E-3</c:v>
                </c:pt>
                <c:pt idx="31">
                  <c:v>3.0499999999999998E-3</c:v>
                </c:pt>
                <c:pt idx="32">
                  <c:v>-3.0499999999999998E-3</c:v>
                </c:pt>
                <c:pt idx="33">
                  <c:v>0</c:v>
                </c:pt>
                <c:pt idx="34">
                  <c:v>0</c:v>
                </c:pt>
                <c:pt idx="35">
                  <c:v>-3.0499999999999998E-3</c:v>
                </c:pt>
                <c:pt idx="36">
                  <c:v>-3.0499999999999998E-3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-3.0499999999999998E-3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-3.0499999999999998E-3</c:v>
                </c:pt>
                <c:pt idx="43">
                  <c:v>0</c:v>
                </c:pt>
                <c:pt idx="44">
                  <c:v>0</c:v>
                </c:pt>
                <c:pt idx="45">
                  <c:v>3.0499999999999998E-3</c:v>
                </c:pt>
                <c:pt idx="46">
                  <c:v>0</c:v>
                </c:pt>
                <c:pt idx="47">
                  <c:v>0</c:v>
                </c:pt>
                <c:pt idx="48">
                  <c:v>3.0499999999999998E-3</c:v>
                </c:pt>
                <c:pt idx="49">
                  <c:v>0</c:v>
                </c:pt>
                <c:pt idx="50">
                  <c:v>-3.0499999999999998E-3</c:v>
                </c:pt>
                <c:pt idx="51">
                  <c:v>-3.0499999999999998E-3</c:v>
                </c:pt>
                <c:pt idx="52">
                  <c:v>-3.0499999999999998E-3</c:v>
                </c:pt>
                <c:pt idx="53">
                  <c:v>-3.0499999999999998E-3</c:v>
                </c:pt>
                <c:pt idx="54">
                  <c:v>0</c:v>
                </c:pt>
                <c:pt idx="55">
                  <c:v>-3.0499999999999998E-3</c:v>
                </c:pt>
                <c:pt idx="56">
                  <c:v>-3.0499999999999998E-3</c:v>
                </c:pt>
                <c:pt idx="57">
                  <c:v>-3.0499999999999998E-3</c:v>
                </c:pt>
                <c:pt idx="58">
                  <c:v>-3.0499999999999998E-3</c:v>
                </c:pt>
                <c:pt idx="59">
                  <c:v>0</c:v>
                </c:pt>
                <c:pt idx="60">
                  <c:v>-3.0499999999999998E-3</c:v>
                </c:pt>
                <c:pt idx="61">
                  <c:v>0</c:v>
                </c:pt>
                <c:pt idx="62">
                  <c:v>3.0499999999999998E-3</c:v>
                </c:pt>
                <c:pt idx="63">
                  <c:v>-6.0999999999999995E-3</c:v>
                </c:pt>
                <c:pt idx="64">
                  <c:v>-3.0499999999999998E-3</c:v>
                </c:pt>
                <c:pt idx="65">
                  <c:v>0</c:v>
                </c:pt>
                <c:pt idx="66">
                  <c:v>-3.0499999999999998E-3</c:v>
                </c:pt>
                <c:pt idx="67">
                  <c:v>4.5780000000000001E-2</c:v>
                </c:pt>
                <c:pt idx="68">
                  <c:v>0.10071999999999999</c:v>
                </c:pt>
                <c:pt idx="69">
                  <c:v>0.19533999999999999</c:v>
                </c:pt>
                <c:pt idx="70">
                  <c:v>0.26247999999999999</c:v>
                </c:pt>
                <c:pt idx="71">
                  <c:v>0.29605999999999999</c:v>
                </c:pt>
                <c:pt idx="72">
                  <c:v>0.38152000000000003</c:v>
                </c:pt>
                <c:pt idx="73">
                  <c:v>0.39982999999999996</c:v>
                </c:pt>
                <c:pt idx="74">
                  <c:v>0.40287999999999996</c:v>
                </c:pt>
                <c:pt idx="75">
                  <c:v>0.40287999999999996</c:v>
                </c:pt>
                <c:pt idx="76">
                  <c:v>0.49445</c:v>
                </c:pt>
                <c:pt idx="77">
                  <c:v>0.57379999999999998</c:v>
                </c:pt>
                <c:pt idx="78">
                  <c:v>0.68367999999999995</c:v>
                </c:pt>
                <c:pt idx="79">
                  <c:v>0.69589000000000001</c:v>
                </c:pt>
                <c:pt idx="80">
                  <c:v>0.69894000000000001</c:v>
                </c:pt>
                <c:pt idx="81">
                  <c:v>0.60126999999999997</c:v>
                </c:pt>
                <c:pt idx="82">
                  <c:v>0.69283000000000006</c:v>
                </c:pt>
                <c:pt idx="83">
                  <c:v>0.77828999999999993</c:v>
                </c:pt>
                <c:pt idx="84">
                  <c:v>0.86680999999999997</c:v>
                </c:pt>
                <c:pt idx="85">
                  <c:v>0.90343000000000007</c:v>
                </c:pt>
                <c:pt idx="86">
                  <c:v>0.90343000000000007</c:v>
                </c:pt>
                <c:pt idx="87">
                  <c:v>0.97972999999999999</c:v>
                </c:pt>
                <c:pt idx="88">
                  <c:v>0.9980500000000001</c:v>
                </c:pt>
                <c:pt idx="89">
                  <c:v>1.0011000000000001</c:v>
                </c:pt>
                <c:pt idx="90">
                  <c:v>1.03467</c:v>
                </c:pt>
                <c:pt idx="91">
                  <c:v>1.09571</c:v>
                </c:pt>
                <c:pt idx="92">
                  <c:v>1.1720200000000001</c:v>
                </c:pt>
                <c:pt idx="93">
                  <c:v>1.288</c:v>
                </c:pt>
                <c:pt idx="94">
                  <c:v>1.2971600000000001</c:v>
                </c:pt>
                <c:pt idx="95">
                  <c:v>1.3002099999999999</c:v>
                </c:pt>
                <c:pt idx="96">
                  <c:v>1.39788</c:v>
                </c:pt>
                <c:pt idx="97">
                  <c:v>1.46197</c:v>
                </c:pt>
                <c:pt idx="98">
                  <c:v>1.5016499999999999</c:v>
                </c:pt>
                <c:pt idx="99">
                  <c:v>1.4986000000000002</c:v>
                </c:pt>
                <c:pt idx="100">
                  <c:v>1.5749000000000002</c:v>
                </c:pt>
                <c:pt idx="101">
                  <c:v>1.76108</c:v>
                </c:pt>
                <c:pt idx="102">
                  <c:v>2.07545</c:v>
                </c:pt>
                <c:pt idx="103">
                  <c:v>2.19753</c:v>
                </c:pt>
                <c:pt idx="104">
                  <c:v>2.2982499999999999</c:v>
                </c:pt>
                <c:pt idx="105">
                  <c:v>2.31657</c:v>
                </c:pt>
                <c:pt idx="106">
                  <c:v>2.3959200000000003</c:v>
                </c:pt>
                <c:pt idx="107">
                  <c:v>2.4050799999999999</c:v>
                </c:pt>
                <c:pt idx="108">
                  <c:v>2.4813800000000001</c:v>
                </c:pt>
                <c:pt idx="109">
                  <c:v>2.5943099999999997</c:v>
                </c:pt>
                <c:pt idx="110">
                  <c:v>2.79575</c:v>
                </c:pt>
                <c:pt idx="111">
                  <c:v>2.8995199999999999</c:v>
                </c:pt>
                <c:pt idx="112">
                  <c:v>2.8995199999999999</c:v>
                </c:pt>
                <c:pt idx="113">
                  <c:v>2.9727699999999997</c:v>
                </c:pt>
                <c:pt idx="114">
                  <c:v>3.0032999999999999</c:v>
                </c:pt>
                <c:pt idx="115">
                  <c:v>3.0918099999999997</c:v>
                </c:pt>
                <c:pt idx="116">
                  <c:v>3.18032</c:v>
                </c:pt>
                <c:pt idx="117">
                  <c:v>3.27799</c:v>
                </c:pt>
                <c:pt idx="118">
                  <c:v>3.3024100000000001</c:v>
                </c:pt>
                <c:pt idx="119">
                  <c:v>3.3054600000000001</c:v>
                </c:pt>
                <c:pt idx="120">
                  <c:v>3.3481900000000002</c:v>
                </c:pt>
                <c:pt idx="121">
                  <c:v>3.42449</c:v>
                </c:pt>
                <c:pt idx="122">
                  <c:v>3.5923599999999998</c:v>
                </c:pt>
                <c:pt idx="123">
                  <c:v>3.6930800000000001</c:v>
                </c:pt>
                <c:pt idx="124">
                  <c:v>3.7052899999999998</c:v>
                </c:pt>
                <c:pt idx="125">
                  <c:v>3.7938000000000001</c:v>
                </c:pt>
                <c:pt idx="126">
                  <c:v>3.89452</c:v>
                </c:pt>
                <c:pt idx="127">
                  <c:v>3.90673</c:v>
                </c:pt>
                <c:pt idx="128">
                  <c:v>3.9952399999999999</c:v>
                </c:pt>
                <c:pt idx="129">
                  <c:v>4.0990099999999998</c:v>
                </c:pt>
                <c:pt idx="130">
                  <c:v>4.1020599999999998</c:v>
                </c:pt>
                <c:pt idx="131">
                  <c:v>4.1020599999999998</c:v>
                </c:pt>
                <c:pt idx="132">
                  <c:v>4.1020599999999998</c:v>
                </c:pt>
                <c:pt idx="133">
                  <c:v>4.1020599999999998</c:v>
                </c:pt>
                <c:pt idx="134">
                  <c:v>4.1020599999999998</c:v>
                </c:pt>
                <c:pt idx="135">
                  <c:v>4.1997299999999997</c:v>
                </c:pt>
                <c:pt idx="136">
                  <c:v>4.2058400000000002</c:v>
                </c:pt>
                <c:pt idx="137">
                  <c:v>4.2027800000000006</c:v>
                </c:pt>
                <c:pt idx="138">
                  <c:v>4.2088900000000002</c:v>
                </c:pt>
                <c:pt idx="139">
                  <c:v>4.1814200000000001</c:v>
                </c:pt>
                <c:pt idx="140">
                  <c:v>4.2668799999999996</c:v>
                </c:pt>
                <c:pt idx="141">
                  <c:v>4.3004500000000005</c:v>
                </c:pt>
                <c:pt idx="142">
                  <c:v>4.3981200000000005</c:v>
                </c:pt>
                <c:pt idx="143">
                  <c:v>4.4805299999999999</c:v>
                </c:pt>
                <c:pt idx="144">
                  <c:v>4.5751400000000002</c:v>
                </c:pt>
                <c:pt idx="145">
                  <c:v>4.6056599999999994</c:v>
                </c:pt>
                <c:pt idx="146">
                  <c:v>4.6056599999999994</c:v>
                </c:pt>
                <c:pt idx="147">
                  <c:v>4.5995600000000003</c:v>
                </c:pt>
                <c:pt idx="148">
                  <c:v>4.6667100000000001</c:v>
                </c:pt>
                <c:pt idx="149">
                  <c:v>4.7674300000000001</c:v>
                </c:pt>
                <c:pt idx="150">
                  <c:v>4.8895100000000005</c:v>
                </c:pt>
                <c:pt idx="151">
                  <c:v>4.9261400000000002</c:v>
                </c:pt>
                <c:pt idx="152">
                  <c:v>5.0085500000000005</c:v>
                </c:pt>
                <c:pt idx="153">
                  <c:v>5.1001099999999999</c:v>
                </c:pt>
                <c:pt idx="154">
                  <c:v>5.0085500000000005</c:v>
                </c:pt>
                <c:pt idx="155">
                  <c:v>5.0970599999999999</c:v>
                </c:pt>
                <c:pt idx="156">
                  <c:v>5.1947299999999998</c:v>
                </c:pt>
                <c:pt idx="157">
                  <c:v>5.49078</c:v>
                </c:pt>
                <c:pt idx="158">
                  <c:v>5.5914999999999999</c:v>
                </c:pt>
                <c:pt idx="159">
                  <c:v>5.6372799999999996</c:v>
                </c:pt>
                <c:pt idx="160">
                  <c:v>5.7746299999999993</c:v>
                </c:pt>
                <c:pt idx="161">
                  <c:v>5.8997700000000002</c:v>
                </c:pt>
                <c:pt idx="162">
                  <c:v>5.9241899999999994</c:v>
                </c:pt>
                <c:pt idx="163">
                  <c:v>6.0706899999999999</c:v>
                </c:pt>
                <c:pt idx="164">
                  <c:v>6.4735699999999996</c:v>
                </c:pt>
                <c:pt idx="165">
                  <c:v>6.4247299999999994</c:v>
                </c:pt>
                <c:pt idx="166">
                  <c:v>6.4064200000000007</c:v>
                </c:pt>
                <c:pt idx="167">
                  <c:v>6.4033699999999998</c:v>
                </c:pt>
                <c:pt idx="168">
                  <c:v>6.4094699999999998</c:v>
                </c:pt>
                <c:pt idx="169">
                  <c:v>6.4064200000000007</c:v>
                </c:pt>
                <c:pt idx="170">
                  <c:v>6.5010400000000006</c:v>
                </c:pt>
                <c:pt idx="171">
                  <c:v>6.5956500000000009</c:v>
                </c:pt>
                <c:pt idx="172">
                  <c:v>6.6078599999999996</c:v>
                </c:pt>
                <c:pt idx="173">
                  <c:v>6.6048099999999996</c:v>
                </c:pt>
                <c:pt idx="174">
                  <c:v>6.6078599999999996</c:v>
                </c:pt>
                <c:pt idx="175">
                  <c:v>6.7696299999999994</c:v>
                </c:pt>
                <c:pt idx="176">
                  <c:v>7.1358799999999993</c:v>
                </c:pt>
                <c:pt idx="177">
                  <c:v>7.2427099999999998</c:v>
                </c:pt>
                <c:pt idx="178">
                  <c:v>7.30375</c:v>
                </c:pt>
                <c:pt idx="179">
                  <c:v>7.3067999999999991</c:v>
                </c:pt>
                <c:pt idx="180">
                  <c:v>7.3067999999999991</c:v>
                </c:pt>
                <c:pt idx="181">
                  <c:v>7.30985</c:v>
                </c:pt>
                <c:pt idx="182">
                  <c:v>7.30375</c:v>
                </c:pt>
                <c:pt idx="183">
                  <c:v>6.7116300000000004</c:v>
                </c:pt>
                <c:pt idx="184">
                  <c:v>7.1450399999999998</c:v>
                </c:pt>
                <c:pt idx="185">
                  <c:v>7.5814899999999996</c:v>
                </c:pt>
                <c:pt idx="186">
                  <c:v>7.56318</c:v>
                </c:pt>
                <c:pt idx="187">
                  <c:v>7.5418100000000008</c:v>
                </c:pt>
                <c:pt idx="188">
                  <c:v>7.6242200000000002</c:v>
                </c:pt>
                <c:pt idx="189">
                  <c:v>7.8531300000000002</c:v>
                </c:pt>
                <c:pt idx="190">
                  <c:v>7.9904799999999998</c:v>
                </c:pt>
                <c:pt idx="191">
                  <c:v>7.91723</c:v>
                </c:pt>
                <c:pt idx="192">
                  <c:v>8.3201099999999997</c:v>
                </c:pt>
                <c:pt idx="193">
                  <c:v>8.5917499999999993</c:v>
                </c:pt>
                <c:pt idx="194">
                  <c:v>8.7016200000000001</c:v>
                </c:pt>
                <c:pt idx="195">
                  <c:v>8.7077299999999997</c:v>
                </c:pt>
                <c:pt idx="196">
                  <c:v>8.1522400000000008</c:v>
                </c:pt>
                <c:pt idx="197">
                  <c:v>9.0159900000000004</c:v>
                </c:pt>
                <c:pt idx="198">
                  <c:v>9.2937399999999997</c:v>
                </c:pt>
                <c:pt idx="199">
                  <c:v>9.2204899999999999</c:v>
                </c:pt>
                <c:pt idx="200">
                  <c:v>9.2113300000000002</c:v>
                </c:pt>
                <c:pt idx="201">
                  <c:v>9.3303599999999989</c:v>
                </c:pt>
                <c:pt idx="202">
                  <c:v>9.3059500000000011</c:v>
                </c:pt>
                <c:pt idx="203">
                  <c:v>9.6020000000000003</c:v>
                </c:pt>
                <c:pt idx="204">
                  <c:v>9.8186999999999998</c:v>
                </c:pt>
                <c:pt idx="205">
                  <c:v>10.447439999999999</c:v>
                </c:pt>
                <c:pt idx="206">
                  <c:v>10.801489999999999</c:v>
                </c:pt>
                <c:pt idx="207">
                  <c:v>10.758760000000001</c:v>
                </c:pt>
                <c:pt idx="208">
                  <c:v>10.83201</c:v>
                </c:pt>
                <c:pt idx="209">
                  <c:v>10.987670000000001</c:v>
                </c:pt>
                <c:pt idx="210">
                  <c:v>11.118910000000001</c:v>
                </c:pt>
                <c:pt idx="211">
                  <c:v>11.012090000000001</c:v>
                </c:pt>
                <c:pt idx="212">
                  <c:v>11.15554</c:v>
                </c:pt>
                <c:pt idx="213">
                  <c:v>11.50348</c:v>
                </c:pt>
                <c:pt idx="214">
                  <c:v>11.70187</c:v>
                </c:pt>
                <c:pt idx="215">
                  <c:v>11.711020000000001</c:v>
                </c:pt>
                <c:pt idx="216">
                  <c:v>11.70797</c:v>
                </c:pt>
                <c:pt idx="217">
                  <c:v>11.70797</c:v>
                </c:pt>
                <c:pt idx="218">
                  <c:v>11.830060000000001</c:v>
                </c:pt>
                <c:pt idx="219">
                  <c:v>11.717129999999999</c:v>
                </c:pt>
                <c:pt idx="220">
                  <c:v>11.866679999999999</c:v>
                </c:pt>
                <c:pt idx="221">
                  <c:v>12.110850000000001</c:v>
                </c:pt>
                <c:pt idx="222">
                  <c:v>12.28177</c:v>
                </c:pt>
                <c:pt idx="223">
                  <c:v>12.220730000000001</c:v>
                </c:pt>
                <c:pt idx="224">
                  <c:v>12.21157</c:v>
                </c:pt>
                <c:pt idx="225">
                  <c:v>12.31535</c:v>
                </c:pt>
                <c:pt idx="226">
                  <c:v>12.489319999999999</c:v>
                </c:pt>
                <c:pt idx="227">
                  <c:v>12.510680000000001</c:v>
                </c:pt>
                <c:pt idx="228">
                  <c:v>12.510680000000001</c:v>
                </c:pt>
                <c:pt idx="229">
                  <c:v>12.513730000000001</c:v>
                </c:pt>
                <c:pt idx="230">
                  <c:v>12.54731</c:v>
                </c:pt>
                <c:pt idx="231">
                  <c:v>12.53815</c:v>
                </c:pt>
                <c:pt idx="232">
                  <c:v>12.51679</c:v>
                </c:pt>
                <c:pt idx="233">
                  <c:v>12.51679</c:v>
                </c:pt>
                <c:pt idx="234">
                  <c:v>12.73959</c:v>
                </c:pt>
                <c:pt idx="235">
                  <c:v>13.060070000000001</c:v>
                </c:pt>
                <c:pt idx="236">
                  <c:v>13.221830000000001</c:v>
                </c:pt>
                <c:pt idx="237">
                  <c:v>13.310340000000002</c:v>
                </c:pt>
                <c:pt idx="238">
                  <c:v>13.411059999999999</c:v>
                </c:pt>
                <c:pt idx="239">
                  <c:v>12.965450000000001</c:v>
                </c:pt>
                <c:pt idx="240">
                  <c:v>13.401900000000001</c:v>
                </c:pt>
                <c:pt idx="241">
                  <c:v>13.859719999999999</c:v>
                </c:pt>
                <c:pt idx="242">
                  <c:v>14.00928</c:v>
                </c:pt>
                <c:pt idx="243">
                  <c:v>14.01538</c:v>
                </c:pt>
                <c:pt idx="244">
                  <c:v>14.091690000000002</c:v>
                </c:pt>
                <c:pt idx="245">
                  <c:v>14.091690000000002</c:v>
                </c:pt>
                <c:pt idx="246">
                  <c:v>14.27787</c:v>
                </c:pt>
                <c:pt idx="247">
                  <c:v>14.912709999999999</c:v>
                </c:pt>
                <c:pt idx="248">
                  <c:v>14.918810000000001</c:v>
                </c:pt>
                <c:pt idx="249">
                  <c:v>15.31559</c:v>
                </c:pt>
                <c:pt idx="250">
                  <c:v>15.803930000000001</c:v>
                </c:pt>
                <c:pt idx="251">
                  <c:v>15.913810000000002</c:v>
                </c:pt>
                <c:pt idx="252">
                  <c:v>15.77036</c:v>
                </c:pt>
                <c:pt idx="253">
                  <c:v>15.929069999999999</c:v>
                </c:pt>
                <c:pt idx="254">
                  <c:v>16.316690000000001</c:v>
                </c:pt>
                <c:pt idx="255">
                  <c:v>16.70431</c:v>
                </c:pt>
                <c:pt idx="256">
                  <c:v>16.35331</c:v>
                </c:pt>
                <c:pt idx="257">
                  <c:v>16.530340000000002</c:v>
                </c:pt>
                <c:pt idx="258">
                  <c:v>16.811130000000002</c:v>
                </c:pt>
                <c:pt idx="259">
                  <c:v>16.921010000000003</c:v>
                </c:pt>
                <c:pt idx="260">
                  <c:v>16.921010000000003</c:v>
                </c:pt>
                <c:pt idx="261">
                  <c:v>16.994260000000001</c:v>
                </c:pt>
                <c:pt idx="262">
                  <c:v>17.195699999999999</c:v>
                </c:pt>
                <c:pt idx="263">
                  <c:v>17.32084</c:v>
                </c:pt>
                <c:pt idx="264">
                  <c:v>17.32084</c:v>
                </c:pt>
                <c:pt idx="265">
                  <c:v>17.317789999999999</c:v>
                </c:pt>
                <c:pt idx="266">
                  <c:v>17.561959999999999</c:v>
                </c:pt>
                <c:pt idx="267">
                  <c:v>17.9862</c:v>
                </c:pt>
                <c:pt idx="268">
                  <c:v>18.245640000000002</c:v>
                </c:pt>
                <c:pt idx="269">
                  <c:v>18.315830000000002</c:v>
                </c:pt>
                <c:pt idx="270">
                  <c:v>18.30668</c:v>
                </c:pt>
                <c:pt idx="271">
                  <c:v>18.117449999999998</c:v>
                </c:pt>
                <c:pt idx="272">
                  <c:v>18.205960000000001</c:v>
                </c:pt>
                <c:pt idx="273">
                  <c:v>18.541690000000003</c:v>
                </c:pt>
                <c:pt idx="274">
                  <c:v>18.813330000000001</c:v>
                </c:pt>
                <c:pt idx="275">
                  <c:v>18.82554</c:v>
                </c:pt>
                <c:pt idx="276">
                  <c:v>18.932360000000003</c:v>
                </c:pt>
                <c:pt idx="277">
                  <c:v>19.01782</c:v>
                </c:pt>
                <c:pt idx="278">
                  <c:v>19.020879999999998</c:v>
                </c:pt>
                <c:pt idx="279">
                  <c:v>19.106339999999999</c:v>
                </c:pt>
                <c:pt idx="280">
                  <c:v>19.194849999999999</c:v>
                </c:pt>
                <c:pt idx="281">
                  <c:v>19.219269999999998</c:v>
                </c:pt>
                <c:pt idx="282">
                  <c:v>19.28641</c:v>
                </c:pt>
                <c:pt idx="283">
                  <c:v>19.469539999999999</c:v>
                </c:pt>
                <c:pt idx="284">
                  <c:v>19.744230000000002</c:v>
                </c:pt>
                <c:pt idx="285">
                  <c:v>19.832739999999998</c:v>
                </c:pt>
                <c:pt idx="286">
                  <c:v>19.97925</c:v>
                </c:pt>
                <c:pt idx="287">
                  <c:v>20.296669999999999</c:v>
                </c:pt>
                <c:pt idx="288">
                  <c:v>20.516419999999997</c:v>
                </c:pt>
                <c:pt idx="289">
                  <c:v>20.424860000000002</c:v>
                </c:pt>
                <c:pt idx="290">
                  <c:v>20.415700000000001</c:v>
                </c:pt>
                <c:pt idx="291">
                  <c:v>20.000609999999998</c:v>
                </c:pt>
                <c:pt idx="292">
                  <c:v>19.61299</c:v>
                </c:pt>
                <c:pt idx="293">
                  <c:v>19.335250000000002</c:v>
                </c:pt>
                <c:pt idx="294">
                  <c:v>19.326090000000001</c:v>
                </c:pt>
                <c:pt idx="295">
                  <c:v>19.326090000000001</c:v>
                </c:pt>
                <c:pt idx="296">
                  <c:v>19.4085</c:v>
                </c:pt>
                <c:pt idx="297">
                  <c:v>19.42071</c:v>
                </c:pt>
                <c:pt idx="298">
                  <c:v>19.42071</c:v>
                </c:pt>
                <c:pt idx="299">
                  <c:v>18.407399999999999</c:v>
                </c:pt>
                <c:pt idx="300">
                  <c:v>15.764249999999999</c:v>
                </c:pt>
                <c:pt idx="301">
                  <c:v>13.545350000000001</c:v>
                </c:pt>
                <c:pt idx="302">
                  <c:v>13.322550000000001</c:v>
                </c:pt>
                <c:pt idx="303">
                  <c:v>13.3195</c:v>
                </c:pt>
                <c:pt idx="304">
                  <c:v>13.3195</c:v>
                </c:pt>
                <c:pt idx="305">
                  <c:v>13.31644</c:v>
                </c:pt>
                <c:pt idx="306">
                  <c:v>13.29203</c:v>
                </c:pt>
                <c:pt idx="307">
                  <c:v>13.218779999999999</c:v>
                </c:pt>
                <c:pt idx="308">
                  <c:v>13.218779999999999</c:v>
                </c:pt>
                <c:pt idx="309">
                  <c:v>13.215719999999999</c:v>
                </c:pt>
                <c:pt idx="310">
                  <c:v>13.212670000000001</c:v>
                </c:pt>
                <c:pt idx="311">
                  <c:v>13.218779999999999</c:v>
                </c:pt>
                <c:pt idx="312">
                  <c:v>13.212670000000001</c:v>
                </c:pt>
                <c:pt idx="313">
                  <c:v>13.215719999999999</c:v>
                </c:pt>
                <c:pt idx="314">
                  <c:v>13.215719999999999</c:v>
                </c:pt>
                <c:pt idx="315">
                  <c:v>13.212670000000001</c:v>
                </c:pt>
                <c:pt idx="316">
                  <c:v>13.212670000000001</c:v>
                </c:pt>
                <c:pt idx="317">
                  <c:v>13.215719999999999</c:v>
                </c:pt>
                <c:pt idx="318">
                  <c:v>13.212670000000001</c:v>
                </c:pt>
                <c:pt idx="319">
                  <c:v>13.215719999999999</c:v>
                </c:pt>
                <c:pt idx="320">
                  <c:v>13.215719999999999</c:v>
                </c:pt>
                <c:pt idx="321">
                  <c:v>13.215719999999999</c:v>
                </c:pt>
                <c:pt idx="322">
                  <c:v>13.13026</c:v>
                </c:pt>
                <c:pt idx="323">
                  <c:v>13.11806</c:v>
                </c:pt>
                <c:pt idx="324">
                  <c:v>13.11195</c:v>
                </c:pt>
                <c:pt idx="325">
                  <c:v>13.11195</c:v>
                </c:pt>
                <c:pt idx="326">
                  <c:v>13.11806</c:v>
                </c:pt>
                <c:pt idx="327">
                  <c:v>13.115</c:v>
                </c:pt>
                <c:pt idx="328">
                  <c:v>13.115</c:v>
                </c:pt>
                <c:pt idx="329">
                  <c:v>13.1089</c:v>
                </c:pt>
                <c:pt idx="330">
                  <c:v>13.115</c:v>
                </c:pt>
                <c:pt idx="331">
                  <c:v>13.115</c:v>
                </c:pt>
                <c:pt idx="332">
                  <c:v>13.115</c:v>
                </c:pt>
                <c:pt idx="333">
                  <c:v>13.115</c:v>
                </c:pt>
                <c:pt idx="334">
                  <c:v>13.11195</c:v>
                </c:pt>
                <c:pt idx="335">
                  <c:v>13.115</c:v>
                </c:pt>
                <c:pt idx="336">
                  <c:v>13.115</c:v>
                </c:pt>
                <c:pt idx="337">
                  <c:v>13.115</c:v>
                </c:pt>
                <c:pt idx="338">
                  <c:v>13.11195</c:v>
                </c:pt>
                <c:pt idx="339">
                  <c:v>13.11195</c:v>
                </c:pt>
                <c:pt idx="340">
                  <c:v>13.11195</c:v>
                </c:pt>
                <c:pt idx="341">
                  <c:v>13.11195</c:v>
                </c:pt>
                <c:pt idx="342">
                  <c:v>13.115</c:v>
                </c:pt>
                <c:pt idx="343">
                  <c:v>13.115</c:v>
                </c:pt>
                <c:pt idx="344">
                  <c:v>13.115</c:v>
                </c:pt>
                <c:pt idx="345">
                  <c:v>13.115</c:v>
                </c:pt>
                <c:pt idx="346">
                  <c:v>13.115</c:v>
                </c:pt>
                <c:pt idx="347">
                  <c:v>13.11195</c:v>
                </c:pt>
                <c:pt idx="348">
                  <c:v>13.115</c:v>
                </c:pt>
                <c:pt idx="349">
                  <c:v>13.115</c:v>
                </c:pt>
                <c:pt idx="350">
                  <c:v>13.11195</c:v>
                </c:pt>
                <c:pt idx="351">
                  <c:v>13.11195</c:v>
                </c:pt>
                <c:pt idx="352">
                  <c:v>13.11195</c:v>
                </c:pt>
                <c:pt idx="353">
                  <c:v>13.11195</c:v>
                </c:pt>
                <c:pt idx="354">
                  <c:v>13.11806</c:v>
                </c:pt>
                <c:pt idx="355">
                  <c:v>13.026489999999999</c:v>
                </c:pt>
                <c:pt idx="356">
                  <c:v>13.017339999999999</c:v>
                </c:pt>
                <c:pt idx="357">
                  <c:v>13.020389999999999</c:v>
                </c:pt>
                <c:pt idx="358">
                  <c:v>13.014280000000001</c:v>
                </c:pt>
                <c:pt idx="359">
                  <c:v>13.011230000000001</c:v>
                </c:pt>
                <c:pt idx="360">
                  <c:v>13.017339999999999</c:v>
                </c:pt>
                <c:pt idx="361">
                  <c:v>13.011230000000001</c:v>
                </c:pt>
                <c:pt idx="362">
                  <c:v>13.011230000000001</c:v>
                </c:pt>
                <c:pt idx="363">
                  <c:v>13.020389999999999</c:v>
                </c:pt>
                <c:pt idx="364">
                  <c:v>13.014280000000001</c:v>
                </c:pt>
                <c:pt idx="365">
                  <c:v>13.017339999999999</c:v>
                </c:pt>
                <c:pt idx="366">
                  <c:v>13.017339999999999</c:v>
                </c:pt>
                <c:pt idx="367">
                  <c:v>13.017339999999999</c:v>
                </c:pt>
                <c:pt idx="368">
                  <c:v>13.017339999999999</c:v>
                </c:pt>
                <c:pt idx="369">
                  <c:v>13.017339999999999</c:v>
                </c:pt>
                <c:pt idx="370">
                  <c:v>13.014280000000001</c:v>
                </c:pt>
                <c:pt idx="371">
                  <c:v>13.020389999999999</c:v>
                </c:pt>
                <c:pt idx="372">
                  <c:v>13.017339999999999</c:v>
                </c:pt>
                <c:pt idx="373">
                  <c:v>13.014280000000001</c:v>
                </c:pt>
                <c:pt idx="374">
                  <c:v>12.92272</c:v>
                </c:pt>
                <c:pt idx="375">
                  <c:v>12.91356</c:v>
                </c:pt>
                <c:pt idx="376">
                  <c:v>12.91356</c:v>
                </c:pt>
                <c:pt idx="377">
                  <c:v>12.91356</c:v>
                </c:pt>
                <c:pt idx="378">
                  <c:v>12.91356</c:v>
                </c:pt>
                <c:pt idx="379">
                  <c:v>12.91356</c:v>
                </c:pt>
                <c:pt idx="380">
                  <c:v>12.91662</c:v>
                </c:pt>
                <c:pt idx="381">
                  <c:v>12.91662</c:v>
                </c:pt>
                <c:pt idx="382">
                  <c:v>12.91356</c:v>
                </c:pt>
                <c:pt idx="383">
                  <c:v>12.91356</c:v>
                </c:pt>
                <c:pt idx="384">
                  <c:v>12.910509999999999</c:v>
                </c:pt>
                <c:pt idx="385">
                  <c:v>12.91662</c:v>
                </c:pt>
                <c:pt idx="386">
                  <c:v>12.91356</c:v>
                </c:pt>
                <c:pt idx="387">
                  <c:v>12.91662</c:v>
                </c:pt>
                <c:pt idx="388">
                  <c:v>12.91662</c:v>
                </c:pt>
                <c:pt idx="389">
                  <c:v>12.91356</c:v>
                </c:pt>
                <c:pt idx="390">
                  <c:v>12.91662</c:v>
                </c:pt>
                <c:pt idx="391">
                  <c:v>12.91356</c:v>
                </c:pt>
                <c:pt idx="392">
                  <c:v>12.815899999999999</c:v>
                </c:pt>
                <c:pt idx="393">
                  <c:v>12.80979</c:v>
                </c:pt>
                <c:pt idx="394">
                  <c:v>12.812840000000001</c:v>
                </c:pt>
                <c:pt idx="395">
                  <c:v>12.80979</c:v>
                </c:pt>
                <c:pt idx="396">
                  <c:v>12.812840000000001</c:v>
                </c:pt>
                <c:pt idx="397">
                  <c:v>12.812840000000001</c:v>
                </c:pt>
                <c:pt idx="398">
                  <c:v>12.812840000000001</c:v>
                </c:pt>
                <c:pt idx="399">
                  <c:v>12.812840000000001</c:v>
                </c:pt>
                <c:pt idx="400">
                  <c:v>12.815899999999999</c:v>
                </c:pt>
                <c:pt idx="401">
                  <c:v>12.815899999999999</c:v>
                </c:pt>
                <c:pt idx="402">
                  <c:v>12.80979</c:v>
                </c:pt>
                <c:pt idx="403">
                  <c:v>12.812840000000001</c:v>
                </c:pt>
                <c:pt idx="404">
                  <c:v>12.815899999999999</c:v>
                </c:pt>
                <c:pt idx="405">
                  <c:v>12.815899999999999</c:v>
                </c:pt>
                <c:pt idx="406">
                  <c:v>12.812840000000001</c:v>
                </c:pt>
                <c:pt idx="407">
                  <c:v>12.812840000000001</c:v>
                </c:pt>
                <c:pt idx="408">
                  <c:v>12.815899999999999</c:v>
                </c:pt>
                <c:pt idx="409">
                  <c:v>12.72128</c:v>
                </c:pt>
                <c:pt idx="410">
                  <c:v>12.71518</c:v>
                </c:pt>
                <c:pt idx="411">
                  <c:v>12.712120000000001</c:v>
                </c:pt>
                <c:pt idx="412">
                  <c:v>12.71823</c:v>
                </c:pt>
                <c:pt idx="413">
                  <c:v>12.712120000000001</c:v>
                </c:pt>
                <c:pt idx="414">
                  <c:v>12.71518</c:v>
                </c:pt>
                <c:pt idx="415">
                  <c:v>12.71518</c:v>
                </c:pt>
                <c:pt idx="416">
                  <c:v>12.71823</c:v>
                </c:pt>
                <c:pt idx="417">
                  <c:v>12.71518</c:v>
                </c:pt>
                <c:pt idx="418">
                  <c:v>12.712120000000001</c:v>
                </c:pt>
                <c:pt idx="419">
                  <c:v>12.71518</c:v>
                </c:pt>
                <c:pt idx="420">
                  <c:v>12.71823</c:v>
                </c:pt>
                <c:pt idx="421">
                  <c:v>12.71518</c:v>
                </c:pt>
                <c:pt idx="422">
                  <c:v>12.71518</c:v>
                </c:pt>
                <c:pt idx="423">
                  <c:v>12.71518</c:v>
                </c:pt>
                <c:pt idx="424">
                  <c:v>12.71518</c:v>
                </c:pt>
                <c:pt idx="425">
                  <c:v>12.71823</c:v>
                </c:pt>
                <c:pt idx="426">
                  <c:v>12.617509999999999</c:v>
                </c:pt>
                <c:pt idx="427">
                  <c:v>12.617509999999999</c:v>
                </c:pt>
                <c:pt idx="428">
                  <c:v>12.611400000000001</c:v>
                </c:pt>
                <c:pt idx="429">
                  <c:v>12.611400000000001</c:v>
                </c:pt>
                <c:pt idx="430">
                  <c:v>12.61445</c:v>
                </c:pt>
                <c:pt idx="431">
                  <c:v>12.611400000000001</c:v>
                </c:pt>
                <c:pt idx="432">
                  <c:v>12.611400000000001</c:v>
                </c:pt>
                <c:pt idx="433">
                  <c:v>12.611400000000001</c:v>
                </c:pt>
                <c:pt idx="434">
                  <c:v>12.60835</c:v>
                </c:pt>
                <c:pt idx="435">
                  <c:v>12.61445</c:v>
                </c:pt>
                <c:pt idx="436">
                  <c:v>12.617509999999999</c:v>
                </c:pt>
                <c:pt idx="437">
                  <c:v>12.611400000000001</c:v>
                </c:pt>
                <c:pt idx="438">
                  <c:v>12.60835</c:v>
                </c:pt>
                <c:pt idx="439">
                  <c:v>12.617509999999999</c:v>
                </c:pt>
                <c:pt idx="440">
                  <c:v>12.617509999999999</c:v>
                </c:pt>
                <c:pt idx="441">
                  <c:v>12.611400000000001</c:v>
                </c:pt>
                <c:pt idx="442">
                  <c:v>12.562570000000001</c:v>
                </c:pt>
                <c:pt idx="443">
                  <c:v>12.52289</c:v>
                </c:pt>
                <c:pt idx="444">
                  <c:v>12.51679</c:v>
                </c:pt>
                <c:pt idx="445">
                  <c:v>12.513730000000001</c:v>
                </c:pt>
                <c:pt idx="446">
                  <c:v>12.510680000000001</c:v>
                </c:pt>
                <c:pt idx="447">
                  <c:v>12.513730000000001</c:v>
                </c:pt>
                <c:pt idx="448">
                  <c:v>12.51679</c:v>
                </c:pt>
                <c:pt idx="449">
                  <c:v>12.519839999999999</c:v>
                </c:pt>
                <c:pt idx="450">
                  <c:v>12.51679</c:v>
                </c:pt>
                <c:pt idx="451">
                  <c:v>12.513730000000001</c:v>
                </c:pt>
                <c:pt idx="452">
                  <c:v>12.51679</c:v>
                </c:pt>
                <c:pt idx="453">
                  <c:v>12.510680000000001</c:v>
                </c:pt>
                <c:pt idx="454">
                  <c:v>12.513730000000001</c:v>
                </c:pt>
                <c:pt idx="455">
                  <c:v>12.513730000000001</c:v>
                </c:pt>
                <c:pt idx="456">
                  <c:v>13.61861</c:v>
                </c:pt>
                <c:pt idx="457">
                  <c:v>13.612500000000001</c:v>
                </c:pt>
                <c:pt idx="458">
                  <c:v>13.65828</c:v>
                </c:pt>
                <c:pt idx="459">
                  <c:v>13.71322</c:v>
                </c:pt>
                <c:pt idx="460">
                  <c:v>13.71627</c:v>
                </c:pt>
                <c:pt idx="461">
                  <c:v>13.62471</c:v>
                </c:pt>
                <c:pt idx="462">
                  <c:v>13.533150000000001</c:v>
                </c:pt>
                <c:pt idx="463">
                  <c:v>13.51483</c:v>
                </c:pt>
                <c:pt idx="464">
                  <c:v>13.51789</c:v>
                </c:pt>
                <c:pt idx="465">
                  <c:v>13.450740000000001</c:v>
                </c:pt>
                <c:pt idx="466">
                  <c:v>13.41717</c:v>
                </c:pt>
                <c:pt idx="467">
                  <c:v>13.45379</c:v>
                </c:pt>
                <c:pt idx="468">
                  <c:v>13.612500000000001</c:v>
                </c:pt>
                <c:pt idx="469">
                  <c:v>13.71627</c:v>
                </c:pt>
                <c:pt idx="470">
                  <c:v>13.71322</c:v>
                </c:pt>
                <c:pt idx="471">
                  <c:v>13.673540000000001</c:v>
                </c:pt>
                <c:pt idx="472">
                  <c:v>13.792580000000001</c:v>
                </c:pt>
                <c:pt idx="473">
                  <c:v>13.816990000000001</c:v>
                </c:pt>
                <c:pt idx="474">
                  <c:v>13.816990000000001</c:v>
                </c:pt>
                <c:pt idx="475">
                  <c:v>13.810889999999999</c:v>
                </c:pt>
                <c:pt idx="476">
                  <c:v>13.813940000000001</c:v>
                </c:pt>
                <c:pt idx="477">
                  <c:v>13.789529999999999</c:v>
                </c:pt>
                <c:pt idx="478">
                  <c:v>13.63387</c:v>
                </c:pt>
                <c:pt idx="479">
                  <c:v>13.853620000000001</c:v>
                </c:pt>
                <c:pt idx="480">
                  <c:v>14.012329999999999</c:v>
                </c:pt>
                <c:pt idx="481">
                  <c:v>13.939079999999999</c:v>
                </c:pt>
                <c:pt idx="482">
                  <c:v>13.83836</c:v>
                </c:pt>
                <c:pt idx="483">
                  <c:v>13.911610000000001</c:v>
                </c:pt>
                <c:pt idx="484">
                  <c:v>13.90856</c:v>
                </c:pt>
                <c:pt idx="485">
                  <c:v>13.83531</c:v>
                </c:pt>
                <c:pt idx="486">
                  <c:v>13.75595</c:v>
                </c:pt>
                <c:pt idx="487">
                  <c:v>13.96044</c:v>
                </c:pt>
                <c:pt idx="488">
                  <c:v>14.01538</c:v>
                </c:pt>
                <c:pt idx="489">
                  <c:v>13.932980000000001</c:v>
                </c:pt>
                <c:pt idx="490">
                  <c:v>13.847519999999999</c:v>
                </c:pt>
                <c:pt idx="491">
                  <c:v>13.88719</c:v>
                </c:pt>
                <c:pt idx="492">
                  <c:v>14.067270000000001</c:v>
                </c:pt>
                <c:pt idx="493">
                  <c:v>14.0337</c:v>
                </c:pt>
                <c:pt idx="494">
                  <c:v>13.91771</c:v>
                </c:pt>
                <c:pt idx="495">
                  <c:v>13.83836</c:v>
                </c:pt>
                <c:pt idx="496">
                  <c:v>14.00623</c:v>
                </c:pt>
                <c:pt idx="497">
                  <c:v>14.11</c:v>
                </c:pt>
                <c:pt idx="498">
                  <c:v>14.00623</c:v>
                </c:pt>
                <c:pt idx="499">
                  <c:v>13.902449999999998</c:v>
                </c:pt>
                <c:pt idx="500">
                  <c:v>13.9696</c:v>
                </c:pt>
                <c:pt idx="501">
                  <c:v>14.113050000000001</c:v>
                </c:pt>
                <c:pt idx="502">
                  <c:v>14.08558</c:v>
                </c:pt>
                <c:pt idx="503">
                  <c:v>13.994020000000001</c:v>
                </c:pt>
                <c:pt idx="504">
                  <c:v>13.8292</c:v>
                </c:pt>
                <c:pt idx="505">
                  <c:v>13.820050000000002</c:v>
                </c:pt>
                <c:pt idx="506">
                  <c:v>13.813940000000001</c:v>
                </c:pt>
                <c:pt idx="507">
                  <c:v>13.813940000000001</c:v>
                </c:pt>
                <c:pt idx="508">
                  <c:v>13.749849999999999</c:v>
                </c:pt>
                <c:pt idx="509">
                  <c:v>13.71322</c:v>
                </c:pt>
                <c:pt idx="510">
                  <c:v>13.71627</c:v>
                </c:pt>
                <c:pt idx="511">
                  <c:v>13.71627</c:v>
                </c:pt>
                <c:pt idx="512">
                  <c:v>13.71627</c:v>
                </c:pt>
                <c:pt idx="513">
                  <c:v>13.71322</c:v>
                </c:pt>
                <c:pt idx="514">
                  <c:v>13.71017</c:v>
                </c:pt>
                <c:pt idx="515">
                  <c:v>13.63387</c:v>
                </c:pt>
                <c:pt idx="516">
                  <c:v>13.615550000000001</c:v>
                </c:pt>
                <c:pt idx="517">
                  <c:v>13.615550000000001</c:v>
                </c:pt>
                <c:pt idx="518">
                  <c:v>13.615550000000001</c:v>
                </c:pt>
                <c:pt idx="519">
                  <c:v>13.615550000000001</c:v>
                </c:pt>
                <c:pt idx="520">
                  <c:v>13.615550000000001</c:v>
                </c:pt>
                <c:pt idx="521">
                  <c:v>13.69491</c:v>
                </c:pt>
                <c:pt idx="522">
                  <c:v>13.96044</c:v>
                </c:pt>
                <c:pt idx="523">
                  <c:v>14.012329999999999</c:v>
                </c:pt>
                <c:pt idx="524">
                  <c:v>14.01538</c:v>
                </c:pt>
                <c:pt idx="525">
                  <c:v>14.106949999999999</c:v>
                </c:pt>
                <c:pt idx="526">
                  <c:v>14.198510000000001</c:v>
                </c:pt>
                <c:pt idx="527">
                  <c:v>14.16494</c:v>
                </c:pt>
                <c:pt idx="528">
                  <c:v>14.116099999999999</c:v>
                </c:pt>
                <c:pt idx="529">
                  <c:v>14.210719999999998</c:v>
                </c:pt>
                <c:pt idx="530">
                  <c:v>14.29923</c:v>
                </c:pt>
                <c:pt idx="531">
                  <c:v>14.21682</c:v>
                </c:pt>
                <c:pt idx="532">
                  <c:v>14.131359999999999</c:v>
                </c:pt>
                <c:pt idx="533">
                  <c:v>14.021489999999998</c:v>
                </c:pt>
                <c:pt idx="534">
                  <c:v>14.01538</c:v>
                </c:pt>
                <c:pt idx="535">
                  <c:v>14.012329999999999</c:v>
                </c:pt>
                <c:pt idx="536">
                  <c:v>13.972650000000002</c:v>
                </c:pt>
                <c:pt idx="537">
                  <c:v>13.91466</c:v>
                </c:pt>
                <c:pt idx="538">
                  <c:v>14.07643</c:v>
                </c:pt>
                <c:pt idx="539">
                  <c:v>14.35722</c:v>
                </c:pt>
                <c:pt idx="540">
                  <c:v>14.317539999999999</c:v>
                </c:pt>
                <c:pt idx="541">
                  <c:v>14.22903</c:v>
                </c:pt>
                <c:pt idx="542">
                  <c:v>14.21377</c:v>
                </c:pt>
                <c:pt idx="543">
                  <c:v>14.40911</c:v>
                </c:pt>
                <c:pt idx="544">
                  <c:v>14.460989999999999</c:v>
                </c:pt>
                <c:pt idx="545">
                  <c:v>14.332799999999999</c:v>
                </c:pt>
                <c:pt idx="546">
                  <c:v>14.317539999999999</c:v>
                </c:pt>
                <c:pt idx="547">
                  <c:v>14.412159999999998</c:v>
                </c:pt>
                <c:pt idx="548">
                  <c:v>14.506780000000001</c:v>
                </c:pt>
                <c:pt idx="549">
                  <c:v>14.372480000000001</c:v>
                </c:pt>
                <c:pt idx="550">
                  <c:v>14.280920000000002</c:v>
                </c:pt>
                <c:pt idx="551">
                  <c:v>14.21377</c:v>
                </c:pt>
                <c:pt idx="552">
                  <c:v>14.210719999999998</c:v>
                </c:pt>
                <c:pt idx="553">
                  <c:v>14.13442</c:v>
                </c:pt>
                <c:pt idx="554">
                  <c:v>14.116099999999999</c:v>
                </c:pt>
                <c:pt idx="555">
                  <c:v>14.14357</c:v>
                </c:pt>
                <c:pt idx="556">
                  <c:v>14.46405</c:v>
                </c:pt>
                <c:pt idx="557">
                  <c:v>14.54645</c:v>
                </c:pt>
                <c:pt idx="558">
                  <c:v>14.436579999999999</c:v>
                </c:pt>
                <c:pt idx="559">
                  <c:v>14.320599999999999</c:v>
                </c:pt>
                <c:pt idx="560">
                  <c:v>14.47625</c:v>
                </c:pt>
                <c:pt idx="561">
                  <c:v>14.601389999999999</c:v>
                </c:pt>
                <c:pt idx="562">
                  <c:v>14.61665</c:v>
                </c:pt>
                <c:pt idx="563">
                  <c:v>14.518979999999999</c:v>
                </c:pt>
                <c:pt idx="564">
                  <c:v>14.515930000000001</c:v>
                </c:pt>
                <c:pt idx="565">
                  <c:v>14.515930000000001</c:v>
                </c:pt>
                <c:pt idx="566">
                  <c:v>14.515930000000001</c:v>
                </c:pt>
                <c:pt idx="567">
                  <c:v>14.54951</c:v>
                </c:pt>
                <c:pt idx="568">
                  <c:v>14.589179999999999</c:v>
                </c:pt>
                <c:pt idx="569">
                  <c:v>14.522039999999999</c:v>
                </c:pt>
                <c:pt idx="570">
                  <c:v>14.378589999999999</c:v>
                </c:pt>
                <c:pt idx="571">
                  <c:v>14.317539999999999</c:v>
                </c:pt>
                <c:pt idx="572">
                  <c:v>14.311439999999999</c:v>
                </c:pt>
                <c:pt idx="573">
                  <c:v>14.314490000000001</c:v>
                </c:pt>
                <c:pt idx="574">
                  <c:v>14.52814</c:v>
                </c:pt>
                <c:pt idx="575">
                  <c:v>14.659380000000001</c:v>
                </c:pt>
                <c:pt idx="576">
                  <c:v>14.6197</c:v>
                </c:pt>
                <c:pt idx="577">
                  <c:v>14.506780000000001</c:v>
                </c:pt>
                <c:pt idx="578">
                  <c:v>14.41826</c:v>
                </c:pt>
                <c:pt idx="579">
                  <c:v>14.329749999999999</c:v>
                </c:pt>
                <c:pt idx="580">
                  <c:v>14.314490000000001</c:v>
                </c:pt>
                <c:pt idx="581">
                  <c:v>14.35722</c:v>
                </c:pt>
                <c:pt idx="582">
                  <c:v>14.67464</c:v>
                </c:pt>
                <c:pt idx="583">
                  <c:v>14.662429999999999</c:v>
                </c:pt>
                <c:pt idx="584">
                  <c:v>14.531189999999999</c:v>
                </c:pt>
                <c:pt idx="585">
                  <c:v>14.543399999999998</c:v>
                </c:pt>
                <c:pt idx="586">
                  <c:v>14.772309999999999</c:v>
                </c:pt>
                <c:pt idx="587">
                  <c:v>14.72958</c:v>
                </c:pt>
                <c:pt idx="588">
                  <c:v>14.62886</c:v>
                </c:pt>
                <c:pt idx="589">
                  <c:v>14.48846</c:v>
                </c:pt>
                <c:pt idx="590">
                  <c:v>14.421320000000001</c:v>
                </c:pt>
                <c:pt idx="591">
                  <c:v>14.41521</c:v>
                </c:pt>
                <c:pt idx="592">
                  <c:v>14.41521</c:v>
                </c:pt>
                <c:pt idx="593">
                  <c:v>14.381639999999999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14.314490000000001</c:v>
                </c:pt>
                <c:pt idx="598">
                  <c:v>14.522039999999999</c:v>
                </c:pt>
                <c:pt idx="599">
                  <c:v>14.613599999999998</c:v>
                </c:pt>
                <c:pt idx="600">
                  <c:v>14.613599999999998</c:v>
                </c:pt>
                <c:pt idx="601">
                  <c:v>14.567819999999999</c:v>
                </c:pt>
                <c:pt idx="602">
                  <c:v>14.518979999999999</c:v>
                </c:pt>
                <c:pt idx="603">
                  <c:v>14.42437</c:v>
                </c:pt>
                <c:pt idx="604">
                  <c:v>14.66854</c:v>
                </c:pt>
                <c:pt idx="605">
                  <c:v>14.811990000000002</c:v>
                </c:pt>
                <c:pt idx="606">
                  <c:v>14.73569</c:v>
                </c:pt>
                <c:pt idx="607">
                  <c:v>14.720419999999999</c:v>
                </c:pt>
                <c:pt idx="608">
                  <c:v>14.80588</c:v>
                </c:pt>
                <c:pt idx="609">
                  <c:v>14.81504</c:v>
                </c:pt>
                <c:pt idx="610">
                  <c:v>14.79978</c:v>
                </c:pt>
                <c:pt idx="611">
                  <c:v>14.81809</c:v>
                </c:pt>
                <c:pt idx="612">
                  <c:v>14.81809</c:v>
                </c:pt>
                <c:pt idx="613">
                  <c:v>14.81809</c:v>
                </c:pt>
                <c:pt idx="614">
                  <c:v>14.821149999999999</c:v>
                </c:pt>
                <c:pt idx="615">
                  <c:v>14.81809</c:v>
                </c:pt>
                <c:pt idx="616">
                  <c:v>14.741790000000002</c:v>
                </c:pt>
                <c:pt idx="617">
                  <c:v>14.72348</c:v>
                </c:pt>
                <c:pt idx="618">
                  <c:v>14.81504</c:v>
                </c:pt>
                <c:pt idx="619">
                  <c:v>14.81504</c:v>
                </c:pt>
                <c:pt idx="620">
                  <c:v>14.741790000000002</c:v>
                </c:pt>
                <c:pt idx="621">
                  <c:v>14.650229999999999</c:v>
                </c:pt>
                <c:pt idx="622">
                  <c:v>14.56171</c:v>
                </c:pt>
                <c:pt idx="623">
                  <c:v>14.518979999999999</c:v>
                </c:pt>
                <c:pt idx="624">
                  <c:v>14.512880000000001</c:v>
                </c:pt>
                <c:pt idx="625">
                  <c:v>14.512880000000001</c:v>
                </c:pt>
                <c:pt idx="626">
                  <c:v>14.66854</c:v>
                </c:pt>
                <c:pt idx="627">
                  <c:v>14.79978</c:v>
                </c:pt>
                <c:pt idx="628">
                  <c:v>14.81504</c:v>
                </c:pt>
                <c:pt idx="629">
                  <c:v>14.766210000000001</c:v>
                </c:pt>
                <c:pt idx="630">
                  <c:v>14.87608</c:v>
                </c:pt>
                <c:pt idx="631">
                  <c:v>14.918810000000001</c:v>
                </c:pt>
                <c:pt idx="632">
                  <c:v>14.81809</c:v>
                </c:pt>
                <c:pt idx="633">
                  <c:v>14.653280000000001</c:v>
                </c:pt>
                <c:pt idx="634">
                  <c:v>14.88524</c:v>
                </c:pt>
                <c:pt idx="635">
                  <c:v>14.92797</c:v>
                </c:pt>
                <c:pt idx="636">
                  <c:v>14.827249999999999</c:v>
                </c:pt>
                <c:pt idx="637">
                  <c:v>14.94628</c:v>
                </c:pt>
                <c:pt idx="638">
                  <c:v>14.921869999999998</c:v>
                </c:pt>
                <c:pt idx="639">
                  <c:v>14.85472</c:v>
                </c:pt>
                <c:pt idx="640">
                  <c:v>14.961539999999999</c:v>
                </c:pt>
                <c:pt idx="641">
                  <c:v>14.976800000000001</c:v>
                </c:pt>
                <c:pt idx="642">
                  <c:v>14.900499999999999</c:v>
                </c:pt>
                <c:pt idx="643">
                  <c:v>14.754000000000001</c:v>
                </c:pt>
                <c:pt idx="644">
                  <c:v>14.720419999999999</c:v>
                </c:pt>
                <c:pt idx="645">
                  <c:v>14.622760000000001</c:v>
                </c:pt>
                <c:pt idx="646">
                  <c:v>14.89134</c:v>
                </c:pt>
                <c:pt idx="647">
                  <c:v>15.004269999999998</c:v>
                </c:pt>
                <c:pt idx="648">
                  <c:v>14.921869999999998</c:v>
                </c:pt>
                <c:pt idx="649">
                  <c:v>14.964600000000001</c:v>
                </c:pt>
                <c:pt idx="650">
                  <c:v>14.97986</c:v>
                </c:pt>
                <c:pt idx="651">
                  <c:v>14.934069999999998</c:v>
                </c:pt>
                <c:pt idx="652">
                  <c:v>15.013430000000001</c:v>
                </c:pt>
                <c:pt idx="653">
                  <c:v>14.964600000000001</c:v>
                </c:pt>
                <c:pt idx="654">
                  <c:v>14.99817</c:v>
                </c:pt>
                <c:pt idx="655">
                  <c:v>14.99817</c:v>
                </c:pt>
                <c:pt idx="656">
                  <c:v>14.98596</c:v>
                </c:pt>
                <c:pt idx="657">
                  <c:v>15.013430000000001</c:v>
                </c:pt>
                <c:pt idx="658">
                  <c:v>14.964600000000001</c:v>
                </c:pt>
                <c:pt idx="659">
                  <c:v>15.01648</c:v>
                </c:pt>
                <c:pt idx="660">
                  <c:v>14.94628</c:v>
                </c:pt>
                <c:pt idx="661">
                  <c:v>14.824200000000001</c:v>
                </c:pt>
                <c:pt idx="662">
                  <c:v>14.720419999999999</c:v>
                </c:pt>
                <c:pt idx="663">
                  <c:v>14.62581</c:v>
                </c:pt>
                <c:pt idx="664">
                  <c:v>14.61665</c:v>
                </c:pt>
                <c:pt idx="665">
                  <c:v>14.61665</c:v>
                </c:pt>
                <c:pt idx="666">
                  <c:v>14.61665</c:v>
                </c:pt>
                <c:pt idx="667">
                  <c:v>14.839459999999999</c:v>
                </c:pt>
                <c:pt idx="668">
                  <c:v>14.915760000000001</c:v>
                </c:pt>
                <c:pt idx="669">
                  <c:v>14.894400000000001</c:v>
                </c:pt>
                <c:pt idx="670">
                  <c:v>15.004269999999998</c:v>
                </c:pt>
                <c:pt idx="671">
                  <c:v>14.93102</c:v>
                </c:pt>
                <c:pt idx="672">
                  <c:v>14.86998</c:v>
                </c:pt>
                <c:pt idx="673">
                  <c:v>14.99817</c:v>
                </c:pt>
                <c:pt idx="674">
                  <c:v>14.912709999999999</c:v>
                </c:pt>
                <c:pt idx="675">
                  <c:v>14.81809</c:v>
                </c:pt>
                <c:pt idx="676">
                  <c:v>14.915760000000001</c:v>
                </c:pt>
                <c:pt idx="677">
                  <c:v>14.894400000000001</c:v>
                </c:pt>
                <c:pt idx="678">
                  <c:v>14.827249999999999</c:v>
                </c:pt>
                <c:pt idx="679">
                  <c:v>14.912709999999999</c:v>
                </c:pt>
                <c:pt idx="680">
                  <c:v>14.830299999999999</c:v>
                </c:pt>
                <c:pt idx="681">
                  <c:v>14.842509999999999</c:v>
                </c:pt>
                <c:pt idx="682">
                  <c:v>14.906600000000001</c:v>
                </c:pt>
                <c:pt idx="683">
                  <c:v>14.81809</c:v>
                </c:pt>
                <c:pt idx="684">
                  <c:v>14.903550000000001</c:v>
                </c:pt>
                <c:pt idx="685">
                  <c:v>14.836410000000001</c:v>
                </c:pt>
                <c:pt idx="686">
                  <c:v>14.894400000000001</c:v>
                </c:pt>
                <c:pt idx="687">
                  <c:v>14.824200000000001</c:v>
                </c:pt>
                <c:pt idx="688">
                  <c:v>14.81504</c:v>
                </c:pt>
                <c:pt idx="689">
                  <c:v>14.86082</c:v>
                </c:pt>
                <c:pt idx="690">
                  <c:v>14.790619999999999</c:v>
                </c:pt>
                <c:pt idx="691">
                  <c:v>14.641069999999999</c:v>
                </c:pt>
                <c:pt idx="692">
                  <c:v>14.518979999999999</c:v>
                </c:pt>
                <c:pt idx="693">
                  <c:v>14.512880000000001</c:v>
                </c:pt>
                <c:pt idx="694">
                  <c:v>14.41826</c:v>
                </c:pt>
                <c:pt idx="695">
                  <c:v>14.41521</c:v>
                </c:pt>
                <c:pt idx="696">
                  <c:v>14.41826</c:v>
                </c:pt>
                <c:pt idx="697">
                  <c:v>14.41826</c:v>
                </c:pt>
                <c:pt idx="698">
                  <c:v>14.378589999999999</c:v>
                </c:pt>
                <c:pt idx="699">
                  <c:v>14.503720000000001</c:v>
                </c:pt>
                <c:pt idx="700">
                  <c:v>14.613599999999998</c:v>
                </c:pt>
                <c:pt idx="701">
                  <c:v>14.87608</c:v>
                </c:pt>
                <c:pt idx="702">
                  <c:v>14.696010000000001</c:v>
                </c:pt>
                <c:pt idx="703">
                  <c:v>14.73874</c:v>
                </c:pt>
                <c:pt idx="704">
                  <c:v>14.72348</c:v>
                </c:pt>
                <c:pt idx="705">
                  <c:v>14.717370000000001</c:v>
                </c:pt>
                <c:pt idx="706">
                  <c:v>14.714320000000001</c:v>
                </c:pt>
                <c:pt idx="707">
                  <c:v>14.6197</c:v>
                </c:pt>
                <c:pt idx="708">
                  <c:v>14.491520000000001</c:v>
                </c:pt>
                <c:pt idx="709">
                  <c:v>14.705160000000001</c:v>
                </c:pt>
                <c:pt idx="710">
                  <c:v>14.63191</c:v>
                </c:pt>
                <c:pt idx="711">
                  <c:v>14.6777</c:v>
                </c:pt>
                <c:pt idx="712">
                  <c:v>14.61665</c:v>
                </c:pt>
                <c:pt idx="713">
                  <c:v>14.60444</c:v>
                </c:pt>
                <c:pt idx="714">
                  <c:v>14.552560000000001</c:v>
                </c:pt>
                <c:pt idx="715">
                  <c:v>14.439629999999999</c:v>
                </c:pt>
                <c:pt idx="716">
                  <c:v>14.439629999999999</c:v>
                </c:pt>
                <c:pt idx="717">
                  <c:v>14.390789999999999</c:v>
                </c:pt>
                <c:pt idx="718">
                  <c:v>14.259549999999999</c:v>
                </c:pt>
                <c:pt idx="719">
                  <c:v>14.21682</c:v>
                </c:pt>
                <c:pt idx="720">
                  <c:v>14.070319999999999</c:v>
                </c:pt>
                <c:pt idx="721">
                  <c:v>13.945180000000001</c:v>
                </c:pt>
                <c:pt idx="722">
                  <c:v>13.850569999999999</c:v>
                </c:pt>
                <c:pt idx="723">
                  <c:v>13.676600000000001</c:v>
                </c:pt>
                <c:pt idx="724">
                  <c:v>9.7942900000000002</c:v>
                </c:pt>
                <c:pt idx="725">
                  <c:v>7.9477500000000001</c:v>
                </c:pt>
                <c:pt idx="726">
                  <c:v>7.9111199999999995</c:v>
                </c:pt>
                <c:pt idx="727">
                  <c:v>7.9111199999999995</c:v>
                </c:pt>
                <c:pt idx="728">
                  <c:v>7.8195600000000001</c:v>
                </c:pt>
                <c:pt idx="729">
                  <c:v>7.8103999999999996</c:v>
                </c:pt>
                <c:pt idx="730">
                  <c:v>7.8073500000000005</c:v>
                </c:pt>
                <c:pt idx="731">
                  <c:v>7.8103999999999996</c:v>
                </c:pt>
                <c:pt idx="732">
                  <c:v>7.8103999999999996</c:v>
                </c:pt>
                <c:pt idx="733">
                  <c:v>7.8103999999999996</c:v>
                </c:pt>
                <c:pt idx="734">
                  <c:v>7.8103999999999996</c:v>
                </c:pt>
                <c:pt idx="735">
                  <c:v>7.8103999999999996</c:v>
                </c:pt>
                <c:pt idx="736">
                  <c:v>7.8134500000000005</c:v>
                </c:pt>
                <c:pt idx="737">
                  <c:v>7.8134500000000005</c:v>
                </c:pt>
                <c:pt idx="738">
                  <c:v>7.8103999999999996</c:v>
                </c:pt>
                <c:pt idx="739">
                  <c:v>7.8103999999999996</c:v>
                </c:pt>
                <c:pt idx="740">
                  <c:v>7.8073500000000005</c:v>
                </c:pt>
                <c:pt idx="741">
                  <c:v>7.8103999999999996</c:v>
                </c:pt>
                <c:pt idx="742">
                  <c:v>7.8134500000000005</c:v>
                </c:pt>
                <c:pt idx="743">
                  <c:v>7.8103999999999996</c:v>
                </c:pt>
                <c:pt idx="744">
                  <c:v>7.8103999999999996</c:v>
                </c:pt>
                <c:pt idx="745">
                  <c:v>7.8073500000000005</c:v>
                </c:pt>
                <c:pt idx="746">
                  <c:v>7.7127300000000005</c:v>
                </c:pt>
                <c:pt idx="747">
                  <c:v>7.7035799999999997</c:v>
                </c:pt>
                <c:pt idx="748">
                  <c:v>7.7066300000000005</c:v>
                </c:pt>
                <c:pt idx="749">
                  <c:v>7.7096799999999996</c:v>
                </c:pt>
                <c:pt idx="750">
                  <c:v>7.7066300000000005</c:v>
                </c:pt>
                <c:pt idx="751">
                  <c:v>7.7066300000000005</c:v>
                </c:pt>
                <c:pt idx="752">
                  <c:v>7.7096799999999996</c:v>
                </c:pt>
                <c:pt idx="753">
                  <c:v>7.7066300000000005</c:v>
                </c:pt>
                <c:pt idx="754">
                  <c:v>7.7127300000000005</c:v>
                </c:pt>
                <c:pt idx="755">
                  <c:v>7.7127300000000005</c:v>
                </c:pt>
                <c:pt idx="756">
                  <c:v>7.7066300000000005</c:v>
                </c:pt>
                <c:pt idx="757">
                  <c:v>7.7066300000000005</c:v>
                </c:pt>
                <c:pt idx="758">
                  <c:v>7.7127300000000005</c:v>
                </c:pt>
                <c:pt idx="759">
                  <c:v>7.7096799999999996</c:v>
                </c:pt>
                <c:pt idx="760">
                  <c:v>7.7127300000000005</c:v>
                </c:pt>
                <c:pt idx="761">
                  <c:v>7.7096799999999996</c:v>
                </c:pt>
                <c:pt idx="762">
                  <c:v>7.7066300000000005</c:v>
                </c:pt>
                <c:pt idx="763">
                  <c:v>7.7096799999999996</c:v>
                </c:pt>
                <c:pt idx="764">
                  <c:v>7.7066300000000005</c:v>
                </c:pt>
                <c:pt idx="765">
                  <c:v>7.7096799999999996</c:v>
                </c:pt>
                <c:pt idx="766">
                  <c:v>7.7127300000000005</c:v>
                </c:pt>
                <c:pt idx="767">
                  <c:v>7.7066300000000005</c:v>
                </c:pt>
                <c:pt idx="768">
                  <c:v>7.7066300000000005</c:v>
                </c:pt>
                <c:pt idx="769">
                  <c:v>7.7096799999999996</c:v>
                </c:pt>
                <c:pt idx="770">
                  <c:v>7.7096799999999996</c:v>
                </c:pt>
                <c:pt idx="771">
                  <c:v>7.7066300000000005</c:v>
                </c:pt>
                <c:pt idx="772">
                  <c:v>7.7096799999999996</c:v>
                </c:pt>
                <c:pt idx="773">
                  <c:v>7.7066300000000005</c:v>
                </c:pt>
                <c:pt idx="774">
                  <c:v>7.7066300000000005</c:v>
                </c:pt>
                <c:pt idx="775">
                  <c:v>7.7096799999999996</c:v>
                </c:pt>
                <c:pt idx="776">
                  <c:v>7.7066300000000005</c:v>
                </c:pt>
                <c:pt idx="777">
                  <c:v>7.7066300000000005</c:v>
                </c:pt>
                <c:pt idx="778">
                  <c:v>7.7066300000000005</c:v>
                </c:pt>
                <c:pt idx="779">
                  <c:v>7.7066300000000005</c:v>
                </c:pt>
                <c:pt idx="780">
                  <c:v>7.7066300000000005</c:v>
                </c:pt>
                <c:pt idx="781">
                  <c:v>7.7066300000000005</c:v>
                </c:pt>
                <c:pt idx="782">
                  <c:v>7.7096799999999996</c:v>
                </c:pt>
                <c:pt idx="783">
                  <c:v>7.7066300000000005</c:v>
                </c:pt>
                <c:pt idx="784">
                  <c:v>7.7096799999999996</c:v>
                </c:pt>
                <c:pt idx="785">
                  <c:v>7.7035799999999997</c:v>
                </c:pt>
                <c:pt idx="786">
                  <c:v>7.7066300000000005</c:v>
                </c:pt>
                <c:pt idx="787">
                  <c:v>7.7096799999999996</c:v>
                </c:pt>
                <c:pt idx="788">
                  <c:v>7.7127300000000005</c:v>
                </c:pt>
                <c:pt idx="789">
                  <c:v>7.7035799999999997</c:v>
                </c:pt>
                <c:pt idx="790">
                  <c:v>7.7066300000000005</c:v>
                </c:pt>
                <c:pt idx="791">
                  <c:v>7.7066300000000005</c:v>
                </c:pt>
                <c:pt idx="792">
                  <c:v>7.7127300000000005</c:v>
                </c:pt>
                <c:pt idx="793">
                  <c:v>7.7096799999999996</c:v>
                </c:pt>
                <c:pt idx="794">
                  <c:v>7.7066300000000005</c:v>
                </c:pt>
                <c:pt idx="795">
                  <c:v>7.7066300000000005</c:v>
                </c:pt>
                <c:pt idx="796">
                  <c:v>7.7066300000000005</c:v>
                </c:pt>
                <c:pt idx="797">
                  <c:v>7.7066300000000005</c:v>
                </c:pt>
                <c:pt idx="798">
                  <c:v>7.7127300000000005</c:v>
                </c:pt>
                <c:pt idx="799">
                  <c:v>7.7066300000000005</c:v>
                </c:pt>
                <c:pt idx="800">
                  <c:v>7.7066300000000005</c:v>
                </c:pt>
                <c:pt idx="801">
                  <c:v>7.7066300000000005</c:v>
                </c:pt>
                <c:pt idx="802">
                  <c:v>7.7066300000000005</c:v>
                </c:pt>
                <c:pt idx="803">
                  <c:v>7.7096799999999996</c:v>
                </c:pt>
                <c:pt idx="804">
                  <c:v>7.7096799999999996</c:v>
                </c:pt>
                <c:pt idx="805">
                  <c:v>7.7096799999999996</c:v>
                </c:pt>
                <c:pt idx="806">
                  <c:v>7.7035799999999997</c:v>
                </c:pt>
                <c:pt idx="807">
                  <c:v>7.7096799999999996</c:v>
                </c:pt>
                <c:pt idx="808">
                  <c:v>7.8714399999999998</c:v>
                </c:pt>
                <c:pt idx="809">
                  <c:v>8.0026899999999994</c:v>
                </c:pt>
                <c:pt idx="810">
                  <c:v>8.1949699999999996</c:v>
                </c:pt>
                <c:pt idx="811">
                  <c:v>8.1125600000000002</c:v>
                </c:pt>
                <c:pt idx="812">
                  <c:v>8.2010699999999996</c:v>
                </c:pt>
                <c:pt idx="813">
                  <c:v>8.1217199999999998</c:v>
                </c:pt>
                <c:pt idx="814">
                  <c:v>8.2041299999999993</c:v>
                </c:pt>
                <c:pt idx="815">
                  <c:v>8.1278199999999998</c:v>
                </c:pt>
                <c:pt idx="816">
                  <c:v>8.1369799999999994</c:v>
                </c:pt>
                <c:pt idx="817">
                  <c:v>8.2041299999999993</c:v>
                </c:pt>
                <c:pt idx="818">
                  <c:v>8.210230000000001</c:v>
                </c:pt>
                <c:pt idx="819">
                  <c:v>8.1675000000000004</c:v>
                </c:pt>
                <c:pt idx="820">
                  <c:v>8.210230000000001</c:v>
                </c:pt>
                <c:pt idx="821">
                  <c:v>8.210230000000001</c:v>
                </c:pt>
                <c:pt idx="822">
                  <c:v>8.2071799999999993</c:v>
                </c:pt>
                <c:pt idx="823">
                  <c:v>8.2071799999999993</c:v>
                </c:pt>
                <c:pt idx="824">
                  <c:v>8.17666</c:v>
                </c:pt>
                <c:pt idx="825">
                  <c:v>8.17971</c:v>
                </c:pt>
                <c:pt idx="826">
                  <c:v>8.1522400000000008</c:v>
                </c:pt>
                <c:pt idx="827">
                  <c:v>8.1980199999999996</c:v>
                </c:pt>
                <c:pt idx="828">
                  <c:v>8.1278199999999998</c:v>
                </c:pt>
                <c:pt idx="829">
                  <c:v>8.1156100000000002</c:v>
                </c:pt>
                <c:pt idx="830">
                  <c:v>8.1125600000000002</c:v>
                </c:pt>
                <c:pt idx="831">
                  <c:v>8.1125600000000002</c:v>
                </c:pt>
                <c:pt idx="832">
                  <c:v>8.1125600000000002</c:v>
                </c:pt>
                <c:pt idx="833">
                  <c:v>8.1125600000000002</c:v>
                </c:pt>
                <c:pt idx="834">
                  <c:v>8.1095100000000002</c:v>
                </c:pt>
                <c:pt idx="835">
                  <c:v>8.05762</c:v>
                </c:pt>
                <c:pt idx="836">
                  <c:v>8.1095100000000002</c:v>
                </c:pt>
                <c:pt idx="837">
                  <c:v>8.05762</c:v>
                </c:pt>
                <c:pt idx="838">
                  <c:v>8.1064600000000002</c:v>
                </c:pt>
                <c:pt idx="839">
                  <c:v>8.0148900000000012</c:v>
                </c:pt>
                <c:pt idx="840">
                  <c:v>8.0698299999999996</c:v>
                </c:pt>
                <c:pt idx="841">
                  <c:v>8.0087899999999994</c:v>
                </c:pt>
                <c:pt idx="842">
                  <c:v>8.0087899999999994</c:v>
                </c:pt>
                <c:pt idx="843">
                  <c:v>8.0087899999999994</c:v>
                </c:pt>
                <c:pt idx="844">
                  <c:v>8.0118399999999994</c:v>
                </c:pt>
                <c:pt idx="845">
                  <c:v>8.0087899999999994</c:v>
                </c:pt>
                <c:pt idx="846">
                  <c:v>8.0087899999999994</c:v>
                </c:pt>
                <c:pt idx="847">
                  <c:v>8.0118399999999994</c:v>
                </c:pt>
                <c:pt idx="848">
                  <c:v>7.9660599999999997</c:v>
                </c:pt>
                <c:pt idx="849">
                  <c:v>7.8866999999999994</c:v>
                </c:pt>
                <c:pt idx="850">
                  <c:v>7.8165099999999992</c:v>
                </c:pt>
                <c:pt idx="851">
                  <c:v>7.8134500000000005</c:v>
                </c:pt>
                <c:pt idx="852">
                  <c:v>7.8073500000000005</c:v>
                </c:pt>
                <c:pt idx="853">
                  <c:v>7.7249400000000001</c:v>
                </c:pt>
                <c:pt idx="854">
                  <c:v>7.7127300000000005</c:v>
                </c:pt>
                <c:pt idx="855">
                  <c:v>7.7096799999999996</c:v>
                </c:pt>
                <c:pt idx="856">
                  <c:v>7.7066300000000005</c:v>
                </c:pt>
                <c:pt idx="857">
                  <c:v>7.7035799999999997</c:v>
                </c:pt>
                <c:pt idx="858">
                  <c:v>7.7066300000000005</c:v>
                </c:pt>
                <c:pt idx="859">
                  <c:v>7.7096799999999996</c:v>
                </c:pt>
                <c:pt idx="860">
                  <c:v>7.7066300000000005</c:v>
                </c:pt>
              </c:numCache>
            </c:numRef>
          </c:xVal>
          <c:yVal>
            <c:numRef>
              <c:f>'DATA-COMPARISON'!$BB$6:$BB$964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9"/>
          <c:order val="9"/>
          <c:tx>
            <c:v>T5-H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'DATA-COMPARISON'!$BE$6:$BE$866</c:f>
              <c:numCache>
                <c:formatCode>General</c:formatCode>
                <c:ptCount val="861"/>
                <c:pt idx="0">
                  <c:v>0</c:v>
                </c:pt>
                <c:pt idx="1">
                  <c:v>6.0999999999999995E-3</c:v>
                </c:pt>
                <c:pt idx="2">
                  <c:v>-6.0999999999999995E-3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6.0999999999999995E-3</c:v>
                </c:pt>
                <c:pt idx="8">
                  <c:v>0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6.0999999999999995E-3</c:v>
                </c:pt>
                <c:pt idx="14">
                  <c:v>0</c:v>
                </c:pt>
                <c:pt idx="15">
                  <c:v>0</c:v>
                </c:pt>
                <c:pt idx="16">
                  <c:v>-6.0999999999999995E-3</c:v>
                </c:pt>
                <c:pt idx="17">
                  <c:v>-6.0999999999999995E-3</c:v>
                </c:pt>
                <c:pt idx="18">
                  <c:v>-6.0999999999999995E-3</c:v>
                </c:pt>
                <c:pt idx="19">
                  <c:v>-6.0999999999999995E-3</c:v>
                </c:pt>
                <c:pt idx="20">
                  <c:v>6.0999999999999995E-3</c:v>
                </c:pt>
                <c:pt idx="21">
                  <c:v>-1.2199999999999999E-2</c:v>
                </c:pt>
                <c:pt idx="22">
                  <c:v>0</c:v>
                </c:pt>
                <c:pt idx="23">
                  <c:v>0</c:v>
                </c:pt>
                <c:pt idx="24">
                  <c:v>-6.0999999999999995E-3</c:v>
                </c:pt>
                <c:pt idx="25">
                  <c:v>-6.0999999999999995E-3</c:v>
                </c:pt>
                <c:pt idx="26">
                  <c:v>0</c:v>
                </c:pt>
                <c:pt idx="27">
                  <c:v>0</c:v>
                </c:pt>
                <c:pt idx="28">
                  <c:v>-6.0999999999999995E-3</c:v>
                </c:pt>
                <c:pt idx="29">
                  <c:v>-6.0999999999999995E-3</c:v>
                </c:pt>
                <c:pt idx="30">
                  <c:v>6.0999999999999995E-3</c:v>
                </c:pt>
                <c:pt idx="31">
                  <c:v>6.0999999999999995E-3</c:v>
                </c:pt>
                <c:pt idx="32">
                  <c:v>-6.0999999999999995E-3</c:v>
                </c:pt>
                <c:pt idx="33">
                  <c:v>0</c:v>
                </c:pt>
                <c:pt idx="34">
                  <c:v>0</c:v>
                </c:pt>
                <c:pt idx="35">
                  <c:v>-6.0999999999999995E-3</c:v>
                </c:pt>
                <c:pt idx="36">
                  <c:v>-6.0999999999999995E-3</c:v>
                </c:pt>
                <c:pt idx="37">
                  <c:v>-6.0999999999999995E-3</c:v>
                </c:pt>
                <c:pt idx="38">
                  <c:v>-6.0999999999999995E-3</c:v>
                </c:pt>
                <c:pt idx="39">
                  <c:v>-6.0999999999999995E-3</c:v>
                </c:pt>
                <c:pt idx="40">
                  <c:v>-6.0999999999999995E-3</c:v>
                </c:pt>
                <c:pt idx="41">
                  <c:v>0</c:v>
                </c:pt>
                <c:pt idx="42">
                  <c:v>-6.0999999999999995E-3</c:v>
                </c:pt>
                <c:pt idx="43">
                  <c:v>0</c:v>
                </c:pt>
                <c:pt idx="44">
                  <c:v>0</c:v>
                </c:pt>
                <c:pt idx="45">
                  <c:v>6.0999999999999995E-3</c:v>
                </c:pt>
                <c:pt idx="46">
                  <c:v>0</c:v>
                </c:pt>
                <c:pt idx="47">
                  <c:v>0</c:v>
                </c:pt>
                <c:pt idx="48">
                  <c:v>6.0999999999999995E-3</c:v>
                </c:pt>
                <c:pt idx="49">
                  <c:v>0</c:v>
                </c:pt>
                <c:pt idx="50">
                  <c:v>-6.0999999999999995E-3</c:v>
                </c:pt>
                <c:pt idx="51">
                  <c:v>-6.0999999999999995E-3</c:v>
                </c:pt>
                <c:pt idx="52">
                  <c:v>-6.0999999999999995E-3</c:v>
                </c:pt>
                <c:pt idx="53">
                  <c:v>-6.0999999999999995E-3</c:v>
                </c:pt>
                <c:pt idx="54">
                  <c:v>0</c:v>
                </c:pt>
                <c:pt idx="55">
                  <c:v>-6.0999999999999995E-3</c:v>
                </c:pt>
                <c:pt idx="56">
                  <c:v>-6.0999999999999995E-3</c:v>
                </c:pt>
                <c:pt idx="57">
                  <c:v>-6.0999999999999995E-3</c:v>
                </c:pt>
                <c:pt idx="58">
                  <c:v>-6.0999999999999995E-3</c:v>
                </c:pt>
                <c:pt idx="59">
                  <c:v>0</c:v>
                </c:pt>
                <c:pt idx="60">
                  <c:v>-6.0999999999999995E-3</c:v>
                </c:pt>
                <c:pt idx="61">
                  <c:v>0</c:v>
                </c:pt>
                <c:pt idx="62">
                  <c:v>6.0999999999999995E-3</c:v>
                </c:pt>
                <c:pt idx="63">
                  <c:v>-1.2199999999999999E-2</c:v>
                </c:pt>
                <c:pt idx="64">
                  <c:v>-4.3099999999999999E-2</c:v>
                </c:pt>
                <c:pt idx="65">
                  <c:v>-5.6000000000000001E-2</c:v>
                </c:pt>
                <c:pt idx="66">
                  <c:v>-0.33910000000000001</c:v>
                </c:pt>
                <c:pt idx="67">
                  <c:v>-0.35243999999999998</c:v>
                </c:pt>
                <c:pt idx="68">
                  <c:v>-0.39156000000000002</c:v>
                </c:pt>
                <c:pt idx="69">
                  <c:v>-0.33132</c:v>
                </c:pt>
                <c:pt idx="70">
                  <c:v>-0.45704</c:v>
                </c:pt>
                <c:pt idx="71">
                  <c:v>-0.51888000000000001</c:v>
                </c:pt>
                <c:pt idx="72">
                  <c:v>-0.40395999999999999</c:v>
                </c:pt>
                <c:pt idx="73">
                  <c:v>-0.45933999999999997</c:v>
                </c:pt>
                <c:pt idx="74">
                  <c:v>-0.52724000000000004</c:v>
                </c:pt>
                <c:pt idx="75">
                  <c:v>-0.60124000000000011</c:v>
                </c:pt>
                <c:pt idx="76">
                  <c:v>-0.54809999999999992</c:v>
                </c:pt>
                <c:pt idx="77">
                  <c:v>-0.72240000000000015</c:v>
                </c:pt>
                <c:pt idx="78">
                  <c:v>-0.57764000000000015</c:v>
                </c:pt>
                <c:pt idx="79">
                  <c:v>-0.60821999999999998</c:v>
                </c:pt>
                <c:pt idx="80">
                  <c:v>-0.62112000000000012</c:v>
                </c:pt>
                <c:pt idx="81">
                  <c:v>-0.96445999999999987</c:v>
                </c:pt>
                <c:pt idx="82">
                  <c:v>-0.9103399999999997</c:v>
                </c:pt>
                <c:pt idx="83">
                  <c:v>-0.75842000000000009</c:v>
                </c:pt>
                <c:pt idx="84">
                  <c:v>-0.74838000000000027</c:v>
                </c:pt>
                <c:pt idx="85">
                  <c:v>-0.76713999999999971</c:v>
                </c:pt>
                <c:pt idx="86">
                  <c:v>-0.84114</c:v>
                </c:pt>
                <c:pt idx="87">
                  <c:v>-0.7445400000000002</c:v>
                </c:pt>
                <c:pt idx="88">
                  <c:v>-0.79989999999999961</c:v>
                </c:pt>
                <c:pt idx="89">
                  <c:v>-0.84979999999999967</c:v>
                </c:pt>
                <c:pt idx="90">
                  <c:v>-0.94966000000000017</c:v>
                </c:pt>
                <c:pt idx="91">
                  <c:v>-0.95658000000000021</c:v>
                </c:pt>
                <c:pt idx="92">
                  <c:v>-0.98896000000000006</c:v>
                </c:pt>
                <c:pt idx="93">
                  <c:v>-0.86899999999999977</c:v>
                </c:pt>
                <c:pt idx="94">
                  <c:v>-0.90567999999999982</c:v>
                </c:pt>
                <c:pt idx="95">
                  <c:v>-0.99258000000000024</c:v>
                </c:pt>
                <c:pt idx="96">
                  <c:v>-0.92623999999999995</c:v>
                </c:pt>
                <c:pt idx="97">
                  <c:v>-0.96505999999999981</c:v>
                </c:pt>
                <c:pt idx="98">
                  <c:v>-0.99670000000000014</c:v>
                </c:pt>
                <c:pt idx="99">
                  <c:v>-1.1507999999999994</c:v>
                </c:pt>
                <c:pt idx="100">
                  <c:v>-1.8691999999999998</c:v>
                </c:pt>
                <c:pt idx="101">
                  <c:v>-1.7188399999999997</c:v>
                </c:pt>
                <c:pt idx="102">
                  <c:v>-1.3311000000000002</c:v>
                </c:pt>
                <c:pt idx="103">
                  <c:v>-1.2349399999999999</c:v>
                </c:pt>
                <c:pt idx="104">
                  <c:v>-1.1265000000000001</c:v>
                </c:pt>
                <c:pt idx="105">
                  <c:v>-1.2928600000000001</c:v>
                </c:pt>
                <c:pt idx="106">
                  <c:v>-1.2451599999999994</c:v>
                </c:pt>
                <c:pt idx="107">
                  <c:v>-1.35684</c:v>
                </c:pt>
                <c:pt idx="108">
                  <c:v>-1.6482399999999995</c:v>
                </c:pt>
                <c:pt idx="109">
                  <c:v>-1.6453800000000003</c:v>
                </c:pt>
                <c:pt idx="110">
                  <c:v>-1.4085000000000001</c:v>
                </c:pt>
                <c:pt idx="111">
                  <c:v>-1.3309600000000001</c:v>
                </c:pt>
                <c:pt idx="112">
                  <c:v>-1.40496</c:v>
                </c:pt>
                <c:pt idx="113">
                  <c:v>-1.369460000000001</c:v>
                </c:pt>
                <c:pt idx="114">
                  <c:v>-1.4384000000000006</c:v>
                </c:pt>
                <c:pt idx="115">
                  <c:v>-1.4833800000000004</c:v>
                </c:pt>
                <c:pt idx="116">
                  <c:v>-1.4913600000000002</c:v>
                </c:pt>
                <c:pt idx="117">
                  <c:v>-1.4440200000000001</c:v>
                </c:pt>
                <c:pt idx="118">
                  <c:v>-1.41418</c:v>
                </c:pt>
                <c:pt idx="119">
                  <c:v>-1.5750799999999998</c:v>
                </c:pt>
                <c:pt idx="120">
                  <c:v>-1.8406200000000004</c:v>
                </c:pt>
                <c:pt idx="121">
                  <c:v>-1.8370199999999999</c:v>
                </c:pt>
                <c:pt idx="122">
                  <c:v>-1.6492800000000001</c:v>
                </c:pt>
                <c:pt idx="123">
                  <c:v>-1.55884</c:v>
                </c:pt>
                <c:pt idx="124">
                  <c:v>-1.6824200000000005</c:v>
                </c:pt>
                <c:pt idx="125">
                  <c:v>-1.7094000000000005</c:v>
                </c:pt>
                <c:pt idx="126">
                  <c:v>-1.6369600000000002</c:v>
                </c:pt>
                <c:pt idx="127">
                  <c:v>-1.7615399999999992</c:v>
                </c:pt>
                <c:pt idx="128">
                  <c:v>-1.7875200000000007</c:v>
                </c:pt>
                <c:pt idx="129">
                  <c:v>-1.6169799999999999</c:v>
                </c:pt>
                <c:pt idx="130">
                  <c:v>-1.6108799999999999</c:v>
                </c:pt>
                <c:pt idx="131">
                  <c:v>-1.62988</c:v>
                </c:pt>
                <c:pt idx="132">
                  <c:v>-1.6478800000000007</c:v>
                </c:pt>
                <c:pt idx="133">
                  <c:v>-1.6848799999999997</c:v>
                </c:pt>
                <c:pt idx="134">
                  <c:v>-1.7218800000000005</c:v>
                </c:pt>
                <c:pt idx="135">
                  <c:v>-1.5635399999999997</c:v>
                </c:pt>
                <c:pt idx="136">
                  <c:v>-1.5883199999999995</c:v>
                </c:pt>
                <c:pt idx="137">
                  <c:v>-1.5944399999999987</c:v>
                </c:pt>
                <c:pt idx="138">
                  <c:v>-1.6012199999999996</c:v>
                </c:pt>
                <c:pt idx="139">
                  <c:v>-1.7861599999999989</c:v>
                </c:pt>
                <c:pt idx="140">
                  <c:v>-1.7632400000000015</c:v>
                </c:pt>
                <c:pt idx="141">
                  <c:v>-1.8440999999999992</c:v>
                </c:pt>
                <c:pt idx="142">
                  <c:v>-1.796759999999999</c:v>
                </c:pt>
                <c:pt idx="143">
                  <c:v>-1.7799399999999999</c:v>
                </c:pt>
                <c:pt idx="144">
                  <c:v>-1.7577199999999991</c:v>
                </c:pt>
                <c:pt idx="145">
                  <c:v>-1.6776800000000005</c:v>
                </c:pt>
                <c:pt idx="146">
                  <c:v>-1.6966800000000006</c:v>
                </c:pt>
                <c:pt idx="147">
                  <c:v>-1.9678799999999992</c:v>
                </c:pt>
                <c:pt idx="148">
                  <c:v>-2.0375800000000002</c:v>
                </c:pt>
                <c:pt idx="149">
                  <c:v>-2.0031400000000001</c:v>
                </c:pt>
                <c:pt idx="150">
                  <c:v>-1.906979999999999</c:v>
                </c:pt>
                <c:pt idx="151">
                  <c:v>-1.9997199999999999</c:v>
                </c:pt>
                <c:pt idx="152">
                  <c:v>-2.0388999999999982</c:v>
                </c:pt>
                <c:pt idx="153">
                  <c:v>-1.8377800000000004</c:v>
                </c:pt>
                <c:pt idx="154">
                  <c:v>-2.0208999999999993</c:v>
                </c:pt>
                <c:pt idx="155">
                  <c:v>-2.1768800000000006</c:v>
                </c:pt>
                <c:pt idx="156">
                  <c:v>-2.5925399999999996</c:v>
                </c:pt>
                <c:pt idx="157">
                  <c:v>-2.1854399999999998</c:v>
                </c:pt>
                <c:pt idx="158">
                  <c:v>-2.3360000000000003</c:v>
                </c:pt>
                <c:pt idx="159">
                  <c:v>-2.4484400000000015</c:v>
                </c:pt>
                <c:pt idx="160">
                  <c:v>-2.3217400000000019</c:v>
                </c:pt>
                <c:pt idx="161">
                  <c:v>-2.2194599999999998</c:v>
                </c:pt>
                <c:pt idx="162">
                  <c:v>-2.911620000000001</c:v>
                </c:pt>
                <c:pt idx="163">
                  <c:v>-3.1556200000000008</c:v>
                </c:pt>
                <c:pt idx="164">
                  <c:v>-2.2388600000000007</c:v>
                </c:pt>
                <c:pt idx="165">
                  <c:v>-2.5955400000000015</c:v>
                </c:pt>
                <c:pt idx="166">
                  <c:v>-2.8731599999999986</c:v>
                </c:pt>
                <c:pt idx="167">
                  <c:v>-2.7862600000000004</c:v>
                </c:pt>
                <c:pt idx="168">
                  <c:v>-2.7190600000000007</c:v>
                </c:pt>
                <c:pt idx="169">
                  <c:v>-3.1141599999999983</c:v>
                </c:pt>
                <c:pt idx="170">
                  <c:v>-3.1469199999999997</c:v>
                </c:pt>
                <c:pt idx="171">
                  <c:v>-2.8836999999999975</c:v>
                </c:pt>
                <c:pt idx="172">
                  <c:v>-2.8032799999999991</c:v>
                </c:pt>
                <c:pt idx="173">
                  <c:v>-2.7723800000000001</c:v>
                </c:pt>
                <c:pt idx="174">
                  <c:v>-3.1742800000000013</c:v>
                </c:pt>
                <c:pt idx="175">
                  <c:v>-3.6287400000000005</c:v>
                </c:pt>
                <c:pt idx="176">
                  <c:v>-3.2842400000000023</c:v>
                </c:pt>
                <c:pt idx="177">
                  <c:v>-3.4225800000000017</c:v>
                </c:pt>
                <c:pt idx="178">
                  <c:v>-3.3375000000000004</c:v>
                </c:pt>
                <c:pt idx="179">
                  <c:v>-3.3504000000000005</c:v>
                </c:pt>
                <c:pt idx="180">
                  <c:v>-3.2394000000000034</c:v>
                </c:pt>
                <c:pt idx="181">
                  <c:v>-3.3813000000000013</c:v>
                </c:pt>
                <c:pt idx="182">
                  <c:v>-3.4305000000000003</c:v>
                </c:pt>
                <c:pt idx="183">
                  <c:v>-4.7257400000000001</c:v>
                </c:pt>
                <c:pt idx="184">
                  <c:v>-4.4329199999999993</c:v>
                </c:pt>
                <c:pt idx="185">
                  <c:v>-3.5970200000000023</c:v>
                </c:pt>
                <c:pt idx="186">
                  <c:v>-3.5786399999999983</c:v>
                </c:pt>
                <c:pt idx="187">
                  <c:v>-4.1393799999999974</c:v>
                </c:pt>
                <c:pt idx="188">
                  <c:v>-4.3455600000000008</c:v>
                </c:pt>
                <c:pt idx="189">
                  <c:v>-4.1277399999999993</c:v>
                </c:pt>
                <c:pt idx="190">
                  <c:v>-4.0200400000000016</c:v>
                </c:pt>
                <c:pt idx="191">
                  <c:v>-4.85154</c:v>
                </c:pt>
                <c:pt idx="192">
                  <c:v>-4.8607800000000019</c:v>
                </c:pt>
                <c:pt idx="193">
                  <c:v>-4.6695000000000029</c:v>
                </c:pt>
                <c:pt idx="194">
                  <c:v>-4.5237599999999993</c:v>
                </c:pt>
                <c:pt idx="195">
                  <c:v>-4.567540000000001</c:v>
                </c:pt>
                <c:pt idx="196">
                  <c:v>-6.159519999999997</c:v>
                </c:pt>
                <c:pt idx="197">
                  <c:v>-5.3770199999999981</c:v>
                </c:pt>
                <c:pt idx="198">
                  <c:v>-4.7655200000000022</c:v>
                </c:pt>
                <c:pt idx="199">
                  <c:v>-4.7450200000000002</c:v>
                </c:pt>
                <c:pt idx="200">
                  <c:v>-5.6153399999999998</c:v>
                </c:pt>
                <c:pt idx="201">
                  <c:v>-5.3772800000000025</c:v>
                </c:pt>
                <c:pt idx="202">
                  <c:v>-6.5000999999999962</c:v>
                </c:pt>
                <c:pt idx="203">
                  <c:v>-6.8709999999999987</c:v>
                </c:pt>
                <c:pt idx="204">
                  <c:v>-7.845600000000001</c:v>
                </c:pt>
                <c:pt idx="205">
                  <c:v>-6.4211200000000019</c:v>
                </c:pt>
                <c:pt idx="206">
                  <c:v>-5.5650200000000005</c:v>
                </c:pt>
                <c:pt idx="207">
                  <c:v>-6.0204799999999992</c:v>
                </c:pt>
                <c:pt idx="208">
                  <c:v>-6.0409799999999976</c:v>
                </c:pt>
                <c:pt idx="209">
                  <c:v>-6.0256599999999985</c:v>
                </c:pt>
                <c:pt idx="210">
                  <c:v>-5.8561799999999984</c:v>
                </c:pt>
                <c:pt idx="211">
                  <c:v>-6.56982</c:v>
                </c:pt>
                <c:pt idx="212">
                  <c:v>-6.9869199999999978</c:v>
                </c:pt>
                <c:pt idx="213">
                  <c:v>-6.6060400000000001</c:v>
                </c:pt>
                <c:pt idx="214">
                  <c:v>-6.2832600000000021</c:v>
                </c:pt>
                <c:pt idx="215">
                  <c:v>-6.0979599999999969</c:v>
                </c:pt>
                <c:pt idx="216">
                  <c:v>-6.4740600000000015</c:v>
                </c:pt>
                <c:pt idx="217">
                  <c:v>-6.5300600000000024</c:v>
                </c:pt>
                <c:pt idx="218">
                  <c:v>-6.3968799999999959</c:v>
                </c:pt>
                <c:pt idx="219">
                  <c:v>-6.86374</c:v>
                </c:pt>
                <c:pt idx="220">
                  <c:v>-7.0826400000000014</c:v>
                </c:pt>
                <c:pt idx="221">
                  <c:v>-6.8542999999999985</c:v>
                </c:pt>
                <c:pt idx="222">
                  <c:v>-6.4754600000000018</c:v>
                </c:pt>
                <c:pt idx="223">
                  <c:v>-6.5045399999999987</c:v>
                </c:pt>
                <c:pt idx="224">
                  <c:v>-6.9488599999999998</c:v>
                </c:pt>
                <c:pt idx="225">
                  <c:v>-6.8892999999999986</c:v>
                </c:pt>
                <c:pt idx="226">
                  <c:v>-6.6893600000000006</c:v>
                </c:pt>
                <c:pt idx="227">
                  <c:v>-6.5176400000000001</c:v>
                </c:pt>
                <c:pt idx="228">
                  <c:v>-6.7766399999999969</c:v>
                </c:pt>
                <c:pt idx="229">
                  <c:v>-6.8445399999999985</c:v>
                </c:pt>
                <c:pt idx="230">
                  <c:v>-6.7773800000000008</c:v>
                </c:pt>
                <c:pt idx="231">
                  <c:v>-6.6286999999999985</c:v>
                </c:pt>
                <c:pt idx="232">
                  <c:v>-7.0424199999999999</c:v>
                </c:pt>
                <c:pt idx="233">
                  <c:v>-7.190419999999996</c:v>
                </c:pt>
                <c:pt idx="234">
                  <c:v>-7.6888199999999998</c:v>
                </c:pt>
                <c:pt idx="235">
                  <c:v>-7.3258599999999952</c:v>
                </c:pt>
                <c:pt idx="236">
                  <c:v>-7.3353400000000022</c:v>
                </c:pt>
                <c:pt idx="237">
                  <c:v>-7.3813199999999988</c:v>
                </c:pt>
                <c:pt idx="238">
                  <c:v>-7.234880000000004</c:v>
                </c:pt>
                <c:pt idx="239">
                  <c:v>-8.2560999999999964</c:v>
                </c:pt>
                <c:pt idx="240">
                  <c:v>-8.1421999999999954</c:v>
                </c:pt>
                <c:pt idx="241">
                  <c:v>-7.8005600000000044</c:v>
                </c:pt>
                <c:pt idx="242">
                  <c:v>-7.3534399999999991</c:v>
                </c:pt>
                <c:pt idx="243">
                  <c:v>-7.9892400000000023</c:v>
                </c:pt>
                <c:pt idx="244">
                  <c:v>-7.9666199999999954</c:v>
                </c:pt>
                <c:pt idx="245">
                  <c:v>-8.5406199999999934</c:v>
                </c:pt>
                <c:pt idx="246">
                  <c:v>-9.0572599999999994</c:v>
                </c:pt>
                <c:pt idx="247">
                  <c:v>-8.3805800000000055</c:v>
                </c:pt>
                <c:pt idx="248">
                  <c:v>-8.905380000000001</c:v>
                </c:pt>
                <c:pt idx="249">
                  <c:v>-9.0008199999999974</c:v>
                </c:pt>
                <c:pt idx="250">
                  <c:v>-8.320139999999995</c:v>
                </c:pt>
                <c:pt idx="251">
                  <c:v>-8.2113799999999983</c:v>
                </c:pt>
                <c:pt idx="252">
                  <c:v>-8.7572800000000015</c:v>
                </c:pt>
                <c:pt idx="253">
                  <c:v>-9.3848600000000033</c:v>
                </c:pt>
                <c:pt idx="254">
                  <c:v>-9.3316200000000009</c:v>
                </c:pt>
                <c:pt idx="255">
                  <c:v>-8.5563800000000043</c:v>
                </c:pt>
                <c:pt idx="256">
                  <c:v>-9.3323800000000006</c:v>
                </c:pt>
                <c:pt idx="257">
                  <c:v>-9.3673199999999923</c:v>
                </c:pt>
                <c:pt idx="258">
                  <c:v>-9.1017399999999924</c:v>
                </c:pt>
                <c:pt idx="259">
                  <c:v>-8.7899799999999928</c:v>
                </c:pt>
                <c:pt idx="260">
                  <c:v>-9.3079799999999935</c:v>
                </c:pt>
                <c:pt idx="261">
                  <c:v>-9.5874799999999993</c:v>
                </c:pt>
                <c:pt idx="262">
                  <c:v>-9.5366</c:v>
                </c:pt>
                <c:pt idx="263">
                  <c:v>-9.2123199999999983</c:v>
                </c:pt>
                <c:pt idx="264">
                  <c:v>-9.4713199999999986</c:v>
                </c:pt>
                <c:pt idx="265">
                  <c:v>-9.6814200000000028</c:v>
                </c:pt>
                <c:pt idx="266">
                  <c:v>-10.323080000000004</c:v>
                </c:pt>
                <c:pt idx="267">
                  <c:v>-9.9746000000000024</c:v>
                </c:pt>
                <c:pt idx="268">
                  <c:v>-9.9187199999999933</c:v>
                </c:pt>
                <c:pt idx="269">
                  <c:v>-9.5933399999999978</c:v>
                </c:pt>
                <c:pt idx="270">
                  <c:v>-9.4626400000000004</c:v>
                </c:pt>
                <c:pt idx="271">
                  <c:v>-9.9901000000000053</c:v>
                </c:pt>
                <c:pt idx="272">
                  <c:v>-10.868079999999999</c:v>
                </c:pt>
                <c:pt idx="273">
                  <c:v>-10.326619999999991</c:v>
                </c:pt>
                <c:pt idx="274">
                  <c:v>-10.042339999999996</c:v>
                </c:pt>
                <c:pt idx="275">
                  <c:v>-10.387920000000001</c:v>
                </c:pt>
                <c:pt idx="276">
                  <c:v>-10.211279999999995</c:v>
                </c:pt>
                <c:pt idx="277">
                  <c:v>-9.948360000000001</c:v>
                </c:pt>
                <c:pt idx="278">
                  <c:v>-10.386240000000001</c:v>
                </c:pt>
                <c:pt idx="279">
                  <c:v>-10.38232</c:v>
                </c:pt>
                <c:pt idx="280">
                  <c:v>-10.112300000000005</c:v>
                </c:pt>
                <c:pt idx="281">
                  <c:v>-10.452460000000002</c:v>
                </c:pt>
                <c:pt idx="282">
                  <c:v>-10.818179999999998</c:v>
                </c:pt>
                <c:pt idx="283">
                  <c:v>-10.877920000000003</c:v>
                </c:pt>
                <c:pt idx="284">
                  <c:v>-10.588539999999995</c:v>
                </c:pt>
                <c:pt idx="285">
                  <c:v>-10.892520000000005</c:v>
                </c:pt>
                <c:pt idx="286">
                  <c:v>-11.229500000000002</c:v>
                </c:pt>
                <c:pt idx="287">
                  <c:v>-11.057660000000006</c:v>
                </c:pt>
                <c:pt idx="288">
                  <c:v>-10.488160000000008</c:v>
                </c:pt>
                <c:pt idx="289">
                  <c:v>-10.560279999999992</c:v>
                </c:pt>
                <c:pt idx="290">
                  <c:v>-9.5595999999999961</c:v>
                </c:pt>
                <c:pt idx="291">
                  <c:v>-9.9457800000000063</c:v>
                </c:pt>
                <c:pt idx="292">
                  <c:v>-10.758020000000002</c:v>
                </c:pt>
                <c:pt idx="293">
                  <c:v>-11.220499999999994</c:v>
                </c:pt>
                <c:pt idx="294">
                  <c:v>-11.33182</c:v>
                </c:pt>
                <c:pt idx="295">
                  <c:v>-11.590820000000001</c:v>
                </c:pt>
                <c:pt idx="296">
                  <c:v>-11.408000000000001</c:v>
                </c:pt>
                <c:pt idx="297">
                  <c:v>-11.327579999999998</c:v>
                </c:pt>
                <c:pt idx="298">
                  <c:v>-11.735579999999999</c:v>
                </c:pt>
                <c:pt idx="299">
                  <c:v>-2.4091999999999985</c:v>
                </c:pt>
                <c:pt idx="300">
                  <c:v>-7.510500000000004</c:v>
                </c:pt>
                <c:pt idx="301">
                  <c:v>-11.855299999999996</c:v>
                </c:pt>
                <c:pt idx="302">
                  <c:v>-12.226899999999997</c:v>
                </c:pt>
                <c:pt idx="303">
                  <c:v>-12.159000000000002</c:v>
                </c:pt>
                <c:pt idx="304">
                  <c:v>-12.122000000000003</c:v>
                </c:pt>
                <c:pt idx="305">
                  <c:v>-12.073120000000003</c:v>
                </c:pt>
                <c:pt idx="306">
                  <c:v>-12.084939999999996</c:v>
                </c:pt>
                <c:pt idx="307">
                  <c:v>-12.19444</c:v>
                </c:pt>
                <c:pt idx="308">
                  <c:v>-12.175440000000002</c:v>
                </c:pt>
                <c:pt idx="309">
                  <c:v>-12.144560000000002</c:v>
                </c:pt>
                <c:pt idx="310">
                  <c:v>-12.13166</c:v>
                </c:pt>
                <c:pt idx="311">
                  <c:v>-12.101440000000004</c:v>
                </c:pt>
                <c:pt idx="312">
                  <c:v>-12.07666</c:v>
                </c:pt>
                <c:pt idx="313">
                  <c:v>-12.051559999999998</c:v>
                </c:pt>
                <c:pt idx="314">
                  <c:v>-12.033560000000005</c:v>
                </c:pt>
                <c:pt idx="315">
                  <c:v>-12.020659999999996</c:v>
                </c:pt>
                <c:pt idx="316">
                  <c:v>-12.002659999999995</c:v>
                </c:pt>
                <c:pt idx="317">
                  <c:v>-11.97756</c:v>
                </c:pt>
                <c:pt idx="318">
                  <c:v>-11.965659999999996</c:v>
                </c:pt>
                <c:pt idx="319">
                  <c:v>-11.940560000000001</c:v>
                </c:pt>
                <c:pt idx="320">
                  <c:v>-11.922560000000001</c:v>
                </c:pt>
                <c:pt idx="321">
                  <c:v>-11.903560000000002</c:v>
                </c:pt>
                <c:pt idx="322">
                  <c:v>-12.056480000000001</c:v>
                </c:pt>
                <c:pt idx="323">
                  <c:v>-12.080880000000001</c:v>
                </c:pt>
                <c:pt idx="324">
                  <c:v>-12.074100000000001</c:v>
                </c:pt>
                <c:pt idx="325">
                  <c:v>-12.056100000000001</c:v>
                </c:pt>
                <c:pt idx="326">
                  <c:v>-12.024880000000003</c:v>
                </c:pt>
                <c:pt idx="327">
                  <c:v>-12.013000000000002</c:v>
                </c:pt>
                <c:pt idx="328">
                  <c:v>-12.013000000000002</c:v>
                </c:pt>
                <c:pt idx="329">
                  <c:v>-12.006199999999996</c:v>
                </c:pt>
                <c:pt idx="330">
                  <c:v>-11.976000000000003</c:v>
                </c:pt>
                <c:pt idx="331">
                  <c:v>-11.976000000000003</c:v>
                </c:pt>
                <c:pt idx="332">
                  <c:v>-11.956999999999997</c:v>
                </c:pt>
                <c:pt idx="333">
                  <c:v>-11.956999999999997</c:v>
                </c:pt>
                <c:pt idx="334">
                  <c:v>-11.945099999999996</c:v>
                </c:pt>
                <c:pt idx="335">
                  <c:v>-11.938999999999997</c:v>
                </c:pt>
                <c:pt idx="336">
                  <c:v>-11.919999999999998</c:v>
                </c:pt>
                <c:pt idx="337">
                  <c:v>-11.919999999999998</c:v>
                </c:pt>
                <c:pt idx="338">
                  <c:v>-11.908099999999997</c:v>
                </c:pt>
                <c:pt idx="339">
                  <c:v>-11.908099999999997</c:v>
                </c:pt>
                <c:pt idx="340">
                  <c:v>-11.889099999999999</c:v>
                </c:pt>
                <c:pt idx="341">
                  <c:v>-11.889099999999999</c:v>
                </c:pt>
                <c:pt idx="342">
                  <c:v>-11.864000000000001</c:v>
                </c:pt>
                <c:pt idx="343">
                  <c:v>-11.864000000000001</c:v>
                </c:pt>
                <c:pt idx="344">
                  <c:v>-11.864000000000001</c:v>
                </c:pt>
                <c:pt idx="345">
                  <c:v>-11.846</c:v>
                </c:pt>
                <c:pt idx="346">
                  <c:v>-11.846</c:v>
                </c:pt>
                <c:pt idx="347">
                  <c:v>-11.833100000000002</c:v>
                </c:pt>
                <c:pt idx="348">
                  <c:v>-11.827000000000002</c:v>
                </c:pt>
                <c:pt idx="349">
                  <c:v>-11.809000000000001</c:v>
                </c:pt>
                <c:pt idx="350">
                  <c:v>-11.796100000000003</c:v>
                </c:pt>
                <c:pt idx="351">
                  <c:v>-11.778100000000002</c:v>
                </c:pt>
                <c:pt idx="352">
                  <c:v>-11.759099999999997</c:v>
                </c:pt>
                <c:pt idx="353">
                  <c:v>-11.759099999999997</c:v>
                </c:pt>
                <c:pt idx="354">
                  <c:v>-11.728880000000004</c:v>
                </c:pt>
                <c:pt idx="355">
                  <c:v>-11.89302</c:v>
                </c:pt>
                <c:pt idx="356">
                  <c:v>-11.893319999999999</c:v>
                </c:pt>
                <c:pt idx="357">
                  <c:v>-11.887219999999999</c:v>
                </c:pt>
                <c:pt idx="358">
                  <c:v>-11.880439999999997</c:v>
                </c:pt>
                <c:pt idx="359">
                  <c:v>-11.868539999999996</c:v>
                </c:pt>
                <c:pt idx="360">
                  <c:v>-11.837320000000002</c:v>
                </c:pt>
                <c:pt idx="361">
                  <c:v>-11.831539999999997</c:v>
                </c:pt>
                <c:pt idx="362">
                  <c:v>-11.831539999999997</c:v>
                </c:pt>
                <c:pt idx="363">
                  <c:v>-11.794220000000003</c:v>
                </c:pt>
                <c:pt idx="364">
                  <c:v>-11.788439999999998</c:v>
                </c:pt>
                <c:pt idx="365">
                  <c:v>-11.763320000000004</c:v>
                </c:pt>
                <c:pt idx="366">
                  <c:v>-11.745320000000003</c:v>
                </c:pt>
                <c:pt idx="367">
                  <c:v>-11.726320000000005</c:v>
                </c:pt>
                <c:pt idx="368">
                  <c:v>-11.726320000000005</c:v>
                </c:pt>
                <c:pt idx="369">
                  <c:v>-11.708320000000004</c:v>
                </c:pt>
                <c:pt idx="370">
                  <c:v>-11.695439999999994</c:v>
                </c:pt>
                <c:pt idx="371">
                  <c:v>-11.665220000000005</c:v>
                </c:pt>
                <c:pt idx="372">
                  <c:v>-11.65232</c:v>
                </c:pt>
                <c:pt idx="373">
                  <c:v>-11.640439999999995</c:v>
                </c:pt>
                <c:pt idx="374">
                  <c:v>-11.823559999999997</c:v>
                </c:pt>
                <c:pt idx="375">
                  <c:v>-11.822879999999998</c:v>
                </c:pt>
                <c:pt idx="376">
                  <c:v>-11.804879999999997</c:v>
                </c:pt>
                <c:pt idx="377">
                  <c:v>-11.785879999999999</c:v>
                </c:pt>
                <c:pt idx="378">
                  <c:v>-11.76688</c:v>
                </c:pt>
                <c:pt idx="379">
                  <c:v>-11.74888</c:v>
                </c:pt>
                <c:pt idx="380">
                  <c:v>-11.723760000000002</c:v>
                </c:pt>
                <c:pt idx="381">
                  <c:v>-11.705760000000001</c:v>
                </c:pt>
                <c:pt idx="382">
                  <c:v>-11.711880000000001</c:v>
                </c:pt>
                <c:pt idx="383">
                  <c:v>-11.692880000000002</c:v>
                </c:pt>
                <c:pt idx="384">
                  <c:v>-11.680980000000005</c:v>
                </c:pt>
                <c:pt idx="385">
                  <c:v>-11.649759999999997</c:v>
                </c:pt>
                <c:pt idx="386">
                  <c:v>-11.637880000000003</c:v>
                </c:pt>
                <c:pt idx="387">
                  <c:v>-11.612759999999998</c:v>
                </c:pt>
                <c:pt idx="388">
                  <c:v>-11.594759999999997</c:v>
                </c:pt>
                <c:pt idx="389">
                  <c:v>-11.600879999999997</c:v>
                </c:pt>
                <c:pt idx="390">
                  <c:v>-11.575759999999999</c:v>
                </c:pt>
                <c:pt idx="391">
                  <c:v>-11.563879999999997</c:v>
                </c:pt>
                <c:pt idx="392">
                  <c:v>-11.740200000000002</c:v>
                </c:pt>
                <c:pt idx="393">
                  <c:v>-11.73442</c:v>
                </c:pt>
                <c:pt idx="394">
                  <c:v>-11.709319999999998</c:v>
                </c:pt>
                <c:pt idx="395">
                  <c:v>-11.697420000000001</c:v>
                </c:pt>
                <c:pt idx="396">
                  <c:v>-11.672319999999999</c:v>
                </c:pt>
                <c:pt idx="397">
                  <c:v>-11.654319999999998</c:v>
                </c:pt>
                <c:pt idx="398">
                  <c:v>-11.654319999999998</c:v>
                </c:pt>
                <c:pt idx="399">
                  <c:v>-11.617319999999999</c:v>
                </c:pt>
                <c:pt idx="400">
                  <c:v>-11.611200000000004</c:v>
                </c:pt>
                <c:pt idx="401">
                  <c:v>-11.592199999999998</c:v>
                </c:pt>
                <c:pt idx="402">
                  <c:v>-11.586420000000004</c:v>
                </c:pt>
                <c:pt idx="403">
                  <c:v>-11.561319999999995</c:v>
                </c:pt>
                <c:pt idx="404">
                  <c:v>-11.537199999999999</c:v>
                </c:pt>
                <c:pt idx="405">
                  <c:v>-11.5182</c:v>
                </c:pt>
                <c:pt idx="406">
                  <c:v>-11.505319999999998</c:v>
                </c:pt>
                <c:pt idx="407">
                  <c:v>-11.487319999999997</c:v>
                </c:pt>
                <c:pt idx="408">
                  <c:v>-11.481200000000001</c:v>
                </c:pt>
                <c:pt idx="409">
                  <c:v>-11.63344</c:v>
                </c:pt>
                <c:pt idx="410">
                  <c:v>-11.626640000000002</c:v>
                </c:pt>
                <c:pt idx="411">
                  <c:v>-11.61476</c:v>
                </c:pt>
                <c:pt idx="412">
                  <c:v>-11.583540000000003</c:v>
                </c:pt>
                <c:pt idx="413">
                  <c:v>-11.595760000000002</c:v>
                </c:pt>
                <c:pt idx="414">
                  <c:v>-11.571640000000002</c:v>
                </c:pt>
                <c:pt idx="415">
                  <c:v>-11.552639999999997</c:v>
                </c:pt>
                <c:pt idx="416">
                  <c:v>-11.528540000000003</c:v>
                </c:pt>
                <c:pt idx="417">
                  <c:v>-11.515639999999998</c:v>
                </c:pt>
                <c:pt idx="418">
                  <c:v>-11.503759999999996</c:v>
                </c:pt>
                <c:pt idx="419">
                  <c:v>-11.478639999999999</c:v>
                </c:pt>
                <c:pt idx="420">
                  <c:v>-11.454539999999998</c:v>
                </c:pt>
                <c:pt idx="421">
                  <c:v>-11.460639999999998</c:v>
                </c:pt>
                <c:pt idx="422">
                  <c:v>-11.44164</c:v>
                </c:pt>
                <c:pt idx="423">
                  <c:v>-11.423639999999999</c:v>
                </c:pt>
                <c:pt idx="424">
                  <c:v>-11.404640000000001</c:v>
                </c:pt>
                <c:pt idx="425">
                  <c:v>-11.38054</c:v>
                </c:pt>
                <c:pt idx="426">
                  <c:v>-11.562980000000003</c:v>
                </c:pt>
                <c:pt idx="427">
                  <c:v>-11.544980000000002</c:v>
                </c:pt>
                <c:pt idx="428">
                  <c:v>-11.5382</c:v>
                </c:pt>
                <c:pt idx="429">
                  <c:v>-11.520199999999999</c:v>
                </c:pt>
                <c:pt idx="430">
                  <c:v>-11.495099999999997</c:v>
                </c:pt>
                <c:pt idx="431">
                  <c:v>-11.4832</c:v>
                </c:pt>
                <c:pt idx="432">
                  <c:v>-11.4832</c:v>
                </c:pt>
                <c:pt idx="433">
                  <c:v>-11.464199999999995</c:v>
                </c:pt>
                <c:pt idx="434">
                  <c:v>-11.4513</c:v>
                </c:pt>
                <c:pt idx="435">
                  <c:v>-11.421099999999999</c:v>
                </c:pt>
                <c:pt idx="436">
                  <c:v>-11.395980000000002</c:v>
                </c:pt>
                <c:pt idx="437">
                  <c:v>-11.390199999999997</c:v>
                </c:pt>
                <c:pt idx="438">
                  <c:v>-11.377300000000002</c:v>
                </c:pt>
                <c:pt idx="439">
                  <c:v>-11.340980000000002</c:v>
                </c:pt>
                <c:pt idx="440">
                  <c:v>-11.321980000000003</c:v>
                </c:pt>
                <c:pt idx="441">
                  <c:v>-11.316199999999998</c:v>
                </c:pt>
                <c:pt idx="442">
                  <c:v>-11.394860000000001</c:v>
                </c:pt>
                <c:pt idx="443">
                  <c:v>-11.474220000000003</c:v>
                </c:pt>
                <c:pt idx="444">
                  <c:v>-11.449419999999996</c:v>
                </c:pt>
                <c:pt idx="445">
                  <c:v>-11.455539999999996</c:v>
                </c:pt>
                <c:pt idx="446">
                  <c:v>-11.443640000000002</c:v>
                </c:pt>
                <c:pt idx="447">
                  <c:v>-11.418539999999997</c:v>
                </c:pt>
                <c:pt idx="448">
                  <c:v>-11.394419999999997</c:v>
                </c:pt>
                <c:pt idx="449">
                  <c:v>-11.369320000000002</c:v>
                </c:pt>
                <c:pt idx="450">
                  <c:v>-11.357419999999998</c:v>
                </c:pt>
                <c:pt idx="451">
                  <c:v>-11.344539999999999</c:v>
                </c:pt>
                <c:pt idx="452">
                  <c:v>-11.320419999999999</c:v>
                </c:pt>
                <c:pt idx="453">
                  <c:v>-11.332639999999998</c:v>
                </c:pt>
                <c:pt idx="454">
                  <c:v>-11.307539999999999</c:v>
                </c:pt>
                <c:pt idx="455">
                  <c:v>-11.344539999999999</c:v>
                </c:pt>
                <c:pt idx="456">
                  <c:v>-19.968780000000002</c:v>
                </c:pt>
                <c:pt idx="457">
                  <c:v>-20.628999999999998</c:v>
                </c:pt>
                <c:pt idx="458">
                  <c:v>-21.130440000000004</c:v>
                </c:pt>
                <c:pt idx="459">
                  <c:v>-20.724560000000004</c:v>
                </c:pt>
                <c:pt idx="460">
                  <c:v>-20.440459999999998</c:v>
                </c:pt>
                <c:pt idx="461">
                  <c:v>-20.456580000000002</c:v>
                </c:pt>
                <c:pt idx="462">
                  <c:v>-20.509699999999999</c:v>
                </c:pt>
                <c:pt idx="463">
                  <c:v>-20.454340000000002</c:v>
                </c:pt>
                <c:pt idx="464">
                  <c:v>-20.374219999999998</c:v>
                </c:pt>
                <c:pt idx="465">
                  <c:v>-20.434519999999996</c:v>
                </c:pt>
                <c:pt idx="466">
                  <c:v>-20.44566</c:v>
                </c:pt>
                <c:pt idx="467">
                  <c:v>-21.724419999999999</c:v>
                </c:pt>
                <c:pt idx="468">
                  <c:v>-21.795999999999999</c:v>
                </c:pt>
                <c:pt idx="469">
                  <c:v>-21.181459999999998</c:v>
                </c:pt>
                <c:pt idx="470">
                  <c:v>-21.001559999999998</c:v>
                </c:pt>
                <c:pt idx="471">
                  <c:v>-22.117920000000002</c:v>
                </c:pt>
                <c:pt idx="472">
                  <c:v>-22.120840000000001</c:v>
                </c:pt>
                <c:pt idx="473">
                  <c:v>-21.683019999999999</c:v>
                </c:pt>
                <c:pt idx="474">
                  <c:v>-22.313020000000002</c:v>
                </c:pt>
                <c:pt idx="475">
                  <c:v>-22.30622</c:v>
                </c:pt>
                <c:pt idx="476">
                  <c:v>-21.912119999999998</c:v>
                </c:pt>
                <c:pt idx="477">
                  <c:v>-21.793939999999999</c:v>
                </c:pt>
                <c:pt idx="478">
                  <c:v>-22.457260000000002</c:v>
                </c:pt>
                <c:pt idx="479">
                  <c:v>-23.109759999999998</c:v>
                </c:pt>
                <c:pt idx="480">
                  <c:v>-22.570340000000002</c:v>
                </c:pt>
                <c:pt idx="481">
                  <c:v>-22.438840000000003</c:v>
                </c:pt>
                <c:pt idx="482">
                  <c:v>-23.67728</c:v>
                </c:pt>
                <c:pt idx="483">
                  <c:v>-23.660779999999999</c:v>
                </c:pt>
                <c:pt idx="484">
                  <c:v>-23.259879999999999</c:v>
                </c:pt>
                <c:pt idx="485">
                  <c:v>-23.18338</c:v>
                </c:pt>
                <c:pt idx="486">
                  <c:v>-24.324099999999998</c:v>
                </c:pt>
                <c:pt idx="487">
                  <c:v>-24.304120000000001</c:v>
                </c:pt>
                <c:pt idx="488">
                  <c:v>-23.898240000000001</c:v>
                </c:pt>
                <c:pt idx="489">
                  <c:v>-23.822040000000001</c:v>
                </c:pt>
                <c:pt idx="490">
                  <c:v>-23.936959999999999</c:v>
                </c:pt>
                <c:pt idx="491">
                  <c:v>-24.968620000000001</c:v>
                </c:pt>
                <c:pt idx="492">
                  <c:v>-24.775459999999995</c:v>
                </c:pt>
                <c:pt idx="493">
                  <c:v>-24.490600000000001</c:v>
                </c:pt>
                <c:pt idx="494">
                  <c:v>-24.500579999999999</c:v>
                </c:pt>
                <c:pt idx="495">
                  <c:v>-25.455279999999998</c:v>
                </c:pt>
                <c:pt idx="496">
                  <c:v>-25.45354</c:v>
                </c:pt>
                <c:pt idx="497">
                  <c:v>-25.246000000000002</c:v>
                </c:pt>
                <c:pt idx="498">
                  <c:v>-25.119539999999997</c:v>
                </c:pt>
                <c:pt idx="499">
                  <c:v>-25.642100000000006</c:v>
                </c:pt>
                <c:pt idx="500">
                  <c:v>-26.340800000000002</c:v>
                </c:pt>
                <c:pt idx="501">
                  <c:v>-25.924900000000001</c:v>
                </c:pt>
                <c:pt idx="502">
                  <c:v>-25.664839999999998</c:v>
                </c:pt>
                <c:pt idx="503">
                  <c:v>-25.662960000000002</c:v>
                </c:pt>
                <c:pt idx="504">
                  <c:v>-25.881599999999999</c:v>
                </c:pt>
                <c:pt idx="505">
                  <c:v>-25.788899999999998</c:v>
                </c:pt>
                <c:pt idx="506">
                  <c:v>-25.708119999999997</c:v>
                </c:pt>
                <c:pt idx="507">
                  <c:v>-25.65212</c:v>
                </c:pt>
                <c:pt idx="508">
                  <c:v>-25.706300000000006</c:v>
                </c:pt>
                <c:pt idx="509">
                  <c:v>-25.724560000000004</c:v>
                </c:pt>
                <c:pt idx="510">
                  <c:v>-25.662459999999999</c:v>
                </c:pt>
                <c:pt idx="511">
                  <c:v>-25.62546</c:v>
                </c:pt>
                <c:pt idx="512">
                  <c:v>-25.570460000000001</c:v>
                </c:pt>
                <c:pt idx="513">
                  <c:v>-25.539560000000002</c:v>
                </c:pt>
                <c:pt idx="514">
                  <c:v>-25.508660000000003</c:v>
                </c:pt>
                <c:pt idx="515">
                  <c:v>-25.624260000000003</c:v>
                </c:pt>
                <c:pt idx="516">
                  <c:v>-25.622899999999998</c:v>
                </c:pt>
                <c:pt idx="517">
                  <c:v>-25.604899999999997</c:v>
                </c:pt>
                <c:pt idx="518">
                  <c:v>-25.567899999999998</c:v>
                </c:pt>
                <c:pt idx="519">
                  <c:v>-25.5489</c:v>
                </c:pt>
                <c:pt idx="520">
                  <c:v>-25.826899999999998</c:v>
                </c:pt>
                <c:pt idx="521">
                  <c:v>-27.131180000000001</c:v>
                </c:pt>
                <c:pt idx="522">
                  <c:v>-26.526120000000002</c:v>
                </c:pt>
                <c:pt idx="523">
                  <c:v>-26.200340000000004</c:v>
                </c:pt>
                <c:pt idx="524">
                  <c:v>-26.916240000000002</c:v>
                </c:pt>
                <c:pt idx="525">
                  <c:v>-27.048100000000002</c:v>
                </c:pt>
                <c:pt idx="526">
                  <c:v>-26.845980000000001</c:v>
                </c:pt>
                <c:pt idx="527">
                  <c:v>-26.673120000000001</c:v>
                </c:pt>
                <c:pt idx="528">
                  <c:v>-27.585799999999999</c:v>
                </c:pt>
                <c:pt idx="529">
                  <c:v>-27.729560000000006</c:v>
                </c:pt>
                <c:pt idx="530">
                  <c:v>-27.14554</c:v>
                </c:pt>
                <c:pt idx="531">
                  <c:v>-27.106359999999999</c:v>
                </c:pt>
                <c:pt idx="532">
                  <c:v>-27.147279999999999</c:v>
                </c:pt>
                <c:pt idx="533">
                  <c:v>-27.275020000000001</c:v>
                </c:pt>
                <c:pt idx="534">
                  <c:v>-27.194240000000001</c:v>
                </c:pt>
                <c:pt idx="535">
                  <c:v>-27.126340000000006</c:v>
                </c:pt>
                <c:pt idx="536">
                  <c:v>-27.131699999999995</c:v>
                </c:pt>
                <c:pt idx="537">
                  <c:v>-27.302679999999999</c:v>
                </c:pt>
                <c:pt idx="538">
                  <c:v>-28.442139999999998</c:v>
                </c:pt>
                <c:pt idx="539">
                  <c:v>-27.732560000000003</c:v>
                </c:pt>
                <c:pt idx="540">
                  <c:v>-27.571920000000002</c:v>
                </c:pt>
                <c:pt idx="541">
                  <c:v>-27.655939999999998</c:v>
                </c:pt>
                <c:pt idx="542">
                  <c:v>-28.77946</c:v>
                </c:pt>
                <c:pt idx="543">
                  <c:v>-28.721779999999999</c:v>
                </c:pt>
                <c:pt idx="544">
                  <c:v>-28.266020000000005</c:v>
                </c:pt>
                <c:pt idx="545">
                  <c:v>-28.300400000000003</c:v>
                </c:pt>
                <c:pt idx="546">
                  <c:v>-29.126920000000002</c:v>
                </c:pt>
                <c:pt idx="547">
                  <c:v>-29.233680000000003</c:v>
                </c:pt>
                <c:pt idx="548">
                  <c:v>-28.804439999999996</c:v>
                </c:pt>
                <c:pt idx="549">
                  <c:v>-28.813039999999997</c:v>
                </c:pt>
                <c:pt idx="550">
                  <c:v>-28.848159999999993</c:v>
                </c:pt>
                <c:pt idx="551">
                  <c:v>-28.853459999999998</c:v>
                </c:pt>
                <c:pt idx="552">
                  <c:v>-28.766560000000005</c:v>
                </c:pt>
                <c:pt idx="553">
                  <c:v>-28.826159999999998</c:v>
                </c:pt>
                <c:pt idx="554">
                  <c:v>-28.788800000000002</c:v>
                </c:pt>
                <c:pt idx="555">
                  <c:v>-29.845860000000002</c:v>
                </c:pt>
                <c:pt idx="556">
                  <c:v>-29.815899999999999</c:v>
                </c:pt>
                <c:pt idx="557">
                  <c:v>-29.391100000000002</c:v>
                </c:pt>
                <c:pt idx="558">
                  <c:v>-29.351840000000003</c:v>
                </c:pt>
                <c:pt idx="559">
                  <c:v>-29.972799999999999</c:v>
                </c:pt>
                <c:pt idx="560">
                  <c:v>-30.2545</c:v>
                </c:pt>
                <c:pt idx="561">
                  <c:v>-30.189220000000006</c:v>
                </c:pt>
                <c:pt idx="562">
                  <c:v>-29.899700000000003</c:v>
                </c:pt>
                <c:pt idx="563">
                  <c:v>-30.576039999999999</c:v>
                </c:pt>
                <c:pt idx="564">
                  <c:v>-30.619140000000002</c:v>
                </c:pt>
                <c:pt idx="565">
                  <c:v>-30.304139999999997</c:v>
                </c:pt>
                <c:pt idx="566">
                  <c:v>-30.730139999999999</c:v>
                </c:pt>
                <c:pt idx="567">
                  <c:v>-30.977979999999999</c:v>
                </c:pt>
                <c:pt idx="568">
                  <c:v>-30.528640000000003</c:v>
                </c:pt>
                <c:pt idx="569">
                  <c:v>-30.458920000000003</c:v>
                </c:pt>
                <c:pt idx="570">
                  <c:v>-30.597819999999999</c:v>
                </c:pt>
                <c:pt idx="571">
                  <c:v>-30.608920000000001</c:v>
                </c:pt>
                <c:pt idx="572">
                  <c:v>-30.528120000000005</c:v>
                </c:pt>
                <c:pt idx="573">
                  <c:v>-31.004020000000001</c:v>
                </c:pt>
                <c:pt idx="574">
                  <c:v>-31.613720000000001</c:v>
                </c:pt>
                <c:pt idx="575">
                  <c:v>-31.036239999999996</c:v>
                </c:pt>
                <c:pt idx="576">
                  <c:v>-30.874599999999997</c:v>
                </c:pt>
                <c:pt idx="577">
                  <c:v>-30.933440000000001</c:v>
                </c:pt>
                <c:pt idx="578">
                  <c:v>-31.018479999999997</c:v>
                </c:pt>
                <c:pt idx="579">
                  <c:v>-31.102500000000003</c:v>
                </c:pt>
                <c:pt idx="580">
                  <c:v>-31.04102</c:v>
                </c:pt>
                <c:pt idx="581">
                  <c:v>-32.251559999999998</c:v>
                </c:pt>
                <c:pt idx="582">
                  <c:v>-31.783720000000002</c:v>
                </c:pt>
                <c:pt idx="583">
                  <c:v>-31.474140000000002</c:v>
                </c:pt>
                <c:pt idx="584">
                  <c:v>-31.644620000000003</c:v>
                </c:pt>
                <c:pt idx="585">
                  <c:v>-32.805200000000006</c:v>
                </c:pt>
                <c:pt idx="586">
                  <c:v>-32.236379999999997</c:v>
                </c:pt>
                <c:pt idx="587">
                  <c:v>-31.969840000000001</c:v>
                </c:pt>
                <c:pt idx="588">
                  <c:v>-31.986280000000001</c:v>
                </c:pt>
                <c:pt idx="589">
                  <c:v>-32.137079999999997</c:v>
                </c:pt>
                <c:pt idx="590">
                  <c:v>-32.160359999999997</c:v>
                </c:pt>
                <c:pt idx="591">
                  <c:v>-32.079579999999993</c:v>
                </c:pt>
                <c:pt idx="592">
                  <c:v>-32.005579999999995</c:v>
                </c:pt>
                <c:pt idx="593">
                  <c:v>-31.998720000000002</c:v>
                </c:pt>
                <c:pt idx="594">
                  <c:v>-32.071920000000006</c:v>
                </c:pt>
                <c:pt idx="595">
                  <c:v>-32.015920000000008</c:v>
                </c:pt>
                <c:pt idx="596">
                  <c:v>-31.960919999999998</c:v>
                </c:pt>
                <c:pt idx="597">
                  <c:v>-33.430019999999999</c:v>
                </c:pt>
                <c:pt idx="598">
                  <c:v>-33.217920000000007</c:v>
                </c:pt>
                <c:pt idx="599">
                  <c:v>-32.701800000000006</c:v>
                </c:pt>
                <c:pt idx="600">
                  <c:v>-32.534800000000004</c:v>
                </c:pt>
                <c:pt idx="601">
                  <c:v>-32.49736</c:v>
                </c:pt>
                <c:pt idx="602">
                  <c:v>-32.502040000000001</c:v>
                </c:pt>
                <c:pt idx="603">
                  <c:v>-33.376260000000002</c:v>
                </c:pt>
                <c:pt idx="604">
                  <c:v>-33.86992</c:v>
                </c:pt>
                <c:pt idx="605">
                  <c:v>-33.046019999999999</c:v>
                </c:pt>
                <c:pt idx="606">
                  <c:v>-32.976619999999997</c:v>
                </c:pt>
                <c:pt idx="607">
                  <c:v>-34.044160000000005</c:v>
                </c:pt>
                <c:pt idx="608">
                  <c:v>-33.724239999999995</c:v>
                </c:pt>
                <c:pt idx="609">
                  <c:v>-33.372920000000001</c:v>
                </c:pt>
                <c:pt idx="610">
                  <c:v>-34.218440000000001</c:v>
                </c:pt>
                <c:pt idx="611">
                  <c:v>-34.051820000000006</c:v>
                </c:pt>
                <c:pt idx="612">
                  <c:v>-33.699820000000003</c:v>
                </c:pt>
                <c:pt idx="613">
                  <c:v>-34.200820000000007</c:v>
                </c:pt>
                <c:pt idx="614">
                  <c:v>-33.749700000000004</c:v>
                </c:pt>
                <c:pt idx="615">
                  <c:v>-33.422820000000002</c:v>
                </c:pt>
                <c:pt idx="616">
                  <c:v>-33.66742</c:v>
                </c:pt>
                <c:pt idx="617">
                  <c:v>-34.593040000000002</c:v>
                </c:pt>
                <c:pt idx="618">
                  <c:v>-34.280920000000002</c:v>
                </c:pt>
                <c:pt idx="619">
                  <c:v>-33.891919999999999</c:v>
                </c:pt>
                <c:pt idx="620">
                  <c:v>-33.834419999999994</c:v>
                </c:pt>
                <c:pt idx="621">
                  <c:v>-33.850540000000009</c:v>
                </c:pt>
                <c:pt idx="622">
                  <c:v>-33.916579999999996</c:v>
                </c:pt>
                <c:pt idx="623">
                  <c:v>-33.891040000000004</c:v>
                </c:pt>
                <c:pt idx="624">
                  <c:v>-33.829239999999999</c:v>
                </c:pt>
                <c:pt idx="625">
                  <c:v>-34.699240000000003</c:v>
                </c:pt>
                <c:pt idx="626">
                  <c:v>-35.054919999999996</c:v>
                </c:pt>
                <c:pt idx="627">
                  <c:v>-34.459440000000001</c:v>
                </c:pt>
                <c:pt idx="628">
                  <c:v>-34.131920000000001</c:v>
                </c:pt>
                <c:pt idx="629">
                  <c:v>-35.285579999999996</c:v>
                </c:pt>
                <c:pt idx="630">
                  <c:v>-34.880839999999992</c:v>
                </c:pt>
                <c:pt idx="631">
                  <c:v>-34.387379999999993</c:v>
                </c:pt>
                <c:pt idx="632">
                  <c:v>-34.366820000000004</c:v>
                </c:pt>
                <c:pt idx="633">
                  <c:v>-35.493439999999993</c:v>
                </c:pt>
                <c:pt idx="634">
                  <c:v>-35.473520000000001</c:v>
                </c:pt>
                <c:pt idx="635">
                  <c:v>-34.795059999999992</c:v>
                </c:pt>
                <c:pt idx="636">
                  <c:v>-35.922499999999999</c:v>
                </c:pt>
                <c:pt idx="637">
                  <c:v>-35.55543999999999</c:v>
                </c:pt>
                <c:pt idx="638">
                  <c:v>-35.141260000000003</c:v>
                </c:pt>
                <c:pt idx="639">
                  <c:v>-36.238559999999993</c:v>
                </c:pt>
                <c:pt idx="640">
                  <c:v>-35.987920000000003</c:v>
                </c:pt>
                <c:pt idx="641">
                  <c:v>-35.4754</c:v>
                </c:pt>
                <c:pt idx="642">
                  <c:v>-35.349999999999994</c:v>
                </c:pt>
                <c:pt idx="643">
                  <c:v>-35.457999999999991</c:v>
                </c:pt>
                <c:pt idx="644">
                  <c:v>-35.377160000000003</c:v>
                </c:pt>
                <c:pt idx="645">
                  <c:v>-36.442480000000003</c:v>
                </c:pt>
                <c:pt idx="646">
                  <c:v>-36.535319999999999</c:v>
                </c:pt>
                <c:pt idx="647">
                  <c:v>-35.735460000000003</c:v>
                </c:pt>
                <c:pt idx="648">
                  <c:v>-36.585260000000005</c:v>
                </c:pt>
                <c:pt idx="649">
                  <c:v>-36.666800000000002</c:v>
                </c:pt>
                <c:pt idx="650">
                  <c:v>-36.099279999999993</c:v>
                </c:pt>
                <c:pt idx="651">
                  <c:v>-37.412860000000009</c:v>
                </c:pt>
                <c:pt idx="652">
                  <c:v>-36.569140000000004</c:v>
                </c:pt>
                <c:pt idx="653">
                  <c:v>-37.296799999999998</c:v>
                </c:pt>
                <c:pt idx="654">
                  <c:v>-37.006659999999997</c:v>
                </c:pt>
                <c:pt idx="655">
                  <c:v>-36.580659999999995</c:v>
                </c:pt>
                <c:pt idx="656">
                  <c:v>-37.642080000000007</c:v>
                </c:pt>
                <c:pt idx="657">
                  <c:v>-36.921139999999994</c:v>
                </c:pt>
                <c:pt idx="658">
                  <c:v>-38.2408</c:v>
                </c:pt>
                <c:pt idx="659">
                  <c:v>-37.248040000000003</c:v>
                </c:pt>
                <c:pt idx="660">
                  <c:v>-37.036439999999999</c:v>
                </c:pt>
                <c:pt idx="661">
                  <c:v>-37.058599999999991</c:v>
                </c:pt>
                <c:pt idx="662">
                  <c:v>-37.118160000000003</c:v>
                </c:pt>
                <c:pt idx="663">
                  <c:v>-37.177379999999999</c:v>
                </c:pt>
                <c:pt idx="664">
                  <c:v>-37.084699999999998</c:v>
                </c:pt>
                <c:pt idx="665">
                  <c:v>-36.992699999999999</c:v>
                </c:pt>
                <c:pt idx="666">
                  <c:v>-38.584699999999998</c:v>
                </c:pt>
                <c:pt idx="667">
                  <c:v>-37.935080000000006</c:v>
                </c:pt>
                <c:pt idx="668">
                  <c:v>-37.375479999999996</c:v>
                </c:pt>
                <c:pt idx="669">
                  <c:v>-38.677199999999992</c:v>
                </c:pt>
                <c:pt idx="670">
                  <c:v>-37.791460000000001</c:v>
                </c:pt>
                <c:pt idx="671">
                  <c:v>-37.529959999999996</c:v>
                </c:pt>
                <c:pt idx="672">
                  <c:v>-38.949039999999997</c:v>
                </c:pt>
                <c:pt idx="673">
                  <c:v>-37.95165999999999</c:v>
                </c:pt>
                <c:pt idx="674">
                  <c:v>-37.751580000000004</c:v>
                </c:pt>
                <c:pt idx="675">
                  <c:v>-39.25582</c:v>
                </c:pt>
                <c:pt idx="676">
                  <c:v>-38.431480000000008</c:v>
                </c:pt>
                <c:pt idx="677">
                  <c:v>-38.066200000000002</c:v>
                </c:pt>
                <c:pt idx="678">
                  <c:v>-39.460499999999996</c:v>
                </c:pt>
                <c:pt idx="679">
                  <c:v>-38.622579999999999</c:v>
                </c:pt>
                <c:pt idx="680">
                  <c:v>-38.416399999999996</c:v>
                </c:pt>
                <c:pt idx="681">
                  <c:v>-39.743980000000008</c:v>
                </c:pt>
                <c:pt idx="682">
                  <c:v>-38.763799999999996</c:v>
                </c:pt>
                <c:pt idx="683">
                  <c:v>-39.811819999999997</c:v>
                </c:pt>
                <c:pt idx="684">
                  <c:v>-39.2149</c:v>
                </c:pt>
                <c:pt idx="685">
                  <c:v>-39.460179999999994</c:v>
                </c:pt>
                <c:pt idx="686">
                  <c:v>-39.529199999999996</c:v>
                </c:pt>
                <c:pt idx="687">
                  <c:v>-39.169599999999996</c:v>
                </c:pt>
                <c:pt idx="688">
                  <c:v>-40.428919999999998</c:v>
                </c:pt>
                <c:pt idx="689">
                  <c:v>-39.596359999999997</c:v>
                </c:pt>
                <c:pt idx="690">
                  <c:v>-39.366759999999999</c:v>
                </c:pt>
                <c:pt idx="691">
                  <c:v>-39.461860000000001</c:v>
                </c:pt>
                <c:pt idx="692">
                  <c:v>-39.53904</c:v>
                </c:pt>
                <c:pt idx="693">
                  <c:v>-39.422239999999988</c:v>
                </c:pt>
                <c:pt idx="694">
                  <c:v>-39.518480000000004</c:v>
                </c:pt>
                <c:pt idx="695">
                  <c:v>-39.432580000000002</c:v>
                </c:pt>
                <c:pt idx="696">
                  <c:v>-39.333480000000002</c:v>
                </c:pt>
                <c:pt idx="697">
                  <c:v>-39.259480000000003</c:v>
                </c:pt>
                <c:pt idx="698">
                  <c:v>-39.894820000000003</c:v>
                </c:pt>
                <c:pt idx="699">
                  <c:v>-40.366559999999993</c:v>
                </c:pt>
                <c:pt idx="700">
                  <c:v>-40.572800000000001</c:v>
                </c:pt>
                <c:pt idx="701">
                  <c:v>-39.862839999999991</c:v>
                </c:pt>
                <c:pt idx="702">
                  <c:v>-40.518979999999999</c:v>
                </c:pt>
                <c:pt idx="703">
                  <c:v>-40.433520000000001</c:v>
                </c:pt>
                <c:pt idx="704">
                  <c:v>-40.168039999999991</c:v>
                </c:pt>
                <c:pt idx="705">
                  <c:v>-40.809259999999995</c:v>
                </c:pt>
                <c:pt idx="706">
                  <c:v>-40.22336</c:v>
                </c:pt>
                <c:pt idx="707">
                  <c:v>-40.152599999999993</c:v>
                </c:pt>
                <c:pt idx="708">
                  <c:v>-41.686959999999999</c:v>
                </c:pt>
                <c:pt idx="709">
                  <c:v>-40.463679999999997</c:v>
                </c:pt>
                <c:pt idx="710">
                  <c:v>-41.665180000000007</c:v>
                </c:pt>
                <c:pt idx="711">
                  <c:v>-40.610599999999991</c:v>
                </c:pt>
                <c:pt idx="712">
                  <c:v>-41.195700000000002</c:v>
                </c:pt>
                <c:pt idx="713">
                  <c:v>-41.239119999999993</c:v>
                </c:pt>
                <c:pt idx="714">
                  <c:v>-41.083879999999994</c:v>
                </c:pt>
                <c:pt idx="715">
                  <c:v>-42.087739999999997</c:v>
                </c:pt>
                <c:pt idx="716">
                  <c:v>-41.068739999999991</c:v>
                </c:pt>
                <c:pt idx="717">
                  <c:v>-41.499420000000008</c:v>
                </c:pt>
                <c:pt idx="718">
                  <c:v>-42.076900000000009</c:v>
                </c:pt>
                <c:pt idx="719">
                  <c:v>-41.458359999999999</c:v>
                </c:pt>
                <c:pt idx="720">
                  <c:v>-42.140360000000008</c:v>
                </c:pt>
                <c:pt idx="721">
                  <c:v>-42.094639999999998</c:v>
                </c:pt>
                <c:pt idx="722">
                  <c:v>-41.709860000000006</c:v>
                </c:pt>
                <c:pt idx="723">
                  <c:v>-31.575800000000001</c:v>
                </c:pt>
                <c:pt idx="724">
                  <c:v>-38.895420000000001</c:v>
                </c:pt>
                <c:pt idx="725">
                  <c:v>-42.366500000000002</c:v>
                </c:pt>
                <c:pt idx="726">
                  <c:v>-42.272759999999998</c:v>
                </c:pt>
                <c:pt idx="727">
                  <c:v>-42.161760000000001</c:v>
                </c:pt>
                <c:pt idx="728">
                  <c:v>-42.270879999999998</c:v>
                </c:pt>
                <c:pt idx="729">
                  <c:v>-42.215199999999996</c:v>
                </c:pt>
                <c:pt idx="730">
                  <c:v>-42.147300000000001</c:v>
                </c:pt>
                <c:pt idx="731">
                  <c:v>-42.104200000000006</c:v>
                </c:pt>
                <c:pt idx="732">
                  <c:v>-42.049199999999999</c:v>
                </c:pt>
                <c:pt idx="733">
                  <c:v>-42.012200000000007</c:v>
                </c:pt>
                <c:pt idx="734">
                  <c:v>-41.974199999999996</c:v>
                </c:pt>
                <c:pt idx="735">
                  <c:v>-41.937200000000004</c:v>
                </c:pt>
                <c:pt idx="736">
                  <c:v>-41.894100000000002</c:v>
                </c:pt>
                <c:pt idx="737">
                  <c:v>-41.876100000000001</c:v>
                </c:pt>
                <c:pt idx="738">
                  <c:v>-41.845200000000006</c:v>
                </c:pt>
                <c:pt idx="739">
                  <c:v>-41.808199999999999</c:v>
                </c:pt>
                <c:pt idx="740">
                  <c:v>-41.795299999999997</c:v>
                </c:pt>
                <c:pt idx="741">
                  <c:v>-41.752200000000002</c:v>
                </c:pt>
                <c:pt idx="742">
                  <c:v>-41.728099999999998</c:v>
                </c:pt>
                <c:pt idx="743">
                  <c:v>-41.697199999999995</c:v>
                </c:pt>
                <c:pt idx="744">
                  <c:v>-41.678200000000004</c:v>
                </c:pt>
                <c:pt idx="745">
                  <c:v>-41.6663</c:v>
                </c:pt>
                <c:pt idx="746">
                  <c:v>-41.818539999999999</c:v>
                </c:pt>
                <c:pt idx="747">
                  <c:v>-41.817840000000004</c:v>
                </c:pt>
                <c:pt idx="748">
                  <c:v>-41.79374</c:v>
                </c:pt>
                <c:pt idx="749">
                  <c:v>-41.768640000000005</c:v>
                </c:pt>
                <c:pt idx="750">
                  <c:v>-41.756740000000001</c:v>
                </c:pt>
                <c:pt idx="751">
                  <c:v>-41.737740000000002</c:v>
                </c:pt>
                <c:pt idx="752">
                  <c:v>-41.71264</c:v>
                </c:pt>
                <c:pt idx="753">
                  <c:v>-41.700739999999996</c:v>
                </c:pt>
                <c:pt idx="754">
                  <c:v>-41.669539999999998</c:v>
                </c:pt>
                <c:pt idx="755">
                  <c:v>-41.651539999999997</c:v>
                </c:pt>
                <c:pt idx="756">
                  <c:v>-41.644739999999999</c:v>
                </c:pt>
                <c:pt idx="757">
                  <c:v>-41.626739999999998</c:v>
                </c:pt>
                <c:pt idx="758">
                  <c:v>-41.59554</c:v>
                </c:pt>
                <c:pt idx="759">
                  <c:v>-41.601640000000003</c:v>
                </c:pt>
                <c:pt idx="760">
                  <c:v>-41.577539999999999</c:v>
                </c:pt>
                <c:pt idx="761">
                  <c:v>-41.564640000000004</c:v>
                </c:pt>
                <c:pt idx="762">
                  <c:v>-41.55274</c:v>
                </c:pt>
                <c:pt idx="763">
                  <c:v>-41.527640000000005</c:v>
                </c:pt>
                <c:pt idx="764">
                  <c:v>-41.533740000000002</c:v>
                </c:pt>
                <c:pt idx="765">
                  <c:v>-41.509640000000005</c:v>
                </c:pt>
                <c:pt idx="766">
                  <c:v>-41.484539999999996</c:v>
                </c:pt>
                <c:pt idx="767">
                  <c:v>-41.478740000000002</c:v>
                </c:pt>
                <c:pt idx="768">
                  <c:v>-41.459739999999996</c:v>
                </c:pt>
                <c:pt idx="769">
                  <c:v>-41.45364</c:v>
                </c:pt>
                <c:pt idx="770">
                  <c:v>-41.435639999999999</c:v>
                </c:pt>
                <c:pt idx="771">
                  <c:v>-41.422739999999997</c:v>
                </c:pt>
                <c:pt idx="772">
                  <c:v>-41.416640000000001</c:v>
                </c:pt>
                <c:pt idx="773">
                  <c:v>-41.404739999999997</c:v>
                </c:pt>
                <c:pt idx="774">
                  <c:v>-41.404739999999997</c:v>
                </c:pt>
                <c:pt idx="775">
                  <c:v>-41.379640000000002</c:v>
                </c:pt>
                <c:pt idx="776">
                  <c:v>-41.367739999999998</c:v>
                </c:pt>
                <c:pt idx="777">
                  <c:v>-41.367739999999998</c:v>
                </c:pt>
                <c:pt idx="778">
                  <c:v>-41.348739999999999</c:v>
                </c:pt>
                <c:pt idx="779">
                  <c:v>-41.348739999999999</c:v>
                </c:pt>
                <c:pt idx="780">
                  <c:v>-41.330739999999999</c:v>
                </c:pt>
                <c:pt idx="781">
                  <c:v>-41.330739999999999</c:v>
                </c:pt>
                <c:pt idx="782">
                  <c:v>-41.305640000000004</c:v>
                </c:pt>
                <c:pt idx="783">
                  <c:v>-41.29374</c:v>
                </c:pt>
                <c:pt idx="784">
                  <c:v>-41.287640000000003</c:v>
                </c:pt>
                <c:pt idx="785">
                  <c:v>-41.280840000000005</c:v>
                </c:pt>
                <c:pt idx="786">
                  <c:v>-41.274740000000001</c:v>
                </c:pt>
                <c:pt idx="787">
                  <c:v>-41.249639999999999</c:v>
                </c:pt>
                <c:pt idx="788">
                  <c:v>-41.243539999999996</c:v>
                </c:pt>
                <c:pt idx="789">
                  <c:v>-41.243840000000006</c:v>
                </c:pt>
                <c:pt idx="790">
                  <c:v>-41.237740000000002</c:v>
                </c:pt>
                <c:pt idx="791">
                  <c:v>-41.237740000000002</c:v>
                </c:pt>
                <c:pt idx="792">
                  <c:v>-41.206539999999997</c:v>
                </c:pt>
                <c:pt idx="793">
                  <c:v>-41.21264</c:v>
                </c:pt>
                <c:pt idx="794">
                  <c:v>-41.200739999999996</c:v>
                </c:pt>
                <c:pt idx="795">
                  <c:v>-41.200739999999996</c:v>
                </c:pt>
                <c:pt idx="796">
                  <c:v>-41.181739999999998</c:v>
                </c:pt>
                <c:pt idx="797">
                  <c:v>-41.181739999999998</c:v>
                </c:pt>
                <c:pt idx="798">
                  <c:v>-41.151539999999997</c:v>
                </c:pt>
                <c:pt idx="799">
                  <c:v>-41.163739999999997</c:v>
                </c:pt>
                <c:pt idx="800">
                  <c:v>-41.144739999999999</c:v>
                </c:pt>
                <c:pt idx="801">
                  <c:v>-41.144739999999999</c:v>
                </c:pt>
                <c:pt idx="802">
                  <c:v>-41.144739999999999</c:v>
                </c:pt>
                <c:pt idx="803">
                  <c:v>-41.120640000000002</c:v>
                </c:pt>
                <c:pt idx="804">
                  <c:v>-41.120640000000002</c:v>
                </c:pt>
                <c:pt idx="805">
                  <c:v>-41.101640000000003</c:v>
                </c:pt>
                <c:pt idx="806">
                  <c:v>-41.113840000000003</c:v>
                </c:pt>
                <c:pt idx="807">
                  <c:v>-42.342640000000003</c:v>
                </c:pt>
                <c:pt idx="808">
                  <c:v>-42.038119999999999</c:v>
                </c:pt>
                <c:pt idx="809">
                  <c:v>-42.608620000000002</c:v>
                </c:pt>
                <c:pt idx="810">
                  <c:v>-42.150059999999996</c:v>
                </c:pt>
                <c:pt idx="811">
                  <c:v>-43.203879999999998</c:v>
                </c:pt>
                <c:pt idx="812">
                  <c:v>-42.693860000000001</c:v>
                </c:pt>
                <c:pt idx="813">
                  <c:v>-43.703560000000003</c:v>
                </c:pt>
                <c:pt idx="814">
                  <c:v>-42.909739999999999</c:v>
                </c:pt>
                <c:pt idx="815">
                  <c:v>-42.877360000000003</c:v>
                </c:pt>
                <c:pt idx="816">
                  <c:v>-43.581040000000002</c:v>
                </c:pt>
                <c:pt idx="817">
                  <c:v>-43.909739999999999</c:v>
                </c:pt>
                <c:pt idx="818">
                  <c:v>-43.304540000000003</c:v>
                </c:pt>
                <c:pt idx="819">
                  <c:v>-43.835000000000001</c:v>
                </c:pt>
                <c:pt idx="820">
                  <c:v>-43.434539999999998</c:v>
                </c:pt>
                <c:pt idx="821">
                  <c:v>-44.026539999999997</c:v>
                </c:pt>
                <c:pt idx="822">
                  <c:v>-43.607640000000004</c:v>
                </c:pt>
                <c:pt idx="823">
                  <c:v>-44.107640000000004</c:v>
                </c:pt>
                <c:pt idx="824">
                  <c:v>-43.945679999999996</c:v>
                </c:pt>
                <c:pt idx="825">
                  <c:v>-44.328580000000002</c:v>
                </c:pt>
                <c:pt idx="826">
                  <c:v>-44.439520000000002</c:v>
                </c:pt>
                <c:pt idx="827">
                  <c:v>-44.365960000000001</c:v>
                </c:pt>
                <c:pt idx="828">
                  <c:v>-45.192360000000001</c:v>
                </c:pt>
                <c:pt idx="829">
                  <c:v>-44.567779999999999</c:v>
                </c:pt>
                <c:pt idx="830">
                  <c:v>-45.37088</c:v>
                </c:pt>
                <c:pt idx="831">
                  <c:v>-44.62988</c:v>
                </c:pt>
                <c:pt idx="832">
                  <c:v>-45.314880000000002</c:v>
                </c:pt>
                <c:pt idx="833">
                  <c:v>-44.777879999999996</c:v>
                </c:pt>
                <c:pt idx="834">
                  <c:v>-45.135979999999996</c:v>
                </c:pt>
                <c:pt idx="835">
                  <c:v>-45.554760000000002</c:v>
                </c:pt>
                <c:pt idx="836">
                  <c:v>-45.079979999999999</c:v>
                </c:pt>
                <c:pt idx="837">
                  <c:v>-45.980759999999997</c:v>
                </c:pt>
                <c:pt idx="838">
                  <c:v>-45.049080000000004</c:v>
                </c:pt>
                <c:pt idx="839">
                  <c:v>-46.15822</c:v>
                </c:pt>
                <c:pt idx="840">
                  <c:v>-45.233339999999998</c:v>
                </c:pt>
                <c:pt idx="841">
                  <c:v>-45.744420000000005</c:v>
                </c:pt>
                <c:pt idx="842">
                  <c:v>-46.504419999999996</c:v>
                </c:pt>
                <c:pt idx="843">
                  <c:v>-45.855419999999995</c:v>
                </c:pt>
                <c:pt idx="844">
                  <c:v>-45.849319999999999</c:v>
                </c:pt>
                <c:pt idx="845">
                  <c:v>-46.078419999999994</c:v>
                </c:pt>
                <c:pt idx="846">
                  <c:v>-46.244420000000005</c:v>
                </c:pt>
                <c:pt idx="847">
                  <c:v>-46.387320000000003</c:v>
                </c:pt>
                <c:pt idx="848">
                  <c:v>-45.959880000000005</c:v>
                </c:pt>
                <c:pt idx="849">
                  <c:v>-45.840599999999995</c:v>
                </c:pt>
                <c:pt idx="850">
                  <c:v>-45.758980000000008</c:v>
                </c:pt>
                <c:pt idx="851">
                  <c:v>-45.598100000000002</c:v>
                </c:pt>
                <c:pt idx="852">
                  <c:v>-45.481299999999997</c:v>
                </c:pt>
                <c:pt idx="853">
                  <c:v>-45.516120000000001</c:v>
                </c:pt>
                <c:pt idx="854">
                  <c:v>-45.447539999999996</c:v>
                </c:pt>
                <c:pt idx="855">
                  <c:v>-45.379640000000002</c:v>
                </c:pt>
                <c:pt idx="856">
                  <c:v>-45.31174</c:v>
                </c:pt>
                <c:pt idx="857">
                  <c:v>-45.262840000000004</c:v>
                </c:pt>
                <c:pt idx="858">
                  <c:v>-45.182739999999995</c:v>
                </c:pt>
                <c:pt idx="859">
                  <c:v>-45.120640000000002</c:v>
                </c:pt>
                <c:pt idx="860">
                  <c:v>-45.089739999999999</c:v>
                </c:pt>
              </c:numCache>
            </c:numRef>
          </c:xVal>
          <c:yVal>
            <c:numRef>
              <c:f>'DATA-COMPARISON'!$BB$6:$BB$964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0"/>
          <c:order val="10"/>
          <c:tx>
            <c:v>T6-S</c:v>
          </c:tx>
          <c:spPr>
            <a:ln w="12700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'DATA-COMPARISON'!$DB$6:$DB$710</c:f>
              <c:numCache>
                <c:formatCode>General</c:formatCode>
                <c:ptCount val="705"/>
                <c:pt idx="0">
                  <c:v>0</c:v>
                </c:pt>
                <c:pt idx="1">
                  <c:v>-6.0999999999999995E-3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-6.0999999999999995E-3</c:v>
                </c:pt>
                <c:pt idx="5">
                  <c:v>0</c:v>
                </c:pt>
                <c:pt idx="6">
                  <c:v>-3.0499999999999998E-3</c:v>
                </c:pt>
                <c:pt idx="7">
                  <c:v>-6.0999999999999995E-3</c:v>
                </c:pt>
                <c:pt idx="8">
                  <c:v>0</c:v>
                </c:pt>
                <c:pt idx="9">
                  <c:v>-6.0999999999999995E-3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-6.0999999999999995E-3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-6.0999999999999995E-3</c:v>
                </c:pt>
                <c:pt idx="18">
                  <c:v>0</c:v>
                </c:pt>
                <c:pt idx="19">
                  <c:v>2.7469999999999998E-2</c:v>
                </c:pt>
                <c:pt idx="20">
                  <c:v>0.8881699999999999</c:v>
                </c:pt>
                <c:pt idx="21">
                  <c:v>1.52607</c:v>
                </c:pt>
                <c:pt idx="22">
                  <c:v>1.5443799999999999</c:v>
                </c:pt>
                <c:pt idx="23">
                  <c:v>1.4986000000000002</c:v>
                </c:pt>
                <c:pt idx="24">
                  <c:v>1.4955400000000001</c:v>
                </c:pt>
                <c:pt idx="25">
                  <c:v>1.4955400000000001</c:v>
                </c:pt>
                <c:pt idx="26">
                  <c:v>1.4986000000000002</c:v>
                </c:pt>
                <c:pt idx="27">
                  <c:v>1.52912</c:v>
                </c:pt>
                <c:pt idx="28">
                  <c:v>1.7091900000000002</c:v>
                </c:pt>
                <c:pt idx="29">
                  <c:v>1.7977000000000001</c:v>
                </c:pt>
                <c:pt idx="30">
                  <c:v>1.9136899999999999</c:v>
                </c:pt>
                <c:pt idx="31">
                  <c:v>2.2341600000000001</c:v>
                </c:pt>
                <c:pt idx="32">
                  <c:v>2.44781</c:v>
                </c:pt>
                <c:pt idx="33">
                  <c:v>2.5851500000000001</c:v>
                </c:pt>
                <c:pt idx="34">
                  <c:v>2.6797699999999995</c:v>
                </c:pt>
                <c:pt idx="35">
                  <c:v>2.7866000000000004</c:v>
                </c:pt>
                <c:pt idx="36">
                  <c:v>3.0704399999999996</c:v>
                </c:pt>
                <c:pt idx="37">
                  <c:v>3.4000699999999999</c:v>
                </c:pt>
                <c:pt idx="38">
                  <c:v>3.5893099999999998</c:v>
                </c:pt>
                <c:pt idx="39">
                  <c:v>3.6045699999999998</c:v>
                </c:pt>
                <c:pt idx="40">
                  <c:v>3.8121100000000001</c:v>
                </c:pt>
                <c:pt idx="41">
                  <c:v>4.0379700000000005</c:v>
                </c:pt>
                <c:pt idx="42">
                  <c:v>4.1966799999999997</c:v>
                </c:pt>
                <c:pt idx="43">
                  <c:v>4.2180399999999993</c:v>
                </c:pt>
                <c:pt idx="44">
                  <c:v>4.2973999999999997</c:v>
                </c:pt>
                <c:pt idx="45">
                  <c:v>4.38896</c:v>
                </c:pt>
                <c:pt idx="46">
                  <c:v>4.4896799999999999</c:v>
                </c:pt>
                <c:pt idx="47">
                  <c:v>4.508</c:v>
                </c:pt>
                <c:pt idx="48">
                  <c:v>4.4988400000000004</c:v>
                </c:pt>
                <c:pt idx="49">
                  <c:v>4.5049400000000004</c:v>
                </c:pt>
                <c:pt idx="50">
                  <c:v>4.5995600000000003</c:v>
                </c:pt>
                <c:pt idx="51">
                  <c:v>4.7857400000000005</c:v>
                </c:pt>
                <c:pt idx="52">
                  <c:v>4.9658199999999999</c:v>
                </c:pt>
                <c:pt idx="53">
                  <c:v>5.0543300000000002</c:v>
                </c:pt>
                <c:pt idx="54">
                  <c:v>5.1031599999999999</c:v>
                </c:pt>
                <c:pt idx="55">
                  <c:v>5.1977799999999998</c:v>
                </c:pt>
                <c:pt idx="56">
                  <c:v>5.2038800000000007</c:v>
                </c:pt>
                <c:pt idx="57">
                  <c:v>5.2099900000000003</c:v>
                </c:pt>
                <c:pt idx="58">
                  <c:v>4.8986700000000001</c:v>
                </c:pt>
                <c:pt idx="59">
                  <c:v>4.99329</c:v>
                </c:pt>
                <c:pt idx="60">
                  <c:v>5.1397900000000005</c:v>
                </c:pt>
                <c:pt idx="61">
                  <c:v>5.3809100000000001</c:v>
                </c:pt>
                <c:pt idx="62">
                  <c:v>5.5640299999999998</c:v>
                </c:pt>
                <c:pt idx="63">
                  <c:v>6.10426</c:v>
                </c:pt>
                <c:pt idx="64">
                  <c:v>6.2843399999999994</c:v>
                </c:pt>
                <c:pt idx="65">
                  <c:v>6.3087499999999999</c:v>
                </c:pt>
                <c:pt idx="66">
                  <c:v>6.3026499999999999</c:v>
                </c:pt>
                <c:pt idx="67">
                  <c:v>6.2080299999999999</c:v>
                </c:pt>
                <c:pt idx="68">
                  <c:v>6.3423299999999996</c:v>
                </c:pt>
                <c:pt idx="69">
                  <c:v>6.6109100000000005</c:v>
                </c:pt>
                <c:pt idx="70">
                  <c:v>6.8276199999999996</c:v>
                </c:pt>
                <c:pt idx="71">
                  <c:v>6.8062500000000004</c:v>
                </c:pt>
                <c:pt idx="72">
                  <c:v>6.8062500000000004</c:v>
                </c:pt>
                <c:pt idx="73">
                  <c:v>6.8825500000000002</c:v>
                </c:pt>
                <c:pt idx="74">
                  <c:v>6.8520300000000001</c:v>
                </c:pt>
                <c:pt idx="75">
                  <c:v>7.1023100000000001</c:v>
                </c:pt>
                <c:pt idx="76">
                  <c:v>7.4960299999999993</c:v>
                </c:pt>
                <c:pt idx="77">
                  <c:v>7.6028599999999997</c:v>
                </c:pt>
                <c:pt idx="78">
                  <c:v>7.7035799999999997</c:v>
                </c:pt>
                <c:pt idx="79">
                  <c:v>7.3922600000000003</c:v>
                </c:pt>
                <c:pt idx="80">
                  <c:v>7.8134500000000005</c:v>
                </c:pt>
                <c:pt idx="81">
                  <c:v>7.92028</c:v>
                </c:pt>
                <c:pt idx="82">
                  <c:v>8.0026899999999994</c:v>
                </c:pt>
                <c:pt idx="83">
                  <c:v>8.2468599999999999</c:v>
                </c:pt>
                <c:pt idx="84">
                  <c:v>8.1644500000000004</c:v>
                </c:pt>
                <c:pt idx="85">
                  <c:v>8.8328699999999998</c:v>
                </c:pt>
                <c:pt idx="86">
                  <c:v>9.0861900000000002</c:v>
                </c:pt>
                <c:pt idx="87">
                  <c:v>9.5073900000000009</c:v>
                </c:pt>
                <c:pt idx="88">
                  <c:v>9.8034400000000002</c:v>
                </c:pt>
                <c:pt idx="89">
                  <c:v>9.86754</c:v>
                </c:pt>
                <c:pt idx="90">
                  <c:v>9.9102700000000006</c:v>
                </c:pt>
                <c:pt idx="91">
                  <c:v>10.14833</c:v>
                </c:pt>
                <c:pt idx="92">
                  <c:v>10.554269999999999</c:v>
                </c:pt>
                <c:pt idx="93">
                  <c:v>10.78012</c:v>
                </c:pt>
                <c:pt idx="94">
                  <c:v>10.60615</c:v>
                </c:pt>
                <c:pt idx="95">
                  <c:v>10.868640000000001</c:v>
                </c:pt>
                <c:pt idx="96">
                  <c:v>11.125019999999999</c:v>
                </c:pt>
                <c:pt idx="97">
                  <c:v>11.314249999999999</c:v>
                </c:pt>
                <c:pt idx="98">
                  <c:v>11.387499999999999</c:v>
                </c:pt>
                <c:pt idx="99">
                  <c:v>11.512639999999999</c:v>
                </c:pt>
                <c:pt idx="100">
                  <c:v>11.83616</c:v>
                </c:pt>
                <c:pt idx="101">
                  <c:v>12.040650000000001</c:v>
                </c:pt>
                <c:pt idx="102">
                  <c:v>12.06202</c:v>
                </c:pt>
                <c:pt idx="103">
                  <c:v>12.358079999999999</c:v>
                </c:pt>
                <c:pt idx="104">
                  <c:v>12.849469999999998</c:v>
                </c:pt>
                <c:pt idx="105">
                  <c:v>12.90746</c:v>
                </c:pt>
                <c:pt idx="106">
                  <c:v>12.91662</c:v>
                </c:pt>
                <c:pt idx="107">
                  <c:v>13.17605</c:v>
                </c:pt>
                <c:pt idx="108">
                  <c:v>13.1852</c:v>
                </c:pt>
                <c:pt idx="109">
                  <c:v>13.404960000000001</c:v>
                </c:pt>
                <c:pt idx="110">
                  <c:v>13.64302</c:v>
                </c:pt>
                <c:pt idx="111">
                  <c:v>13.71322</c:v>
                </c:pt>
                <c:pt idx="112">
                  <c:v>13.722380000000001</c:v>
                </c:pt>
                <c:pt idx="113">
                  <c:v>13.813940000000001</c:v>
                </c:pt>
                <c:pt idx="114">
                  <c:v>13.865830000000001</c:v>
                </c:pt>
                <c:pt idx="115">
                  <c:v>13.749849999999999</c:v>
                </c:pt>
                <c:pt idx="116">
                  <c:v>13.920769999999999</c:v>
                </c:pt>
                <c:pt idx="117">
                  <c:v>14.253450000000001</c:v>
                </c:pt>
                <c:pt idx="118">
                  <c:v>14.543399999999998</c:v>
                </c:pt>
                <c:pt idx="119">
                  <c:v>14.61665</c:v>
                </c:pt>
                <c:pt idx="120">
                  <c:v>14.54645</c:v>
                </c:pt>
                <c:pt idx="121">
                  <c:v>14.525090000000001</c:v>
                </c:pt>
                <c:pt idx="122">
                  <c:v>14.61665</c:v>
                </c:pt>
                <c:pt idx="123">
                  <c:v>14.699059999999999</c:v>
                </c:pt>
                <c:pt idx="124">
                  <c:v>14.717370000000001</c:v>
                </c:pt>
                <c:pt idx="125">
                  <c:v>14.720419999999999</c:v>
                </c:pt>
                <c:pt idx="126">
                  <c:v>14.839459999999999</c:v>
                </c:pt>
                <c:pt idx="127">
                  <c:v>15.14772</c:v>
                </c:pt>
                <c:pt idx="128">
                  <c:v>15.410209999999999</c:v>
                </c:pt>
                <c:pt idx="129">
                  <c:v>15.422409999999999</c:v>
                </c:pt>
                <c:pt idx="130">
                  <c:v>15.513979999999998</c:v>
                </c:pt>
                <c:pt idx="131">
                  <c:v>15.00122</c:v>
                </c:pt>
                <c:pt idx="132">
                  <c:v>15.636060000000001</c:v>
                </c:pt>
                <c:pt idx="133">
                  <c:v>16.10304</c:v>
                </c:pt>
                <c:pt idx="134">
                  <c:v>16.22513</c:v>
                </c:pt>
                <c:pt idx="135">
                  <c:v>16.322790000000001</c:v>
                </c:pt>
                <c:pt idx="136">
                  <c:v>16.62801</c:v>
                </c:pt>
                <c:pt idx="137">
                  <c:v>17.253689999999999</c:v>
                </c:pt>
                <c:pt idx="138">
                  <c:v>18.016729999999999</c:v>
                </c:pt>
                <c:pt idx="139">
                  <c:v>18.181539999999998</c:v>
                </c:pt>
                <c:pt idx="140">
                  <c:v>18.69735</c:v>
                </c:pt>
                <c:pt idx="141">
                  <c:v>18.91405</c:v>
                </c:pt>
                <c:pt idx="142">
                  <c:v>18.923209999999997</c:v>
                </c:pt>
                <c:pt idx="143">
                  <c:v>18.874369999999999</c:v>
                </c:pt>
                <c:pt idx="144">
                  <c:v>18.822490000000002</c:v>
                </c:pt>
                <c:pt idx="145">
                  <c:v>18.752290000000002</c:v>
                </c:pt>
                <c:pt idx="146">
                  <c:v>18.920159999999999</c:v>
                </c:pt>
                <c:pt idx="147">
                  <c:v>19.020879999999998</c:v>
                </c:pt>
                <c:pt idx="148">
                  <c:v>19.02393</c:v>
                </c:pt>
                <c:pt idx="149">
                  <c:v>19.051400000000001</c:v>
                </c:pt>
                <c:pt idx="150">
                  <c:v>18.740079999999999</c:v>
                </c:pt>
                <c:pt idx="151">
                  <c:v>19.249790000000001</c:v>
                </c:pt>
                <c:pt idx="152">
                  <c:v>19.500060000000001</c:v>
                </c:pt>
                <c:pt idx="153">
                  <c:v>19.524480000000001</c:v>
                </c:pt>
                <c:pt idx="154">
                  <c:v>19.524480000000001</c:v>
                </c:pt>
                <c:pt idx="155">
                  <c:v>19.61299</c:v>
                </c:pt>
                <c:pt idx="156">
                  <c:v>19.796120000000002</c:v>
                </c:pt>
                <c:pt idx="157">
                  <c:v>19.49701</c:v>
                </c:pt>
                <c:pt idx="158">
                  <c:v>20.095230000000001</c:v>
                </c:pt>
                <c:pt idx="159">
                  <c:v>20.40654</c:v>
                </c:pt>
                <c:pt idx="160">
                  <c:v>20.525580000000001</c:v>
                </c:pt>
                <c:pt idx="161">
                  <c:v>20.525580000000001</c:v>
                </c:pt>
                <c:pt idx="162">
                  <c:v>20.781959999999998</c:v>
                </c:pt>
                <c:pt idx="163">
                  <c:v>21.248930000000001</c:v>
                </c:pt>
                <c:pt idx="164">
                  <c:v>21.731170000000002</c:v>
                </c:pt>
                <c:pt idx="165">
                  <c:v>22.192040000000002</c:v>
                </c:pt>
                <c:pt idx="166">
                  <c:v>22.127950000000002</c:v>
                </c:pt>
                <c:pt idx="167">
                  <c:v>22.124890000000001</c:v>
                </c:pt>
                <c:pt idx="168">
                  <c:v>21.071909999999999</c:v>
                </c:pt>
                <c:pt idx="169">
                  <c:v>21.773899999999998</c:v>
                </c:pt>
                <c:pt idx="170">
                  <c:v>21.871570000000002</c:v>
                </c:pt>
                <c:pt idx="171">
                  <c:v>22.222559999999998</c:v>
                </c:pt>
                <c:pt idx="172">
                  <c:v>22.723110000000002</c:v>
                </c:pt>
                <c:pt idx="173">
                  <c:v>22.832989999999999</c:v>
                </c:pt>
                <c:pt idx="174">
                  <c:v>23.190090000000001</c:v>
                </c:pt>
                <c:pt idx="175">
                  <c:v>23.614329999999999</c:v>
                </c:pt>
                <c:pt idx="176">
                  <c:v>23.818829999999998</c:v>
                </c:pt>
                <c:pt idx="177">
                  <c:v>23.7822</c:v>
                </c:pt>
                <c:pt idx="178">
                  <c:v>24.047739999999997</c:v>
                </c:pt>
                <c:pt idx="179">
                  <c:v>24.42315</c:v>
                </c:pt>
                <c:pt idx="180">
                  <c:v>24.60933</c:v>
                </c:pt>
                <c:pt idx="181">
                  <c:v>24.529969999999999</c:v>
                </c:pt>
                <c:pt idx="182">
                  <c:v>24.60933</c:v>
                </c:pt>
                <c:pt idx="183">
                  <c:v>24.713100000000001</c:v>
                </c:pt>
                <c:pt idx="184">
                  <c:v>24.575749999999999</c:v>
                </c:pt>
                <c:pt idx="185">
                  <c:v>25.045780000000001</c:v>
                </c:pt>
                <c:pt idx="186">
                  <c:v>25.36626</c:v>
                </c:pt>
                <c:pt idx="187">
                  <c:v>25.427299999999999</c:v>
                </c:pt>
                <c:pt idx="188">
                  <c:v>25.375410000000002</c:v>
                </c:pt>
                <c:pt idx="189">
                  <c:v>25.427299999999999</c:v>
                </c:pt>
                <c:pt idx="190">
                  <c:v>25.570749999999997</c:v>
                </c:pt>
                <c:pt idx="191">
                  <c:v>25.924800000000001</c:v>
                </c:pt>
                <c:pt idx="192">
                  <c:v>26.129290000000001</c:v>
                </c:pt>
                <c:pt idx="193">
                  <c:v>26.196439999999999</c:v>
                </c:pt>
                <c:pt idx="194">
                  <c:v>26.23611</c:v>
                </c:pt>
                <c:pt idx="195">
                  <c:v>26.233060000000002</c:v>
                </c:pt>
                <c:pt idx="196">
                  <c:v>26.233060000000002</c:v>
                </c:pt>
                <c:pt idx="197">
                  <c:v>26.233060000000002</c:v>
                </c:pt>
                <c:pt idx="198">
                  <c:v>26.245270000000001</c:v>
                </c:pt>
                <c:pt idx="199">
                  <c:v>26.571849999999998</c:v>
                </c:pt>
                <c:pt idx="200">
                  <c:v>26.941149999999997</c:v>
                </c:pt>
                <c:pt idx="201">
                  <c:v>27.035770000000003</c:v>
                </c:pt>
                <c:pt idx="202">
                  <c:v>27.023560000000003</c:v>
                </c:pt>
                <c:pt idx="203">
                  <c:v>27.527159999999999</c:v>
                </c:pt>
                <c:pt idx="204">
                  <c:v>27.7164</c:v>
                </c:pt>
                <c:pt idx="205">
                  <c:v>27.685870000000001</c:v>
                </c:pt>
                <c:pt idx="206">
                  <c:v>27.81101</c:v>
                </c:pt>
                <c:pt idx="207">
                  <c:v>27.902579999999997</c:v>
                </c:pt>
                <c:pt idx="208">
                  <c:v>27.743870000000001</c:v>
                </c:pt>
                <c:pt idx="209">
                  <c:v>28.165059999999997</c:v>
                </c:pt>
                <c:pt idx="210">
                  <c:v>28.494690000000002</c:v>
                </c:pt>
                <c:pt idx="211">
                  <c:v>28.534369999999999</c:v>
                </c:pt>
                <c:pt idx="212">
                  <c:v>28.537420000000001</c:v>
                </c:pt>
                <c:pt idx="213">
                  <c:v>28.601509999999998</c:v>
                </c:pt>
                <c:pt idx="214">
                  <c:v>28.711390000000002</c:v>
                </c:pt>
                <c:pt idx="215">
                  <c:v>28.986080000000001</c:v>
                </c:pt>
                <c:pt idx="216">
                  <c:v>29.224149999999998</c:v>
                </c:pt>
                <c:pt idx="217">
                  <c:v>29.355390000000003</c:v>
                </c:pt>
                <c:pt idx="218">
                  <c:v>29.36149</c:v>
                </c:pt>
                <c:pt idx="219">
                  <c:v>29.678919999999998</c:v>
                </c:pt>
                <c:pt idx="220">
                  <c:v>29.987179999999999</c:v>
                </c:pt>
                <c:pt idx="221">
                  <c:v>30.228300000000001</c:v>
                </c:pt>
                <c:pt idx="222">
                  <c:v>30.64949</c:v>
                </c:pt>
                <c:pt idx="223">
                  <c:v>30.832620000000002</c:v>
                </c:pt>
                <c:pt idx="224">
                  <c:v>30.77768</c:v>
                </c:pt>
                <c:pt idx="225">
                  <c:v>30.915030000000002</c:v>
                </c:pt>
                <c:pt idx="226">
                  <c:v>31.192769999999999</c:v>
                </c:pt>
                <c:pt idx="227">
                  <c:v>31.522399999999998</c:v>
                </c:pt>
                <c:pt idx="228">
                  <c:v>31.531559999999999</c:v>
                </c:pt>
                <c:pt idx="229">
                  <c:v>31.49493</c:v>
                </c:pt>
                <c:pt idx="230">
                  <c:v>31.562080000000002</c:v>
                </c:pt>
                <c:pt idx="231">
                  <c:v>31.659749999999999</c:v>
                </c:pt>
                <c:pt idx="232">
                  <c:v>31.760470000000002</c:v>
                </c:pt>
                <c:pt idx="233">
                  <c:v>32.007689999999997</c:v>
                </c:pt>
                <c:pt idx="234">
                  <c:v>32.22439</c:v>
                </c:pt>
                <c:pt idx="235">
                  <c:v>32.14199</c:v>
                </c:pt>
                <c:pt idx="236">
                  <c:v>32.14199</c:v>
                </c:pt>
                <c:pt idx="237">
                  <c:v>32.138930000000002</c:v>
                </c:pt>
                <c:pt idx="238">
                  <c:v>32.138930000000002</c:v>
                </c:pt>
                <c:pt idx="239">
                  <c:v>32.138930000000002</c:v>
                </c:pt>
                <c:pt idx="240">
                  <c:v>32.184710000000003</c:v>
                </c:pt>
                <c:pt idx="241">
                  <c:v>32.239650000000005</c:v>
                </c:pt>
                <c:pt idx="242">
                  <c:v>32.218290000000003</c:v>
                </c:pt>
                <c:pt idx="243">
                  <c:v>32.077890000000004</c:v>
                </c:pt>
                <c:pt idx="244">
                  <c:v>32.126719999999999</c:v>
                </c:pt>
                <c:pt idx="245">
                  <c:v>32.138930000000002</c:v>
                </c:pt>
                <c:pt idx="246">
                  <c:v>32.056529999999995</c:v>
                </c:pt>
                <c:pt idx="247">
                  <c:v>32.215240000000001</c:v>
                </c:pt>
                <c:pt idx="248">
                  <c:v>32.196919999999999</c:v>
                </c:pt>
                <c:pt idx="249">
                  <c:v>32.584540000000004</c:v>
                </c:pt>
                <c:pt idx="250">
                  <c:v>32.639479999999999</c:v>
                </c:pt>
                <c:pt idx="251">
                  <c:v>32.758519999999997</c:v>
                </c:pt>
                <c:pt idx="252">
                  <c:v>32.804299999999998</c:v>
                </c:pt>
                <c:pt idx="253">
                  <c:v>33.133929999999999</c:v>
                </c:pt>
                <c:pt idx="254">
                  <c:v>33.237699999999997</c:v>
                </c:pt>
                <c:pt idx="255">
                  <c:v>33.314</c:v>
                </c:pt>
                <c:pt idx="256">
                  <c:v>33.341470000000001</c:v>
                </c:pt>
                <c:pt idx="257">
                  <c:v>33.393360000000001</c:v>
                </c:pt>
                <c:pt idx="258">
                  <c:v>33.521550000000005</c:v>
                </c:pt>
                <c:pt idx="259">
                  <c:v>33.57038</c:v>
                </c:pt>
                <c:pt idx="260">
                  <c:v>33.686360000000001</c:v>
                </c:pt>
                <c:pt idx="261">
                  <c:v>33.939689999999999</c:v>
                </c:pt>
                <c:pt idx="262">
                  <c:v>34.040410000000001</c:v>
                </c:pt>
                <c:pt idx="263">
                  <c:v>34.043460000000003</c:v>
                </c:pt>
                <c:pt idx="264">
                  <c:v>34.092300000000002</c:v>
                </c:pt>
                <c:pt idx="265">
                  <c:v>34.28763</c:v>
                </c:pt>
                <c:pt idx="266">
                  <c:v>34.342570000000002</c:v>
                </c:pt>
                <c:pt idx="267">
                  <c:v>34.760709999999996</c:v>
                </c:pt>
                <c:pt idx="268">
                  <c:v>34.843119999999999</c:v>
                </c:pt>
                <c:pt idx="269">
                  <c:v>34.858380000000004</c:v>
                </c:pt>
                <c:pt idx="270">
                  <c:v>35.12697</c:v>
                </c:pt>
                <c:pt idx="271">
                  <c:v>35.49933</c:v>
                </c:pt>
                <c:pt idx="272">
                  <c:v>35.578679999999999</c:v>
                </c:pt>
                <c:pt idx="273">
                  <c:v>35.545110000000001</c:v>
                </c:pt>
                <c:pt idx="274">
                  <c:v>35.636670000000002</c:v>
                </c:pt>
                <c:pt idx="275">
                  <c:v>35.670250000000003</c:v>
                </c:pt>
                <c:pt idx="276">
                  <c:v>35.740450000000003</c:v>
                </c:pt>
                <c:pt idx="277">
                  <c:v>35.746549999999999</c:v>
                </c:pt>
                <c:pt idx="278">
                  <c:v>35.743499999999997</c:v>
                </c:pt>
                <c:pt idx="279">
                  <c:v>35.648879999999998</c:v>
                </c:pt>
                <c:pt idx="280">
                  <c:v>35.648879999999998</c:v>
                </c:pt>
                <c:pt idx="281">
                  <c:v>36.002929999999999</c:v>
                </c:pt>
                <c:pt idx="282">
                  <c:v>36.292879999999997</c:v>
                </c:pt>
                <c:pt idx="283">
                  <c:v>36.344769999999997</c:v>
                </c:pt>
                <c:pt idx="284">
                  <c:v>36.369189999999996</c:v>
                </c:pt>
                <c:pt idx="285">
                  <c:v>36.381390000000003</c:v>
                </c:pt>
                <c:pt idx="286">
                  <c:v>36.448540000000001</c:v>
                </c:pt>
                <c:pt idx="287">
                  <c:v>36.43938</c:v>
                </c:pt>
                <c:pt idx="288">
                  <c:v>36.537050000000001</c:v>
                </c:pt>
                <c:pt idx="289">
                  <c:v>36.662190000000002</c:v>
                </c:pt>
                <c:pt idx="290">
                  <c:v>36.946039999999996</c:v>
                </c:pt>
                <c:pt idx="291">
                  <c:v>36.540109999999999</c:v>
                </c:pt>
                <c:pt idx="292">
                  <c:v>36.634720000000002</c:v>
                </c:pt>
                <c:pt idx="293">
                  <c:v>36.607250000000001</c:v>
                </c:pt>
                <c:pt idx="294">
                  <c:v>36.656089999999999</c:v>
                </c:pt>
                <c:pt idx="295">
                  <c:v>37.058970000000002</c:v>
                </c:pt>
                <c:pt idx="296">
                  <c:v>37.242100000000001</c:v>
                </c:pt>
                <c:pt idx="297">
                  <c:v>37.272620000000003</c:v>
                </c:pt>
                <c:pt idx="298">
                  <c:v>37.617510000000003</c:v>
                </c:pt>
                <c:pt idx="299">
                  <c:v>37.843359999999997</c:v>
                </c:pt>
                <c:pt idx="300">
                  <c:v>37.901359999999997</c:v>
                </c:pt>
                <c:pt idx="301">
                  <c:v>38.13026</c:v>
                </c:pt>
                <c:pt idx="302">
                  <c:v>38.42022</c:v>
                </c:pt>
                <c:pt idx="303">
                  <c:v>38.350020000000001</c:v>
                </c:pt>
                <c:pt idx="304">
                  <c:v>38.798679999999997</c:v>
                </c:pt>
                <c:pt idx="305">
                  <c:v>38.984859999999998</c:v>
                </c:pt>
                <c:pt idx="306">
                  <c:v>38.957390000000004</c:v>
                </c:pt>
                <c:pt idx="307">
                  <c:v>39.238190000000003</c:v>
                </c:pt>
                <c:pt idx="308">
                  <c:v>39.348060000000004</c:v>
                </c:pt>
                <c:pt idx="309">
                  <c:v>39.491520000000001</c:v>
                </c:pt>
                <c:pt idx="310">
                  <c:v>39.576970000000003</c:v>
                </c:pt>
                <c:pt idx="311">
                  <c:v>39.818090000000005</c:v>
                </c:pt>
                <c:pt idx="312">
                  <c:v>40.007330000000003</c:v>
                </c:pt>
                <c:pt idx="313">
                  <c:v>40.379690000000004</c:v>
                </c:pt>
                <c:pt idx="314">
                  <c:v>39.348060000000004</c:v>
                </c:pt>
                <c:pt idx="315">
                  <c:v>39.62276</c:v>
                </c:pt>
                <c:pt idx="316">
                  <c:v>39.753999999999998</c:v>
                </c:pt>
                <c:pt idx="317">
                  <c:v>40.126359999999998</c:v>
                </c:pt>
                <c:pt idx="318">
                  <c:v>40.053110000000004</c:v>
                </c:pt>
                <c:pt idx="319">
                  <c:v>39.897449999999999</c:v>
                </c:pt>
                <c:pt idx="320">
                  <c:v>39.857770000000002</c:v>
                </c:pt>
                <c:pt idx="321">
                  <c:v>40.043950000000002</c:v>
                </c:pt>
                <c:pt idx="322">
                  <c:v>40.242339999999999</c:v>
                </c:pt>
                <c:pt idx="323">
                  <c:v>40.410209999999999</c:v>
                </c:pt>
                <c:pt idx="324">
                  <c:v>40.581130000000002</c:v>
                </c:pt>
                <c:pt idx="325">
                  <c:v>40.953490000000002</c:v>
                </c:pt>
                <c:pt idx="326">
                  <c:v>40.816139999999997</c:v>
                </c:pt>
                <c:pt idx="327">
                  <c:v>40.834450000000004</c:v>
                </c:pt>
                <c:pt idx="328">
                  <c:v>41.139669999999995</c:v>
                </c:pt>
                <c:pt idx="329">
                  <c:v>41.215969999999999</c:v>
                </c:pt>
                <c:pt idx="330">
                  <c:v>41.255649999999996</c:v>
                </c:pt>
                <c:pt idx="331">
                  <c:v>41.661580000000001</c:v>
                </c:pt>
                <c:pt idx="332">
                  <c:v>41.560860000000005</c:v>
                </c:pt>
                <c:pt idx="333">
                  <c:v>41.383839999999999</c:v>
                </c:pt>
                <c:pt idx="334">
                  <c:v>41.362470000000002</c:v>
                </c:pt>
                <c:pt idx="335">
                  <c:v>41.628010000000003</c:v>
                </c:pt>
                <c:pt idx="336">
                  <c:v>41.652419999999999</c:v>
                </c:pt>
                <c:pt idx="337">
                  <c:v>41.7684</c:v>
                </c:pt>
                <c:pt idx="338">
                  <c:v>42.107190000000003</c:v>
                </c:pt>
                <c:pt idx="339">
                  <c:v>42.204859999999996</c:v>
                </c:pt>
                <c:pt idx="340">
                  <c:v>42.552799999999998</c:v>
                </c:pt>
                <c:pt idx="341">
                  <c:v>42.272010000000002</c:v>
                </c:pt>
                <c:pt idx="342">
                  <c:v>42.784759999999999</c:v>
                </c:pt>
                <c:pt idx="343">
                  <c:v>42.806130000000003</c:v>
                </c:pt>
                <c:pt idx="344">
                  <c:v>42.867169999999994</c:v>
                </c:pt>
                <c:pt idx="345">
                  <c:v>43.32499</c:v>
                </c:pt>
              </c:numCache>
            </c:numRef>
          </c:xVal>
          <c:yVal>
            <c:numRef>
              <c:f>'DATA-COMPARISON'!$CO$6:$CO$709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1"/>
          <c:order val="11"/>
          <c:tx>
            <c:v>T6-H</c:v>
          </c:tx>
          <c:spPr>
            <a:ln w="12700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'DATA-COMPARISON'!$DH$6:$DH$710</c:f>
              <c:numCache>
                <c:formatCode>General</c:formatCode>
                <c:ptCount val="705"/>
                <c:pt idx="0">
                  <c:v>0</c:v>
                </c:pt>
                <c:pt idx="1">
                  <c:v>-1.2199999999999999E-2</c:v>
                </c:pt>
                <c:pt idx="2">
                  <c:v>-6.0999999999999995E-3</c:v>
                </c:pt>
                <c:pt idx="3">
                  <c:v>0</c:v>
                </c:pt>
                <c:pt idx="4">
                  <c:v>-1.2199999999999999E-2</c:v>
                </c:pt>
                <c:pt idx="5">
                  <c:v>0</c:v>
                </c:pt>
                <c:pt idx="6">
                  <c:v>-6.0999999999999995E-3</c:v>
                </c:pt>
                <c:pt idx="7">
                  <c:v>-1.2199999999999999E-2</c:v>
                </c:pt>
                <c:pt idx="8">
                  <c:v>0</c:v>
                </c:pt>
                <c:pt idx="9">
                  <c:v>-1.2199999999999999E-2</c:v>
                </c:pt>
                <c:pt idx="10">
                  <c:v>0</c:v>
                </c:pt>
                <c:pt idx="11">
                  <c:v>-6.0999999999999995E-3</c:v>
                </c:pt>
                <c:pt idx="12">
                  <c:v>-1.2199999999999999E-2</c:v>
                </c:pt>
                <c:pt idx="13">
                  <c:v>0</c:v>
                </c:pt>
                <c:pt idx="14">
                  <c:v>-6.0999999999999995E-3</c:v>
                </c:pt>
                <c:pt idx="15">
                  <c:v>-6.0999999999999995E-3</c:v>
                </c:pt>
                <c:pt idx="16">
                  <c:v>0</c:v>
                </c:pt>
                <c:pt idx="17">
                  <c:v>-1.2199999999999999E-2</c:v>
                </c:pt>
                <c:pt idx="18">
                  <c:v>-3.6999999999999998E-2</c:v>
                </c:pt>
                <c:pt idx="19">
                  <c:v>-0.88905999999999996</c:v>
                </c:pt>
                <c:pt idx="20">
                  <c:v>-1.2236600000000002</c:v>
                </c:pt>
                <c:pt idx="21">
                  <c:v>-0.50385999999999997</c:v>
                </c:pt>
                <c:pt idx="22">
                  <c:v>-0.39324000000000048</c:v>
                </c:pt>
                <c:pt idx="23">
                  <c:v>-0.42879999999999985</c:v>
                </c:pt>
                <c:pt idx="24">
                  <c:v>-0.39791999999999961</c:v>
                </c:pt>
                <c:pt idx="25">
                  <c:v>-0.41691999999999974</c:v>
                </c:pt>
                <c:pt idx="26">
                  <c:v>-0.6137999999999999</c:v>
                </c:pt>
                <c:pt idx="27">
                  <c:v>-0.73775999999999975</c:v>
                </c:pt>
                <c:pt idx="28">
                  <c:v>-0.67461999999999955</c:v>
                </c:pt>
                <c:pt idx="29">
                  <c:v>-0.8306</c:v>
                </c:pt>
                <c:pt idx="30">
                  <c:v>-1.1726200000000002</c:v>
                </c:pt>
                <c:pt idx="31">
                  <c:v>-0.92067999999999994</c:v>
                </c:pt>
                <c:pt idx="32">
                  <c:v>-0.8643799999999997</c:v>
                </c:pt>
                <c:pt idx="33">
                  <c:v>-0.8666999999999998</c:v>
                </c:pt>
                <c:pt idx="34">
                  <c:v>-0.77046000000000081</c:v>
                </c:pt>
                <c:pt idx="35">
                  <c:v>-1.4637999999999991</c:v>
                </c:pt>
                <c:pt idx="36">
                  <c:v>-1.4331200000000006</c:v>
                </c:pt>
                <c:pt idx="37">
                  <c:v>-1.27386</c:v>
                </c:pt>
                <c:pt idx="38">
                  <c:v>-0.98838000000000026</c:v>
                </c:pt>
                <c:pt idx="39">
                  <c:v>-1.3658599999999996</c:v>
                </c:pt>
                <c:pt idx="40">
                  <c:v>-1.6727800000000004</c:v>
                </c:pt>
                <c:pt idx="41">
                  <c:v>-1.3500599999999991</c:v>
                </c:pt>
                <c:pt idx="42">
                  <c:v>-1.1446400000000008</c:v>
                </c:pt>
                <c:pt idx="43">
                  <c:v>-1.2679200000000019</c:v>
                </c:pt>
                <c:pt idx="44">
                  <c:v>-1.2942</c:v>
                </c:pt>
                <c:pt idx="45">
                  <c:v>-1.2970799999999993</c:v>
                </c:pt>
                <c:pt idx="46">
                  <c:v>-1.28064</c:v>
                </c:pt>
                <c:pt idx="47">
                  <c:v>-1.2620000000000005</c:v>
                </c:pt>
                <c:pt idx="48">
                  <c:v>-1.2433199999999989</c:v>
                </c:pt>
                <c:pt idx="49">
                  <c:v>-1.5281199999999995</c:v>
                </c:pt>
                <c:pt idx="50">
                  <c:v>-1.6158799999999989</c:v>
                </c:pt>
                <c:pt idx="51">
                  <c:v>-1.5955199999999987</c:v>
                </c:pt>
                <c:pt idx="52">
                  <c:v>-1.4573599999999995</c:v>
                </c:pt>
                <c:pt idx="53">
                  <c:v>-1.392339999999999</c:v>
                </c:pt>
                <c:pt idx="54">
                  <c:v>-1.46068</c:v>
                </c:pt>
                <c:pt idx="55">
                  <c:v>-1.3824400000000008</c:v>
                </c:pt>
                <c:pt idx="56">
                  <c:v>-1.3332399999999982</c:v>
                </c:pt>
                <c:pt idx="57">
                  <c:v>-1.2840199999999999</c:v>
                </c:pt>
                <c:pt idx="58">
                  <c:v>-1.6476600000000001</c:v>
                </c:pt>
                <c:pt idx="59">
                  <c:v>-1.8654200000000003</c:v>
                </c:pt>
                <c:pt idx="60">
                  <c:v>-1.8874199999999988</c:v>
                </c:pt>
                <c:pt idx="61">
                  <c:v>-2.3131799999999991</c:v>
                </c:pt>
                <c:pt idx="62">
                  <c:v>-2.61294</c:v>
                </c:pt>
                <c:pt idx="63">
                  <c:v>-1.8664799999999993</c:v>
                </c:pt>
                <c:pt idx="64">
                  <c:v>-1.7093200000000017</c:v>
                </c:pt>
                <c:pt idx="65">
                  <c:v>-1.5865000000000009</c:v>
                </c:pt>
                <c:pt idx="66">
                  <c:v>-1.5617000000000001</c:v>
                </c:pt>
                <c:pt idx="67">
                  <c:v>-1.8069400000000009</c:v>
                </c:pt>
                <c:pt idx="68">
                  <c:v>-2.7603400000000011</c:v>
                </c:pt>
                <c:pt idx="69">
                  <c:v>-2.6121799999999986</c:v>
                </c:pt>
                <c:pt idx="70">
                  <c:v>-2.1607600000000016</c:v>
                </c:pt>
                <c:pt idx="71">
                  <c:v>-2.2774999999999999</c:v>
                </c:pt>
                <c:pt idx="72">
                  <c:v>-2.3694999999999986</c:v>
                </c:pt>
                <c:pt idx="73">
                  <c:v>-2.3648999999999987</c:v>
                </c:pt>
                <c:pt idx="74">
                  <c:v>-3.1489400000000014</c:v>
                </c:pt>
                <c:pt idx="75">
                  <c:v>-3.203380000000001</c:v>
                </c:pt>
                <c:pt idx="76">
                  <c:v>-2.804940000000002</c:v>
                </c:pt>
                <c:pt idx="77">
                  <c:v>-2.8322800000000008</c:v>
                </c:pt>
                <c:pt idx="78">
                  <c:v>-2.630840000000001</c:v>
                </c:pt>
                <c:pt idx="79">
                  <c:v>-3.3644800000000004</c:v>
                </c:pt>
                <c:pt idx="80">
                  <c:v>-3.2070999999999987</c:v>
                </c:pt>
                <c:pt idx="81">
                  <c:v>-2.9384399999999999</c:v>
                </c:pt>
                <c:pt idx="82">
                  <c:v>-3.9396200000000015</c:v>
                </c:pt>
                <c:pt idx="83">
                  <c:v>-3.7292799999999993</c:v>
                </c:pt>
                <c:pt idx="84">
                  <c:v>-5.0241000000000007</c:v>
                </c:pt>
                <c:pt idx="85">
                  <c:v>-4.817260000000001</c:v>
                </c:pt>
                <c:pt idx="86">
                  <c:v>-5.0136199999999995</c:v>
                </c:pt>
                <c:pt idx="87">
                  <c:v>-4.8572199999999981</c:v>
                </c:pt>
                <c:pt idx="88">
                  <c:v>-4.4501199999999983</c:v>
                </c:pt>
                <c:pt idx="89">
                  <c:v>-4.8219199999999987</c:v>
                </c:pt>
                <c:pt idx="90">
                  <c:v>-5.6254600000000003</c:v>
                </c:pt>
                <c:pt idx="91">
                  <c:v>-5.0383400000000016</c:v>
                </c:pt>
                <c:pt idx="92">
                  <c:v>-5.1704600000000021</c:v>
                </c:pt>
                <c:pt idx="93">
                  <c:v>-4.7007599999999989</c:v>
                </c:pt>
                <c:pt idx="94">
                  <c:v>-5.8996999999999993</c:v>
                </c:pt>
                <c:pt idx="95">
                  <c:v>-6.1157199999999996</c:v>
                </c:pt>
                <c:pt idx="96">
                  <c:v>-5.5849600000000024</c:v>
                </c:pt>
                <c:pt idx="97">
                  <c:v>-5.5214999999999996</c:v>
                </c:pt>
                <c:pt idx="98">
                  <c:v>-5.8010000000000019</c:v>
                </c:pt>
                <c:pt idx="99">
                  <c:v>-6.0127200000000016</c:v>
                </c:pt>
                <c:pt idx="100">
                  <c:v>-6.1806800000000024</c:v>
                </c:pt>
                <c:pt idx="101">
                  <c:v>-6.0316999999999972</c:v>
                </c:pt>
                <c:pt idx="102">
                  <c:v>-6.5439599999999984</c:v>
                </c:pt>
                <c:pt idx="103">
                  <c:v>-6.5998400000000004</c:v>
                </c:pt>
                <c:pt idx="104">
                  <c:v>-5.7470600000000047</c:v>
                </c:pt>
                <c:pt idx="105">
                  <c:v>-5.9640799999999992</c:v>
                </c:pt>
                <c:pt idx="106">
                  <c:v>-6.2427600000000005</c:v>
                </c:pt>
                <c:pt idx="107">
                  <c:v>-5.9269000000000034</c:v>
                </c:pt>
                <c:pt idx="108">
                  <c:v>-6.5385999999999989</c:v>
                </c:pt>
                <c:pt idx="109">
                  <c:v>-6.451080000000001</c:v>
                </c:pt>
                <c:pt idx="110">
                  <c:v>-6.2899600000000007</c:v>
                </c:pt>
                <c:pt idx="111">
                  <c:v>-6.2785599999999988</c:v>
                </c:pt>
                <c:pt idx="112">
                  <c:v>-6.5012399999999957</c:v>
                </c:pt>
                <c:pt idx="113">
                  <c:v>-6.2441199999999988</c:v>
                </c:pt>
                <c:pt idx="114">
                  <c:v>-6.2883400000000016</c:v>
                </c:pt>
                <c:pt idx="115">
                  <c:v>-6.5393000000000043</c:v>
                </c:pt>
                <c:pt idx="116">
                  <c:v>-6.8084600000000002</c:v>
                </c:pt>
                <c:pt idx="117">
                  <c:v>-6.9760999999999953</c:v>
                </c:pt>
                <c:pt idx="118">
                  <c:v>-6.5632000000000019</c:v>
                </c:pt>
                <c:pt idx="119">
                  <c:v>-6.2687000000000026</c:v>
                </c:pt>
                <c:pt idx="120">
                  <c:v>-6.4091000000000022</c:v>
                </c:pt>
                <c:pt idx="121">
                  <c:v>-6.5998199999999976</c:v>
                </c:pt>
                <c:pt idx="122">
                  <c:v>-6.5277000000000029</c:v>
                </c:pt>
                <c:pt idx="123">
                  <c:v>-6.4558800000000005</c:v>
                </c:pt>
                <c:pt idx="124">
                  <c:v>-6.5112599999999965</c:v>
                </c:pt>
                <c:pt idx="125">
                  <c:v>-6.7461599999999997</c:v>
                </c:pt>
                <c:pt idx="126">
                  <c:v>-7.1930800000000019</c:v>
                </c:pt>
                <c:pt idx="127">
                  <c:v>-7.1135599999999997</c:v>
                </c:pt>
                <c:pt idx="128">
                  <c:v>-6.6815800000000038</c:v>
                </c:pt>
                <c:pt idx="129">
                  <c:v>-6.7311800000000019</c:v>
                </c:pt>
                <c:pt idx="130">
                  <c:v>-7.1220400000000019</c:v>
                </c:pt>
                <c:pt idx="131">
                  <c:v>-8.8515599999999992</c:v>
                </c:pt>
                <c:pt idx="132">
                  <c:v>-8.0258800000000008</c:v>
                </c:pt>
                <c:pt idx="133">
                  <c:v>-7.0919200000000018</c:v>
                </c:pt>
                <c:pt idx="134">
                  <c:v>-7.6817399999999978</c:v>
                </c:pt>
                <c:pt idx="135">
                  <c:v>-7.6714199999999977</c:v>
                </c:pt>
                <c:pt idx="136">
                  <c:v>-8.9679799999999972</c:v>
                </c:pt>
                <c:pt idx="137">
                  <c:v>-9.3096200000000024</c:v>
                </c:pt>
                <c:pt idx="138">
                  <c:v>-7.9685400000000044</c:v>
                </c:pt>
                <c:pt idx="139">
                  <c:v>-8.8799200000000056</c:v>
                </c:pt>
                <c:pt idx="140">
                  <c:v>-8.1632999999999996</c:v>
                </c:pt>
                <c:pt idx="141">
                  <c:v>-7.7849000000000004</c:v>
                </c:pt>
                <c:pt idx="142">
                  <c:v>-7.711580000000005</c:v>
                </c:pt>
                <c:pt idx="143">
                  <c:v>-7.6612599999999986</c:v>
                </c:pt>
                <c:pt idx="144">
                  <c:v>-7.6540199999999956</c:v>
                </c:pt>
                <c:pt idx="145">
                  <c:v>-8.4054199999999923</c:v>
                </c:pt>
                <c:pt idx="146">
                  <c:v>-8.0326799999999992</c:v>
                </c:pt>
                <c:pt idx="147">
                  <c:v>-7.8862400000000008</c:v>
                </c:pt>
                <c:pt idx="148">
                  <c:v>-7.9541400000000024</c:v>
                </c:pt>
                <c:pt idx="149">
                  <c:v>-8.1402000000000001</c:v>
                </c:pt>
                <c:pt idx="150">
                  <c:v>-8.6698400000000007</c:v>
                </c:pt>
                <c:pt idx="151">
                  <c:v>-8.447420000000001</c:v>
                </c:pt>
                <c:pt idx="152">
                  <c:v>-8.112879999999997</c:v>
                </c:pt>
                <c:pt idx="153">
                  <c:v>-8.0460399999999979</c:v>
                </c:pt>
                <c:pt idx="154">
                  <c:v>-8.4350400000000008</c:v>
                </c:pt>
                <c:pt idx="155">
                  <c:v>-8.7210200000000029</c:v>
                </c:pt>
                <c:pt idx="156">
                  <c:v>-8.7247599999999963</c:v>
                </c:pt>
                <c:pt idx="157">
                  <c:v>-10.378979999999999</c:v>
                </c:pt>
                <c:pt idx="158">
                  <c:v>-9.0155400000000014</c:v>
                </c:pt>
                <c:pt idx="159">
                  <c:v>-9.1519200000000041</c:v>
                </c:pt>
                <c:pt idx="160">
                  <c:v>-9.3218399999999946</c:v>
                </c:pt>
                <c:pt idx="161">
                  <c:v>-9.5258399999999952</c:v>
                </c:pt>
                <c:pt idx="162">
                  <c:v>-10.735080000000004</c:v>
                </c:pt>
                <c:pt idx="163">
                  <c:v>-10.171139999999994</c:v>
                </c:pt>
                <c:pt idx="164">
                  <c:v>-10.521659999999997</c:v>
                </c:pt>
                <c:pt idx="165">
                  <c:v>-9.5079199999999986</c:v>
                </c:pt>
                <c:pt idx="166">
                  <c:v>-9.4320999999999984</c:v>
                </c:pt>
                <c:pt idx="167">
                  <c:v>-9.4932200000000009</c:v>
                </c:pt>
                <c:pt idx="168">
                  <c:v>-10.896180000000001</c:v>
                </c:pt>
                <c:pt idx="169">
                  <c:v>-9.4732000000000056</c:v>
                </c:pt>
                <c:pt idx="170">
                  <c:v>-10.925859999999993</c:v>
                </c:pt>
                <c:pt idx="171">
                  <c:v>-10.816880000000005</c:v>
                </c:pt>
                <c:pt idx="172">
                  <c:v>-9.9267799999999937</c:v>
                </c:pt>
                <c:pt idx="173">
                  <c:v>-10.485020000000006</c:v>
                </c:pt>
                <c:pt idx="174">
                  <c:v>-11.029819999999994</c:v>
                </c:pt>
                <c:pt idx="175">
                  <c:v>-10.626339999999999</c:v>
                </c:pt>
                <c:pt idx="176">
                  <c:v>-10.513340000000007</c:v>
                </c:pt>
                <c:pt idx="177">
                  <c:v>-11.086600000000004</c:v>
                </c:pt>
                <c:pt idx="178">
                  <c:v>-11.611520000000006</c:v>
                </c:pt>
                <c:pt idx="179">
                  <c:v>-10.786700000000003</c:v>
                </c:pt>
                <c:pt idx="180">
                  <c:v>-10.265340000000002</c:v>
                </c:pt>
                <c:pt idx="181">
                  <c:v>-10.75806</c:v>
                </c:pt>
                <c:pt idx="182">
                  <c:v>-10.599339999999998</c:v>
                </c:pt>
                <c:pt idx="183">
                  <c:v>-10.687799999999996</c:v>
                </c:pt>
                <c:pt idx="184">
                  <c:v>-11.388500000000001</c:v>
                </c:pt>
                <c:pt idx="185">
                  <c:v>-11.318439999999995</c:v>
                </c:pt>
                <c:pt idx="186">
                  <c:v>-10.955480000000001</c:v>
                </c:pt>
                <c:pt idx="187">
                  <c:v>-10.630400000000002</c:v>
                </c:pt>
                <c:pt idx="188">
                  <c:v>-11.271179999999994</c:v>
                </c:pt>
                <c:pt idx="189">
                  <c:v>-11.352400000000003</c:v>
                </c:pt>
                <c:pt idx="190">
                  <c:v>-11.824500000000008</c:v>
                </c:pt>
                <c:pt idx="191">
                  <c:v>-11.598399999999998</c:v>
                </c:pt>
                <c:pt idx="192">
                  <c:v>-11.42942</c:v>
                </c:pt>
                <c:pt idx="193">
                  <c:v>-11.555120000000002</c:v>
                </c:pt>
                <c:pt idx="194">
                  <c:v>-11.401780000000002</c:v>
                </c:pt>
                <c:pt idx="195">
                  <c:v>-11.314879999999995</c:v>
                </c:pt>
                <c:pt idx="196">
                  <c:v>-11.221879999999999</c:v>
                </c:pt>
                <c:pt idx="197">
                  <c:v>-11.166879999999999</c:v>
                </c:pt>
                <c:pt idx="198">
                  <c:v>-12.086459999999995</c:v>
                </c:pt>
                <c:pt idx="199">
                  <c:v>-12.285300000000007</c:v>
                </c:pt>
                <c:pt idx="200">
                  <c:v>-11.8247</c:v>
                </c:pt>
                <c:pt idx="201">
                  <c:v>-11.931459999999994</c:v>
                </c:pt>
                <c:pt idx="202">
                  <c:v>-12.99288</c:v>
                </c:pt>
                <c:pt idx="203">
                  <c:v>-12.411679999999997</c:v>
                </c:pt>
                <c:pt idx="204">
                  <c:v>-11.996200000000002</c:v>
                </c:pt>
                <c:pt idx="205">
                  <c:v>-12.613259999999997</c:v>
                </c:pt>
                <c:pt idx="206">
                  <c:v>-12.36298</c:v>
                </c:pt>
                <c:pt idx="207">
                  <c:v>-12.234840000000013</c:v>
                </c:pt>
                <c:pt idx="208">
                  <c:v>-13.219259999999991</c:v>
                </c:pt>
                <c:pt idx="209">
                  <c:v>-13.098880000000008</c:v>
                </c:pt>
                <c:pt idx="210">
                  <c:v>-12.606619999999999</c:v>
                </c:pt>
                <c:pt idx="211">
                  <c:v>-12.675260000000002</c:v>
                </c:pt>
                <c:pt idx="212">
                  <c:v>-12.484159999999996</c:v>
                </c:pt>
                <c:pt idx="213">
                  <c:v>-13.207980000000006</c:v>
                </c:pt>
                <c:pt idx="214">
                  <c:v>-14.044219999999996</c:v>
                </c:pt>
                <c:pt idx="215">
                  <c:v>-13.660839999999993</c:v>
                </c:pt>
                <c:pt idx="216">
                  <c:v>-13.073700000000009</c:v>
                </c:pt>
                <c:pt idx="217">
                  <c:v>-13.552219999999998</c:v>
                </c:pt>
                <c:pt idx="218">
                  <c:v>-14.281020000000005</c:v>
                </c:pt>
                <c:pt idx="219">
                  <c:v>-14.368160000000003</c:v>
                </c:pt>
                <c:pt idx="220">
                  <c:v>-14.047640000000008</c:v>
                </c:pt>
                <c:pt idx="221">
                  <c:v>-14.584399999999995</c:v>
                </c:pt>
                <c:pt idx="222">
                  <c:v>-14.316019999999995</c:v>
                </c:pt>
                <c:pt idx="223">
                  <c:v>-13.69075999999999</c:v>
                </c:pt>
                <c:pt idx="224">
                  <c:v>-14.392639999999993</c:v>
                </c:pt>
                <c:pt idx="225">
                  <c:v>-14.488939999999999</c:v>
                </c:pt>
                <c:pt idx="226">
                  <c:v>-14.710460000000005</c:v>
                </c:pt>
                <c:pt idx="227">
                  <c:v>-14.181200000000004</c:v>
                </c:pt>
                <c:pt idx="228">
                  <c:v>-14.125879999999995</c:v>
                </c:pt>
                <c:pt idx="229">
                  <c:v>-14.736139999999999</c:v>
                </c:pt>
                <c:pt idx="230">
                  <c:v>-14.675839999999994</c:v>
                </c:pt>
                <c:pt idx="231">
                  <c:v>-14.943500000000007</c:v>
                </c:pt>
                <c:pt idx="232">
                  <c:v>-15.131059999999998</c:v>
                </c:pt>
                <c:pt idx="233">
                  <c:v>-15.229620000000011</c:v>
                </c:pt>
                <c:pt idx="234">
                  <c:v>-14.573220000000006</c:v>
                </c:pt>
                <c:pt idx="235">
                  <c:v>-14.738020000000006</c:v>
                </c:pt>
                <c:pt idx="236">
                  <c:v>-15.127020000000002</c:v>
                </c:pt>
                <c:pt idx="237">
                  <c:v>-15.096139999999991</c:v>
                </c:pt>
                <c:pt idx="238">
                  <c:v>-14.874139999999997</c:v>
                </c:pt>
                <c:pt idx="239">
                  <c:v>-15.356139999999996</c:v>
                </c:pt>
                <c:pt idx="240">
                  <c:v>-15.523579999999995</c:v>
                </c:pt>
                <c:pt idx="241">
                  <c:v>-15.080699999999993</c:v>
                </c:pt>
                <c:pt idx="242">
                  <c:v>-14.84541999999999</c:v>
                </c:pt>
                <c:pt idx="243">
                  <c:v>-15.366219999999998</c:v>
                </c:pt>
                <c:pt idx="244">
                  <c:v>-15.306560000000005</c:v>
                </c:pt>
                <c:pt idx="245">
                  <c:v>-15.115139999999997</c:v>
                </c:pt>
                <c:pt idx="246">
                  <c:v>-15.52094000000001</c:v>
                </c:pt>
                <c:pt idx="247">
                  <c:v>-16.14752</c:v>
                </c:pt>
                <c:pt idx="248">
                  <c:v>-16.666160000000005</c:v>
                </c:pt>
                <c:pt idx="249">
                  <c:v>-16.019919999999985</c:v>
                </c:pt>
                <c:pt idx="250">
                  <c:v>-16.040040000000005</c:v>
                </c:pt>
                <c:pt idx="251">
                  <c:v>-16.690960000000004</c:v>
                </c:pt>
                <c:pt idx="252">
                  <c:v>-16.469400000000007</c:v>
                </c:pt>
                <c:pt idx="253">
                  <c:v>-16.347139999999996</c:v>
                </c:pt>
                <c:pt idx="254">
                  <c:v>-16.121600000000001</c:v>
                </c:pt>
                <c:pt idx="255">
                  <c:v>-16.727999999999994</c:v>
                </c:pt>
                <c:pt idx="256">
                  <c:v>-16.266059999999996</c:v>
                </c:pt>
                <c:pt idx="257">
                  <c:v>-17.051279999999991</c:v>
                </c:pt>
                <c:pt idx="258">
                  <c:v>-16.516899999999993</c:v>
                </c:pt>
                <c:pt idx="259">
                  <c:v>-17.419240000000002</c:v>
                </c:pt>
                <c:pt idx="260">
                  <c:v>-17.965279999999993</c:v>
                </c:pt>
                <c:pt idx="261">
                  <c:v>-17.439620000000005</c:v>
                </c:pt>
                <c:pt idx="262">
                  <c:v>-16.99718</c:v>
                </c:pt>
                <c:pt idx="263">
                  <c:v>-17.047079999999994</c:v>
                </c:pt>
                <c:pt idx="264">
                  <c:v>-17.801400000000001</c:v>
                </c:pt>
                <c:pt idx="265">
                  <c:v>-17.447739999999996</c:v>
                </c:pt>
                <c:pt idx="266">
                  <c:v>-18.504859999999994</c:v>
                </c:pt>
                <c:pt idx="267">
                  <c:v>-17.853580000000008</c:v>
                </c:pt>
                <c:pt idx="268">
                  <c:v>-17.540760000000006</c:v>
                </c:pt>
                <c:pt idx="269">
                  <c:v>-18.324239999999989</c:v>
                </c:pt>
                <c:pt idx="270">
                  <c:v>-18.825059999999993</c:v>
                </c:pt>
                <c:pt idx="271">
                  <c:v>-18.376339999999999</c:v>
                </c:pt>
                <c:pt idx="272">
                  <c:v>-18.050640000000001</c:v>
                </c:pt>
                <c:pt idx="273">
                  <c:v>-18.747779999999992</c:v>
                </c:pt>
                <c:pt idx="274">
                  <c:v>-18.286659999999998</c:v>
                </c:pt>
                <c:pt idx="275">
                  <c:v>-18.904499999999999</c:v>
                </c:pt>
                <c:pt idx="276">
                  <c:v>-18.486099999999993</c:v>
                </c:pt>
                <c:pt idx="277">
                  <c:v>-18.307900000000004</c:v>
                </c:pt>
                <c:pt idx="278">
                  <c:v>-18.166000000000011</c:v>
                </c:pt>
                <c:pt idx="279">
                  <c:v>-18.244240000000005</c:v>
                </c:pt>
                <c:pt idx="280">
                  <c:v>-19.281239999999997</c:v>
                </c:pt>
                <c:pt idx="281">
                  <c:v>-19.258139999999997</c:v>
                </c:pt>
                <c:pt idx="282">
                  <c:v>-18.974240000000009</c:v>
                </c:pt>
                <c:pt idx="283">
                  <c:v>-18.611460000000008</c:v>
                </c:pt>
                <c:pt idx="284">
                  <c:v>-19.358620000000002</c:v>
                </c:pt>
                <c:pt idx="285">
                  <c:v>-19.390219999999999</c:v>
                </c:pt>
                <c:pt idx="286">
                  <c:v>-19.070920000000001</c:v>
                </c:pt>
                <c:pt idx="287">
                  <c:v>-19.977239999999995</c:v>
                </c:pt>
                <c:pt idx="288">
                  <c:v>-19.541899999999998</c:v>
                </c:pt>
                <c:pt idx="289">
                  <c:v>-20.198619999999991</c:v>
                </c:pt>
                <c:pt idx="290">
                  <c:v>-19.778920000000014</c:v>
                </c:pt>
                <c:pt idx="291">
                  <c:v>-20.109780000000001</c:v>
                </c:pt>
                <c:pt idx="292">
                  <c:v>-19.661559999999994</c:v>
                </c:pt>
                <c:pt idx="293">
                  <c:v>-20.975499999999997</c:v>
                </c:pt>
                <c:pt idx="294">
                  <c:v>-20.951819999999998</c:v>
                </c:pt>
                <c:pt idx="295">
                  <c:v>-20.97905999999999</c:v>
                </c:pt>
                <c:pt idx="296">
                  <c:v>-20.2988</c:v>
                </c:pt>
                <c:pt idx="297">
                  <c:v>-21.570759999999993</c:v>
                </c:pt>
                <c:pt idx="298">
                  <c:v>-21.65898</c:v>
                </c:pt>
                <c:pt idx="299">
                  <c:v>-20.91028</c:v>
                </c:pt>
                <c:pt idx="300">
                  <c:v>-22.128280000000004</c:v>
                </c:pt>
                <c:pt idx="301">
                  <c:v>-21.336479999999995</c:v>
                </c:pt>
                <c:pt idx="302">
                  <c:v>-21.608559999999997</c:v>
                </c:pt>
                <c:pt idx="303">
                  <c:v>-22.526960000000003</c:v>
                </c:pt>
                <c:pt idx="304">
                  <c:v>-21.907640000000001</c:v>
                </c:pt>
                <c:pt idx="305">
                  <c:v>-22.572280000000006</c:v>
                </c:pt>
                <c:pt idx="306">
                  <c:v>-23.64622</c:v>
                </c:pt>
                <c:pt idx="307">
                  <c:v>-22.861619999999988</c:v>
                </c:pt>
                <c:pt idx="308">
                  <c:v>-23.067879999999988</c:v>
                </c:pt>
                <c:pt idx="309">
                  <c:v>-23.447959999999995</c:v>
                </c:pt>
                <c:pt idx="310">
                  <c:v>-23.870059999999995</c:v>
                </c:pt>
                <c:pt idx="311">
                  <c:v>-23.942819999999983</c:v>
                </c:pt>
                <c:pt idx="312">
                  <c:v>-23.249339999999989</c:v>
                </c:pt>
                <c:pt idx="313">
                  <c:v>-23.80162</c:v>
                </c:pt>
                <c:pt idx="314">
                  <c:v>-26.364879999999999</c:v>
                </c:pt>
                <c:pt idx="315">
                  <c:v>-25.815480000000008</c:v>
                </c:pt>
                <c:pt idx="316">
                  <c:v>-26.108000000000004</c:v>
                </c:pt>
                <c:pt idx="317">
                  <c:v>-25.54928000000001</c:v>
                </c:pt>
                <c:pt idx="318">
                  <c:v>-25.417779999999993</c:v>
                </c:pt>
                <c:pt idx="319">
                  <c:v>-25.5441</c:v>
                </c:pt>
                <c:pt idx="320">
                  <c:v>-25.493459999999999</c:v>
                </c:pt>
                <c:pt idx="321">
                  <c:v>-26.417099999999991</c:v>
                </c:pt>
                <c:pt idx="322">
                  <c:v>-26.68732</c:v>
                </c:pt>
                <c:pt idx="323">
                  <c:v>-26.370580000000004</c:v>
                </c:pt>
                <c:pt idx="324">
                  <c:v>-27.250739999999993</c:v>
                </c:pt>
                <c:pt idx="325">
                  <c:v>-26.006019999999992</c:v>
                </c:pt>
                <c:pt idx="326">
                  <c:v>-26.021720000000002</c:v>
                </c:pt>
                <c:pt idx="327">
                  <c:v>-27.114099999999993</c:v>
                </c:pt>
                <c:pt idx="328">
                  <c:v>-26.170660000000012</c:v>
                </c:pt>
                <c:pt idx="329">
                  <c:v>-26.796059999999997</c:v>
                </c:pt>
                <c:pt idx="330">
                  <c:v>-27.401700000000005</c:v>
                </c:pt>
                <c:pt idx="331">
                  <c:v>-26.45984</c:v>
                </c:pt>
                <c:pt idx="332">
                  <c:v>-26.365279999999984</c:v>
                </c:pt>
                <c:pt idx="333">
                  <c:v>-26.534320000000008</c:v>
                </c:pt>
                <c:pt idx="334">
                  <c:v>-27.484059999999999</c:v>
                </c:pt>
                <c:pt idx="335">
                  <c:v>-26.860979999999998</c:v>
                </c:pt>
                <c:pt idx="336">
                  <c:v>-26.552160000000001</c:v>
                </c:pt>
                <c:pt idx="337">
                  <c:v>-27.876199999999997</c:v>
                </c:pt>
                <c:pt idx="338">
                  <c:v>-27.698619999999991</c:v>
                </c:pt>
                <c:pt idx="339">
                  <c:v>-28.29928000000001</c:v>
                </c:pt>
                <c:pt idx="340">
                  <c:v>-27.196400000000011</c:v>
                </c:pt>
                <c:pt idx="341">
                  <c:v>-28.868979999999993</c:v>
                </c:pt>
                <c:pt idx="342">
                  <c:v>-27.880480000000006</c:v>
                </c:pt>
                <c:pt idx="343">
                  <c:v>-28.54173999999999</c:v>
                </c:pt>
                <c:pt idx="344">
                  <c:v>-29.530660000000012</c:v>
                </c:pt>
                <c:pt idx="345">
                  <c:v>-28.430019999999999</c:v>
                </c:pt>
              </c:numCache>
            </c:numRef>
          </c:xVal>
          <c:yVal>
            <c:numRef>
              <c:f>'DATA-COMPARISON'!$CO$6:$CO$709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31552"/>
        <c:axId val="17540224"/>
      </c:scatterChart>
      <c:valAx>
        <c:axId val="17431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Bending moment (kN.m)</a:t>
                </a:r>
              </a:p>
            </c:rich>
          </c:tx>
          <c:layout>
            <c:manualLayout>
              <c:xMode val="edge"/>
              <c:yMode val="edge"/>
              <c:x val="0.37337033247347862"/>
              <c:y val="0.9081334776286406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540224"/>
        <c:crosses val="autoZero"/>
        <c:crossBetween val="midCat"/>
      </c:valAx>
      <c:valAx>
        <c:axId val="175402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1.401817063976944E-2"/>
              <c:y val="0.3308722679545504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431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48686832089205"/>
          <c:y val="5.1009473172752465E-2"/>
          <c:w val="0.25876360529039372"/>
          <c:h val="0.763447751853865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'Load-MR%'!$D$5:$D$502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</c:numCache>
            </c:numRef>
          </c:xVal>
          <c:yVal>
            <c:numRef>
              <c:f>'Load-MR%'!$F$5:$F$502</c:f>
              <c:numCache>
                <c:formatCode>General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2.9202769562638453</c:v>
                </c:pt>
                <c:pt idx="74">
                  <c:v>2.9368661324097878</c:v>
                </c:pt>
                <c:pt idx="75">
                  <c:v>2.9743583417119526</c:v>
                </c:pt>
                <c:pt idx="76">
                  <c:v>3.0110428116969121</c:v>
                </c:pt>
                <c:pt idx="77">
                  <c:v>2.9536184359889583</c:v>
                </c:pt>
                <c:pt idx="78">
                  <c:v>2.3663270574146136</c:v>
                </c:pt>
                <c:pt idx="79">
                  <c:v>2.7485156062803826</c:v>
                </c:pt>
                <c:pt idx="80">
                  <c:v>2.8350557637207006</c:v>
                </c:pt>
                <c:pt idx="81">
                  <c:v>3.1590645020335595</c:v>
                </c:pt>
                <c:pt idx="82">
                  <c:v>3.2446578698874906</c:v>
                </c:pt>
                <c:pt idx="83">
                  <c:v>3.2731505905372771</c:v>
                </c:pt>
                <c:pt idx="84">
                  <c:v>2.5628046525686567</c:v>
                </c:pt>
                <c:pt idx="85">
                  <c:v>2.5143762198465702</c:v>
                </c:pt>
                <c:pt idx="86">
                  <c:v>2.1922547356232611</c:v>
                </c:pt>
                <c:pt idx="87">
                  <c:v>2.302729095433198</c:v>
                </c:pt>
                <c:pt idx="88">
                  <c:v>2.6384377362696441</c:v>
                </c:pt>
                <c:pt idx="89">
                  <c:v>2.925231821793195</c:v>
                </c:pt>
                <c:pt idx="90">
                  <c:v>2.5860265562838602</c:v>
                </c:pt>
                <c:pt idx="91">
                  <c:v>2.8960014638201192</c:v>
                </c:pt>
                <c:pt idx="92">
                  <c:v>2.0892514433106744</c:v>
                </c:pt>
                <c:pt idx="93">
                  <c:v>2.5888368927515004</c:v>
                </c:pt>
                <c:pt idx="94">
                  <c:v>2.5820173808294267</c:v>
                </c:pt>
                <c:pt idx="95">
                  <c:v>2.3239594621108028</c:v>
                </c:pt>
                <c:pt idx="96">
                  <c:v>1.8380991008163206</c:v>
                </c:pt>
                <c:pt idx="97">
                  <c:v>1.5715786453786629</c:v>
                </c:pt>
                <c:pt idx="98">
                  <c:v>2.2274665560497455</c:v>
                </c:pt>
                <c:pt idx="99">
                  <c:v>2.6244670179697116</c:v>
                </c:pt>
                <c:pt idx="100">
                  <c:v>3.4241986433130309</c:v>
                </c:pt>
                <c:pt idx="101">
                  <c:v>2.5641564222057989</c:v>
                </c:pt>
                <c:pt idx="102">
                  <c:v>1.6862991195857935</c:v>
                </c:pt>
                <c:pt idx="103">
                  <c:v>2.0879518501783547</c:v>
                </c:pt>
                <c:pt idx="104">
                  <c:v>2.0075378993836548</c:v>
                </c:pt>
                <c:pt idx="105">
                  <c:v>1.6869555953398341</c:v>
                </c:pt>
                <c:pt idx="106">
                  <c:v>1.6602080711645095</c:v>
                </c:pt>
                <c:pt idx="107">
                  <c:v>2.3792563632673849</c:v>
                </c:pt>
                <c:pt idx="108">
                  <c:v>2.1500520195212367</c:v>
                </c:pt>
                <c:pt idx="109">
                  <c:v>1.8316640432167797</c:v>
                </c:pt>
                <c:pt idx="110">
                  <c:v>2.3041913687186</c:v>
                </c:pt>
                <c:pt idx="111">
                  <c:v>2.123465655927065</c:v>
                </c:pt>
                <c:pt idx="112">
                  <c:v>1.9444272079570002</c:v>
                </c:pt>
                <c:pt idx="113">
                  <c:v>1.9532812997111182</c:v>
                </c:pt>
                <c:pt idx="114">
                  <c:v>1.6797006967628259</c:v>
                </c:pt>
                <c:pt idx="115">
                  <c:v>3.1361634045892703</c:v>
                </c:pt>
                <c:pt idx="116">
                  <c:v>2.8671023546988694</c:v>
                </c:pt>
                <c:pt idx="117">
                  <c:v>1.571494453204636</c:v>
                </c:pt>
                <c:pt idx="118">
                  <c:v>2.139459032295715</c:v>
                </c:pt>
                <c:pt idx="119">
                  <c:v>2.3025498643796825</c:v>
                </c:pt>
                <c:pt idx="120">
                  <c:v>2.698896001444484</c:v>
                </c:pt>
                <c:pt idx="121">
                  <c:v>5.9289620822932374</c:v>
                </c:pt>
                <c:pt idx="122">
                  <c:v>4.6376649217108099</c:v>
                </c:pt>
                <c:pt idx="123">
                  <c:v>5.2035958401665861</c:v>
                </c:pt>
                <c:pt idx="124">
                  <c:v>6.3915560078758151</c:v>
                </c:pt>
                <c:pt idx="125">
                  <c:v>6.8681878972101593</c:v>
                </c:pt>
                <c:pt idx="126">
                  <c:v>7.0173678919591866</c:v>
                </c:pt>
                <c:pt idx="127">
                  <c:v>7.6325358311131239</c:v>
                </c:pt>
                <c:pt idx="128">
                  <c:v>6.2090077284896461</c:v>
                </c:pt>
                <c:pt idx="129">
                  <c:v>5.7160270982390067</c:v>
                </c:pt>
                <c:pt idx="130">
                  <c:v>4.3943094531826707</c:v>
                </c:pt>
                <c:pt idx="131">
                  <c:v>3.8121568687876026</c:v>
                </c:pt>
                <c:pt idx="132">
                  <c:v>3.70067129994327</c:v>
                </c:pt>
                <c:pt idx="133">
                  <c:v>3.8678057061809601</c:v>
                </c:pt>
                <c:pt idx="134">
                  <c:v>4.2504750563982725</c:v>
                </c:pt>
                <c:pt idx="135">
                  <c:v>4.3517663454340934</c:v>
                </c:pt>
                <c:pt idx="136">
                  <c:v>4.0598721936387694</c:v>
                </c:pt>
                <c:pt idx="137">
                  <c:v>3.8604935202339763</c:v>
                </c:pt>
                <c:pt idx="138">
                  <c:v>4.4159421835503583</c:v>
                </c:pt>
                <c:pt idx="139">
                  <c:v>4.6619064418519764</c:v>
                </c:pt>
                <c:pt idx="140">
                  <c:v>5.6868816858222146</c:v>
                </c:pt>
                <c:pt idx="141">
                  <c:v>4.3763670172239593</c:v>
                </c:pt>
                <c:pt idx="142">
                  <c:v>5.6907497696512372</c:v>
                </c:pt>
                <c:pt idx="143">
                  <c:v>6.3864741131965381</c:v>
                </c:pt>
                <c:pt idx="144">
                  <c:v>6.5325261652029063</c:v>
                </c:pt>
                <c:pt idx="145">
                  <c:v>5.8598487348134167</c:v>
                </c:pt>
                <c:pt idx="146">
                  <c:v>5.3648854411926239</c:v>
                </c:pt>
                <c:pt idx="147">
                  <c:v>5.5191888935731352</c:v>
                </c:pt>
                <c:pt idx="148">
                  <c:v>5.8464619138344665</c:v>
                </c:pt>
                <c:pt idx="149">
                  <c:v>6.0225476906491711</c:v>
                </c:pt>
                <c:pt idx="150">
                  <c:v>5.9022634869585371</c:v>
                </c:pt>
                <c:pt idx="151">
                  <c:v>5.8823685708100477</c:v>
                </c:pt>
                <c:pt idx="152">
                  <c:v>6.370249119999583</c:v>
                </c:pt>
                <c:pt idx="153">
                  <c:v>6.11448640843345</c:v>
                </c:pt>
                <c:pt idx="154">
                  <c:v>7.0397541441850784</c:v>
                </c:pt>
                <c:pt idx="155">
                  <c:v>6.2787996452143222</c:v>
                </c:pt>
                <c:pt idx="156">
                  <c:v>7.6338813568377013</c:v>
                </c:pt>
                <c:pt idx="157">
                  <c:v>5.5171784592504158</c:v>
                </c:pt>
                <c:pt idx="158">
                  <c:v>5.7529629427333475</c:v>
                </c:pt>
                <c:pt idx="159">
                  <c:v>5.9024526785041331</c:v>
                </c:pt>
                <c:pt idx="160">
                  <c:v>6.1401498440696312</c:v>
                </c:pt>
                <c:pt idx="161">
                  <c:v>5.8361973334667141</c:v>
                </c:pt>
                <c:pt idx="162">
                  <c:v>6.1563058153902723</c:v>
                </c:pt>
                <c:pt idx="163">
                  <c:v>9.0743608892883518</c:v>
                </c:pt>
                <c:pt idx="164">
                  <c:v>6.5274562532132041</c:v>
                </c:pt>
                <c:pt idx="165">
                  <c:v>5.8970753993436045</c:v>
                </c:pt>
                <c:pt idx="166">
                  <c:v>6.0103340426671705</c:v>
                </c:pt>
                <c:pt idx="167">
                  <c:v>6.4980151632270449</c:v>
                </c:pt>
                <c:pt idx="168">
                  <c:v>6.2137901088630487</c:v>
                </c:pt>
                <c:pt idx="169">
                  <c:v>5.9715946061992655</c:v>
                </c:pt>
                <c:pt idx="170">
                  <c:v>6.3514739181622701</c:v>
                </c:pt>
                <c:pt idx="171">
                  <c:v>6.9053099213069515</c:v>
                </c:pt>
                <c:pt idx="172">
                  <c:v>6.3934791869876939</c:v>
                </c:pt>
                <c:pt idx="173">
                  <c:v>6.2389001543072089</c:v>
                </c:pt>
                <c:pt idx="174">
                  <c:v>6.2008019695635905</c:v>
                </c:pt>
                <c:pt idx="175">
                  <c:v>6.1268472906404021</c:v>
                </c:pt>
                <c:pt idx="176">
                  <c:v>6.3700885879998221</c:v>
                </c:pt>
                <c:pt idx="177">
                  <c:v>6.6115672269736248</c:v>
                </c:pt>
                <c:pt idx="178">
                  <c:v>6.1864665765622107</c:v>
                </c:pt>
                <c:pt idx="179">
                  <c:v>6.2517511801483181</c:v>
                </c:pt>
                <c:pt idx="180">
                  <c:v>8.39123066486599</c:v>
                </c:pt>
                <c:pt idx="181">
                  <c:v>6.4562082005411527</c:v>
                </c:pt>
                <c:pt idx="182">
                  <c:v>6.3086071981483531</c:v>
                </c:pt>
                <c:pt idx="183">
                  <c:v>6.2272614870741592</c:v>
                </c:pt>
                <c:pt idx="184">
                  <c:v>6.9062444654628576</c:v>
                </c:pt>
                <c:pt idx="185">
                  <c:v>6.4534613027653007</c:v>
                </c:pt>
                <c:pt idx="186">
                  <c:v>6.4776238831490085</c:v>
                </c:pt>
                <c:pt idx="187">
                  <c:v>6.8022012899517037</c:v>
                </c:pt>
                <c:pt idx="188">
                  <c:v>8.1001259041720335</c:v>
                </c:pt>
                <c:pt idx="189">
                  <c:v>6.3276544095115401</c:v>
                </c:pt>
                <c:pt idx="190">
                  <c:v>5.9440452952239156</c:v>
                </c:pt>
                <c:pt idx="191">
                  <c:v>6.3851525948881713</c:v>
                </c:pt>
                <c:pt idx="192">
                  <c:v>6.0740638123348294</c:v>
                </c:pt>
                <c:pt idx="193">
                  <c:v>6.0502899787310991</c:v>
                </c:pt>
                <c:pt idx="194">
                  <c:v>6.0778969789494823</c:v>
                </c:pt>
                <c:pt idx="195">
                  <c:v>6.2536967806965045</c:v>
                </c:pt>
                <c:pt idx="196">
                  <c:v>11.106815953368896</c:v>
                </c:pt>
                <c:pt idx="197">
                  <c:v>10.002128964019079</c:v>
                </c:pt>
                <c:pt idx="198">
                  <c:v>9.0591658913990525</c:v>
                </c:pt>
                <c:pt idx="199">
                  <c:v>9.9253797568143387</c:v>
                </c:pt>
                <c:pt idx="200">
                  <c:v>9.4300741805708199</c:v>
                </c:pt>
                <c:pt idx="201">
                  <c:v>9.604649669645859</c:v>
                </c:pt>
                <c:pt idx="202">
                  <c:v>9.8051868966841056</c:v>
                </c:pt>
                <c:pt idx="203">
                  <c:v>9.9260530975781975</c:v>
                </c:pt>
                <c:pt idx="204">
                  <c:v>9.5030076901939804</c:v>
                </c:pt>
                <c:pt idx="205">
                  <c:v>10.303058642744729</c:v>
                </c:pt>
                <c:pt idx="206">
                  <c:v>9.8250668140446535</c:v>
                </c:pt>
                <c:pt idx="207">
                  <c:v>9.589596615842062</c:v>
                </c:pt>
                <c:pt idx="208">
                  <c:v>9.3181378070858223</c:v>
                </c:pt>
                <c:pt idx="209">
                  <c:v>9.3974741185073736</c:v>
                </c:pt>
                <c:pt idx="210">
                  <c:v>9.3319890013458107</c:v>
                </c:pt>
                <c:pt idx="211">
                  <c:v>9.6862599226142194</c:v>
                </c:pt>
                <c:pt idx="212">
                  <c:v>10.26444090062226</c:v>
                </c:pt>
                <c:pt idx="213">
                  <c:v>9.5060591494783875</c:v>
                </c:pt>
                <c:pt idx="214">
                  <c:v>11.695849050063966</c:v>
                </c:pt>
                <c:pt idx="215">
                  <c:v>12.230184423839052</c:v>
                </c:pt>
                <c:pt idx="216">
                  <c:v>11.97590413681835</c:v>
                </c:pt>
                <c:pt idx="217">
                  <c:v>15.821374069632711</c:v>
                </c:pt>
                <c:pt idx="218">
                  <c:v>15.941016445226818</c:v>
                </c:pt>
                <c:pt idx="219">
                  <c:v>15.392908615000367</c:v>
                </c:pt>
                <c:pt idx="220">
                  <c:v>16.421748332609852</c:v>
                </c:pt>
                <c:pt idx="221">
                  <c:v>16.795773059480233</c:v>
                </c:pt>
                <c:pt idx="222">
                  <c:v>16.069645325168203</c:v>
                </c:pt>
                <c:pt idx="223">
                  <c:v>17.252764559097134</c:v>
                </c:pt>
                <c:pt idx="224">
                  <c:v>16.271482370265556</c:v>
                </c:pt>
                <c:pt idx="225">
                  <c:v>16.570900403650633</c:v>
                </c:pt>
                <c:pt idx="226">
                  <c:v>17.251481114799937</c:v>
                </c:pt>
                <c:pt idx="227">
                  <c:v>16.545184926827982</c:v>
                </c:pt>
                <c:pt idx="228">
                  <c:v>17.459498666673312</c:v>
                </c:pt>
                <c:pt idx="229">
                  <c:v>17.624304658120359</c:v>
                </c:pt>
                <c:pt idx="230">
                  <c:v>18.487617394268153</c:v>
                </c:pt>
                <c:pt idx="231">
                  <c:v>18.40510133221095</c:v>
                </c:pt>
                <c:pt idx="232">
                  <c:v>17.725676406376945</c:v>
                </c:pt>
                <c:pt idx="233">
                  <c:v>17.987251900106639</c:v>
                </c:pt>
                <c:pt idx="234">
                  <c:v>18.648155020950107</c:v>
                </c:pt>
                <c:pt idx="235">
                  <c:v>18.575528201350732</c:v>
                </c:pt>
                <c:pt idx="236">
                  <c:v>19.036978255555891</c:v>
                </c:pt>
                <c:pt idx="237">
                  <c:v>19.595135291680087</c:v>
                </c:pt>
                <c:pt idx="238">
                  <c:v>20.227675830493396</c:v>
                </c:pt>
                <c:pt idx="239">
                  <c:v>20.228115853669483</c:v>
                </c:pt>
                <c:pt idx="240">
                  <c:v>19.98808507993872</c:v>
                </c:pt>
                <c:pt idx="241">
                  <c:v>19.786966970077636</c:v>
                </c:pt>
                <c:pt idx="242">
                  <c:v>20.209113989962212</c:v>
                </c:pt>
                <c:pt idx="243">
                  <c:v>20.803066980558761</c:v>
                </c:pt>
                <c:pt idx="244">
                  <c:v>20.671173739240633</c:v>
                </c:pt>
                <c:pt idx="245">
                  <c:v>20.655501112507668</c:v>
                </c:pt>
                <c:pt idx="246">
                  <c:v>20.373667336495373</c:v>
                </c:pt>
                <c:pt idx="247">
                  <c:v>21.577579496101251</c:v>
                </c:pt>
                <c:pt idx="248">
                  <c:v>21.055516329126668</c:v>
                </c:pt>
                <c:pt idx="249">
                  <c:v>21.371163587271582</c:v>
                </c:pt>
                <c:pt idx="250">
                  <c:v>20.997334283240765</c:v>
                </c:pt>
                <c:pt idx="251">
                  <c:v>21.142208889005431</c:v>
                </c:pt>
                <c:pt idx="252">
                  <c:v>21.991423337356043</c:v>
                </c:pt>
                <c:pt idx="253">
                  <c:v>22.156235290116054</c:v>
                </c:pt>
                <c:pt idx="254">
                  <c:v>21.340707336785769</c:v>
                </c:pt>
                <c:pt idx="255">
                  <c:v>21.451016140634096</c:v>
                </c:pt>
                <c:pt idx="256">
                  <c:v>21.545307930522949</c:v>
                </c:pt>
                <c:pt idx="257">
                  <c:v>21.33552166477579</c:v>
                </c:pt>
                <c:pt idx="258">
                  <c:v>21.239005861459106</c:v>
                </c:pt>
                <c:pt idx="259">
                  <c:v>21.938258633223828</c:v>
                </c:pt>
                <c:pt idx="260">
                  <c:v>23.009780480414733</c:v>
                </c:pt>
                <c:pt idx="261">
                  <c:v>22.429078742482723</c:v>
                </c:pt>
                <c:pt idx="262">
                  <c:v>22.25282455631924</c:v>
                </c:pt>
                <c:pt idx="263">
                  <c:v>23.254824479020186</c:v>
                </c:pt>
                <c:pt idx="264">
                  <c:v>22.838738863061369</c:v>
                </c:pt>
                <c:pt idx="265">
                  <c:v>22.090564513308465</c:v>
                </c:pt>
                <c:pt idx="266">
                  <c:v>23.163793297231727</c:v>
                </c:pt>
                <c:pt idx="267">
                  <c:v>23.393921928884097</c:v>
                </c:pt>
                <c:pt idx="268">
                  <c:v>22.890006559476817</c:v>
                </c:pt>
                <c:pt idx="269">
                  <c:v>24.040420778396808</c:v>
                </c:pt>
                <c:pt idx="270">
                  <c:v>23.122697841440754</c:v>
                </c:pt>
                <c:pt idx="271">
                  <c:v>24.011813685326132</c:v>
                </c:pt>
                <c:pt idx="272">
                  <c:v>24.789470675495252</c:v>
                </c:pt>
                <c:pt idx="273">
                  <c:v>24.702076122757909</c:v>
                </c:pt>
                <c:pt idx="274">
                  <c:v>26.547013937005936</c:v>
                </c:pt>
                <c:pt idx="275">
                  <c:v>25.674090621657164</c:v>
                </c:pt>
                <c:pt idx="276">
                  <c:v>25.399962814009015</c:v>
                </c:pt>
                <c:pt idx="277">
                  <c:v>26.431259873784963</c:v>
                </c:pt>
                <c:pt idx="278">
                  <c:v>26.376443534907288</c:v>
                </c:pt>
                <c:pt idx="279">
                  <c:v>26.485331338824579</c:v>
                </c:pt>
                <c:pt idx="280">
                  <c:v>27.642734143090543</c:v>
                </c:pt>
                <c:pt idx="281">
                  <c:v>28.080222909250651</c:v>
                </c:pt>
                <c:pt idx="282">
                  <c:v>28.682438703962443</c:v>
                </c:pt>
                <c:pt idx="283">
                  <c:v>28.834521195243134</c:v>
                </c:pt>
                <c:pt idx="284">
                  <c:v>28.345237845847528</c:v>
                </c:pt>
                <c:pt idx="285">
                  <c:v>29.362392038359687</c:v>
                </c:pt>
                <c:pt idx="286">
                  <c:v>30.508511016723418</c:v>
                </c:pt>
                <c:pt idx="287">
                  <c:v>29.214843068621622</c:v>
                </c:pt>
                <c:pt idx="288">
                  <c:v>28.736243645465898</c:v>
                </c:pt>
                <c:pt idx="289">
                  <c:v>29.173540088299887</c:v>
                </c:pt>
                <c:pt idx="290">
                  <c:v>29.063344030874994</c:v>
                </c:pt>
                <c:pt idx="291">
                  <c:v>29.306185585249199</c:v>
                </c:pt>
                <c:pt idx="292">
                  <c:v>29.317948510507776</c:v>
                </c:pt>
                <c:pt idx="293">
                  <c:v>29.357627006934162</c:v>
                </c:pt>
                <c:pt idx="294">
                  <c:v>29.462932020303999</c:v>
                </c:pt>
                <c:pt idx="295">
                  <c:v>29.734789210190872</c:v>
                </c:pt>
                <c:pt idx="296">
                  <c:v>30.12220666945661</c:v>
                </c:pt>
                <c:pt idx="297">
                  <c:v>29.729481428013937</c:v>
                </c:pt>
                <c:pt idx="298">
                  <c:v>30.072063940729155</c:v>
                </c:pt>
                <c:pt idx="299">
                  <c:v>30.033344408713493</c:v>
                </c:pt>
                <c:pt idx="300">
                  <c:v>31.134233086314332</c:v>
                </c:pt>
                <c:pt idx="301">
                  <c:v>30.639361670397271</c:v>
                </c:pt>
                <c:pt idx="302">
                  <c:v>30.588922723462108</c:v>
                </c:pt>
                <c:pt idx="303">
                  <c:v>31.124400692054998</c:v>
                </c:pt>
                <c:pt idx="304">
                  <c:v>31.079636089146589</c:v>
                </c:pt>
                <c:pt idx="305">
                  <c:v>31.165168523952659</c:v>
                </c:pt>
                <c:pt idx="306">
                  <c:v>31.576173471538059</c:v>
                </c:pt>
                <c:pt idx="307">
                  <c:v>32.131843447195529</c:v>
                </c:pt>
                <c:pt idx="308">
                  <c:v>31.909803513295397</c:v>
                </c:pt>
                <c:pt idx="309">
                  <c:v>33.568805820093182</c:v>
                </c:pt>
                <c:pt idx="310">
                  <c:v>32.943379474096325</c:v>
                </c:pt>
                <c:pt idx="311">
                  <c:v>32.651397930590676</c:v>
                </c:pt>
                <c:pt idx="312">
                  <c:v>33.636261826942224</c:v>
                </c:pt>
                <c:pt idx="313">
                  <c:v>33.415242079957018</c:v>
                </c:pt>
                <c:pt idx="314">
                  <c:v>33.045034087503076</c:v>
                </c:pt>
                <c:pt idx="315">
                  <c:v>33.66971887980813</c:v>
                </c:pt>
                <c:pt idx="316">
                  <c:v>33.893609029757634</c:v>
                </c:pt>
                <c:pt idx="317">
                  <c:v>34.245919920867976</c:v>
                </c:pt>
                <c:pt idx="318">
                  <c:v>33.881589334847973</c:v>
                </c:pt>
                <c:pt idx="319">
                  <c:v>34.131734676758661</c:v>
                </c:pt>
                <c:pt idx="320">
                  <c:v>34.586955907845841</c:v>
                </c:pt>
                <c:pt idx="321">
                  <c:v>34.383417919336402</c:v>
                </c:pt>
                <c:pt idx="322">
                  <c:v>34.509677800578729</c:v>
                </c:pt>
                <c:pt idx="323">
                  <c:v>35.324514192000521</c:v>
                </c:pt>
                <c:pt idx="324">
                  <c:v>35.266206190449957</c:v>
                </c:pt>
                <c:pt idx="325">
                  <c:v>36.842297684702075</c:v>
                </c:pt>
                <c:pt idx="326">
                  <c:v>35.787268344899203</c:v>
                </c:pt>
                <c:pt idx="327">
                  <c:v>35.788164367458954</c:v>
                </c:pt>
                <c:pt idx="328">
                  <c:v>36.234941437210047</c:v>
                </c:pt>
                <c:pt idx="329">
                  <c:v>36.221080561121987</c:v>
                </c:pt>
                <c:pt idx="330">
                  <c:v>35.988924622420804</c:v>
                </c:pt>
                <c:pt idx="331">
                  <c:v>36.30012217329336</c:v>
                </c:pt>
                <c:pt idx="332">
                  <c:v>36.585737048777077</c:v>
                </c:pt>
                <c:pt idx="333">
                  <c:v>36.216303880958513</c:v>
                </c:pt>
                <c:pt idx="334">
                  <c:v>36.613472997324017</c:v>
                </c:pt>
                <c:pt idx="335">
                  <c:v>35.429448689634043</c:v>
                </c:pt>
                <c:pt idx="336">
                  <c:v>35.406740428070663</c:v>
                </c:pt>
                <c:pt idx="337">
                  <c:v>35.883123506844697</c:v>
                </c:pt>
                <c:pt idx="338">
                  <c:v>35.054288075440418</c:v>
                </c:pt>
                <c:pt idx="339">
                  <c:v>35.344112123046031</c:v>
                </c:pt>
                <c:pt idx="340">
                  <c:v>35.794549307162448</c:v>
                </c:pt>
                <c:pt idx="341">
                  <c:v>35.601876478821836</c:v>
                </c:pt>
                <c:pt idx="342">
                  <c:v>35.288283296928412</c:v>
                </c:pt>
                <c:pt idx="343">
                  <c:v>36.098759068234529</c:v>
                </c:pt>
                <c:pt idx="344">
                  <c:v>35.915665513461171</c:v>
                </c:pt>
                <c:pt idx="345">
                  <c:v>35.425777676015926</c:v>
                </c:pt>
                <c:pt idx="346">
                  <c:v>35.576438726444202</c:v>
                </c:pt>
                <c:pt idx="347">
                  <c:v>36.247696736906335</c:v>
                </c:pt>
                <c:pt idx="348">
                  <c:v>35.458856930168004</c:v>
                </c:pt>
                <c:pt idx="349">
                  <c:v>35.443052645289875</c:v>
                </c:pt>
                <c:pt idx="350">
                  <c:v>36.229611104834227</c:v>
                </c:pt>
                <c:pt idx="351">
                  <c:v>35.909630652870661</c:v>
                </c:pt>
                <c:pt idx="352">
                  <c:v>35.500010327145901</c:v>
                </c:pt>
                <c:pt idx="353">
                  <c:v>36.316841769741757</c:v>
                </c:pt>
                <c:pt idx="354">
                  <c:v>35.814411073934892</c:v>
                </c:pt>
                <c:pt idx="355">
                  <c:v>35.631426945072612</c:v>
                </c:pt>
                <c:pt idx="356">
                  <c:v>36.004331613895111</c:v>
                </c:pt>
                <c:pt idx="357">
                  <c:v>36.063120149629583</c:v>
                </c:pt>
                <c:pt idx="358">
                  <c:v>36.491058479692597</c:v>
                </c:pt>
                <c:pt idx="359">
                  <c:v>35.73083417939047</c:v>
                </c:pt>
                <c:pt idx="360">
                  <c:v>35.678688226526049</c:v>
                </c:pt>
                <c:pt idx="361">
                  <c:v>36.443026807881054</c:v>
                </c:pt>
                <c:pt idx="362">
                  <c:v>35.672179943629111</c:v>
                </c:pt>
                <c:pt idx="363">
                  <c:v>36.10644336062775</c:v>
                </c:pt>
                <c:pt idx="364">
                  <c:v>36.092896157372088</c:v>
                </c:pt>
                <c:pt idx="365">
                  <c:v>35.644997595379927</c:v>
                </c:pt>
                <c:pt idx="366">
                  <c:v>36.715258949800898</c:v>
                </c:pt>
                <c:pt idx="367">
                  <c:v>35.919981297564249</c:v>
                </c:pt>
                <c:pt idx="368">
                  <c:v>35.918933455287757</c:v>
                </c:pt>
                <c:pt idx="369">
                  <c:v>36.545499953555883</c:v>
                </c:pt>
                <c:pt idx="370">
                  <c:v>36.400093128714254</c:v>
                </c:pt>
                <c:pt idx="371">
                  <c:v>36.704035981043063</c:v>
                </c:pt>
                <c:pt idx="372">
                  <c:v>36.590232710713686</c:v>
                </c:pt>
                <c:pt idx="373">
                  <c:v>36.549648707173979</c:v>
                </c:pt>
                <c:pt idx="374">
                  <c:v>36.459726791734646</c:v>
                </c:pt>
                <c:pt idx="375">
                  <c:v>36.461450112062309</c:v>
                </c:pt>
                <c:pt idx="376">
                  <c:v>36.770858373033754</c:v>
                </c:pt>
                <c:pt idx="377">
                  <c:v>36.64619755321641</c:v>
                </c:pt>
                <c:pt idx="378">
                  <c:v>36.631378762916142</c:v>
                </c:pt>
                <c:pt idx="379">
                  <c:v>36.529920056337097</c:v>
                </c:pt>
                <c:pt idx="380">
                  <c:v>36.508773342583801</c:v>
                </c:pt>
                <c:pt idx="381">
                  <c:v>36.752003759212812</c:v>
                </c:pt>
                <c:pt idx="382">
                  <c:v>36.850414857527433</c:v>
                </c:pt>
                <c:pt idx="383">
                  <c:v>36.860442541251302</c:v>
                </c:pt>
                <c:pt idx="384">
                  <c:v>36.839293638935899</c:v>
                </c:pt>
                <c:pt idx="385">
                  <c:v>36.78358002605404</c:v>
                </c:pt>
                <c:pt idx="386">
                  <c:v>36.72033770208273</c:v>
                </c:pt>
                <c:pt idx="387">
                  <c:v>36.72033770208273</c:v>
                </c:pt>
                <c:pt idx="388">
                  <c:v>36.670732075995751</c:v>
                </c:pt>
                <c:pt idx="389">
                  <c:v>36.610985440493401</c:v>
                </c:pt>
                <c:pt idx="390">
                  <c:v>36.604668383451667</c:v>
                </c:pt>
                <c:pt idx="391">
                  <c:v>37.056245744729651</c:v>
                </c:pt>
                <c:pt idx="392">
                  <c:v>37.070033516366927</c:v>
                </c:pt>
                <c:pt idx="393">
                  <c:v>36.964923149586284</c:v>
                </c:pt>
                <c:pt idx="394">
                  <c:v>36.98730699455178</c:v>
                </c:pt>
                <c:pt idx="395">
                  <c:v>37.622981828935039</c:v>
                </c:pt>
                <c:pt idx="396">
                  <c:v>36.551164389649912</c:v>
                </c:pt>
                <c:pt idx="397">
                  <c:v>36.044294364620001</c:v>
                </c:pt>
                <c:pt idx="398">
                  <c:v>36.116380508538271</c:v>
                </c:pt>
                <c:pt idx="399">
                  <c:v>37.02390126147256</c:v>
                </c:pt>
                <c:pt idx="400">
                  <c:v>36.054701893403063</c:v>
                </c:pt>
                <c:pt idx="401">
                  <c:v>36.929638677002139</c:v>
                </c:pt>
                <c:pt idx="402">
                  <c:v>36.246171094734216</c:v>
                </c:pt>
                <c:pt idx="403">
                  <c:v>36.892697587645486</c:v>
                </c:pt>
                <c:pt idx="404">
                  <c:v>36.62103150999738</c:v>
                </c:pt>
                <c:pt idx="405">
                  <c:v>37.092089891846271</c:v>
                </c:pt>
                <c:pt idx="406">
                  <c:v>37.099974774949338</c:v>
                </c:pt>
                <c:pt idx="407">
                  <c:v>36.900799302248736</c:v>
                </c:pt>
                <c:pt idx="408">
                  <c:v>37.686961954555308</c:v>
                </c:pt>
                <c:pt idx="409">
                  <c:v>36.828325195426373</c:v>
                </c:pt>
                <c:pt idx="410">
                  <c:v>37.396156338471407</c:v>
                </c:pt>
                <c:pt idx="411">
                  <c:v>37.544341627778408</c:v>
                </c:pt>
                <c:pt idx="412">
                  <c:v>37.13029121882083</c:v>
                </c:pt>
                <c:pt idx="413">
                  <c:v>37.911402657282522</c:v>
                </c:pt>
                <c:pt idx="414">
                  <c:v>37.865529251365317</c:v>
                </c:pt>
                <c:pt idx="415">
                  <c:v>37.535244581956697</c:v>
                </c:pt>
                <c:pt idx="416">
                  <c:v>37.764804593401756</c:v>
                </c:pt>
                <c:pt idx="417">
                  <c:v>38.08862000189329</c:v>
                </c:pt>
                <c:pt idx="418">
                  <c:v>38.724218731022155</c:v>
                </c:pt>
                <c:pt idx="419">
                  <c:v>38.357902290742054</c:v>
                </c:pt>
                <c:pt idx="420">
                  <c:v>38.134371559806191</c:v>
                </c:pt>
                <c:pt idx="421">
                  <c:v>38.603736311455926</c:v>
                </c:pt>
                <c:pt idx="422">
                  <c:v>38.259103947363961</c:v>
                </c:pt>
                <c:pt idx="423">
                  <c:v>38.224402143417734</c:v>
                </c:pt>
                <c:pt idx="424">
                  <c:v>38.542813745309715</c:v>
                </c:pt>
                <c:pt idx="425">
                  <c:v>37.820908944529819</c:v>
                </c:pt>
                <c:pt idx="426">
                  <c:v>37.899034451061063</c:v>
                </c:pt>
                <c:pt idx="427">
                  <c:v>38.230560492946566</c:v>
                </c:pt>
                <c:pt idx="428">
                  <c:v>38.074419580633787</c:v>
                </c:pt>
                <c:pt idx="429">
                  <c:v>38.348118150425037</c:v>
                </c:pt>
                <c:pt idx="430">
                  <c:v>38.27517194202138</c:v>
                </c:pt>
                <c:pt idx="431">
                  <c:v>38.171462846020908</c:v>
                </c:pt>
                <c:pt idx="432">
                  <c:v>38.133098746316087</c:v>
                </c:pt>
                <c:pt idx="433">
                  <c:v>38.08087820586239</c:v>
                </c:pt>
                <c:pt idx="434">
                  <c:v>38.422230437580943</c:v>
                </c:pt>
                <c:pt idx="435">
                  <c:v>38.385236062973419</c:v>
                </c:pt>
                <c:pt idx="436">
                  <c:v>38.299745427745705</c:v>
                </c:pt>
                <c:pt idx="437">
                  <c:v>38.250529081486221</c:v>
                </c:pt>
                <c:pt idx="438">
                  <c:v>38.264055246453978</c:v>
                </c:pt>
                <c:pt idx="439">
                  <c:v>38.171057859912395</c:v>
                </c:pt>
                <c:pt idx="440">
                  <c:v>38.552851521318665</c:v>
                </c:pt>
                <c:pt idx="441">
                  <c:v>38.566403556350338</c:v>
                </c:pt>
                <c:pt idx="442">
                  <c:v>38.530779009962615</c:v>
                </c:pt>
                <c:pt idx="443">
                  <c:v>38.458687742504296</c:v>
                </c:pt>
                <c:pt idx="444">
                  <c:v>38.46225886807035</c:v>
                </c:pt>
                <c:pt idx="445">
                  <c:v>38.46225886807035</c:v>
                </c:pt>
                <c:pt idx="446">
                  <c:v>38.355605706759263</c:v>
                </c:pt>
                <c:pt idx="447">
                  <c:v>38.35127865710939</c:v>
                </c:pt>
                <c:pt idx="448">
                  <c:v>38.334091356579037</c:v>
                </c:pt>
                <c:pt idx="449">
                  <c:v>38.344110203872226</c:v>
                </c:pt>
                <c:pt idx="450">
                  <c:v>38.35127865710939</c:v>
                </c:pt>
                <c:pt idx="451">
                  <c:v>38.226282156588596</c:v>
                </c:pt>
                <c:pt idx="452">
                  <c:v>38.21547578033838</c:v>
                </c:pt>
                <c:pt idx="453">
                  <c:v>38.239137233081387</c:v>
                </c:pt>
                <c:pt idx="454">
                  <c:v>38.283667709370825</c:v>
                </c:pt>
                <c:pt idx="455">
                  <c:v>38.665560386639072</c:v>
                </c:pt>
                <c:pt idx="456">
                  <c:v>38.582528515948354</c:v>
                </c:pt>
                <c:pt idx="457">
                  <c:v>38.557424940786177</c:v>
                </c:pt>
                <c:pt idx="458">
                  <c:v>38.578251044736277</c:v>
                </c:pt>
                <c:pt idx="459">
                  <c:v>38.578251044736277</c:v>
                </c:pt>
                <c:pt idx="460">
                  <c:v>38.543768428291216</c:v>
                </c:pt>
                <c:pt idx="461">
                  <c:v>38.557424940786177</c:v>
                </c:pt>
                <c:pt idx="462">
                  <c:v>38.574666458218154</c:v>
                </c:pt>
                <c:pt idx="463">
                  <c:v>38.507144398914683</c:v>
                </c:pt>
                <c:pt idx="464">
                  <c:v>38.421480015479503</c:v>
                </c:pt>
                <c:pt idx="465">
                  <c:v>38.425092707241639</c:v>
                </c:pt>
                <c:pt idx="466">
                  <c:v>38.459655781746783</c:v>
                </c:pt>
                <c:pt idx="467">
                  <c:v>38.452458475344045</c:v>
                </c:pt>
                <c:pt idx="468">
                  <c:v>38.425092707241639</c:v>
                </c:pt>
                <c:pt idx="469">
                  <c:v>38.425092707241639</c:v>
                </c:pt>
                <c:pt idx="470">
                  <c:v>38.452458475344045</c:v>
                </c:pt>
                <c:pt idx="471">
                  <c:v>38.423628784381172</c:v>
                </c:pt>
                <c:pt idx="472">
                  <c:v>38.377469527235917</c:v>
                </c:pt>
                <c:pt idx="473">
                  <c:v>38.330506664908704</c:v>
                </c:pt>
                <c:pt idx="474">
                  <c:v>38.31604123753737</c:v>
                </c:pt>
                <c:pt idx="475">
                  <c:v>38.31966711698086</c:v>
                </c:pt>
                <c:pt idx="476">
                  <c:v>38.302331073977882</c:v>
                </c:pt>
                <c:pt idx="477">
                  <c:v>38.309572168509767</c:v>
                </c:pt>
                <c:pt idx="478">
                  <c:v>38.357965502535819</c:v>
                </c:pt>
                <c:pt idx="479">
                  <c:v>38.31966711698086</c:v>
                </c:pt>
                <c:pt idx="480">
                  <c:v>38.283472166686792</c:v>
                </c:pt>
                <c:pt idx="481">
                  <c:v>38.31604123753737</c:v>
                </c:pt>
                <c:pt idx="482">
                  <c:v>38.70250783919392</c:v>
                </c:pt>
                <c:pt idx="483">
                  <c:v>38.6397556477839</c:v>
                </c:pt>
              </c:numCache>
            </c:numRef>
          </c:yVal>
          <c:smooth val="0"/>
        </c:ser>
        <c:ser>
          <c:idx val="1"/>
          <c:order val="1"/>
          <c:tx>
            <c:v>T2</c:v>
          </c:tx>
          <c:spPr>
            <a:ln w="158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'Load-MR%'!$S$6:$S$459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</c:numCache>
            </c:numRef>
          </c:xVal>
          <c:yVal>
            <c:numRef>
              <c:f>'Load-MR%'!$U$6:$U$459</c:f>
              <c:numCache>
                <c:formatCode>General</c:formatCode>
                <c:ptCount val="45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1.2206862737878721</c:v>
                </c:pt>
                <c:pt idx="20">
                  <c:v>1.155674299140248</c:v>
                </c:pt>
                <c:pt idx="21">
                  <c:v>0.83077513996340446</c:v>
                </c:pt>
                <c:pt idx="22">
                  <c:v>0.71220150468440557</c:v>
                </c:pt>
                <c:pt idx="23">
                  <c:v>1.2499301981085076</c:v>
                </c:pt>
                <c:pt idx="24">
                  <c:v>1.3962457014307696</c:v>
                </c:pt>
                <c:pt idx="25">
                  <c:v>2.463374981592569</c:v>
                </c:pt>
                <c:pt idx="26">
                  <c:v>2.2254939243684202</c:v>
                </c:pt>
                <c:pt idx="27">
                  <c:v>0.60166499182116151</c:v>
                </c:pt>
                <c:pt idx="28">
                  <c:v>0.46235847446923445</c:v>
                </c:pt>
                <c:pt idx="29">
                  <c:v>0.52257305087966999</c:v>
                </c:pt>
                <c:pt idx="30">
                  <c:v>0.4694289405915042</c:v>
                </c:pt>
                <c:pt idx="31">
                  <c:v>0.45934140546655344</c:v>
                </c:pt>
                <c:pt idx="32">
                  <c:v>0.44213765804509308</c:v>
                </c:pt>
                <c:pt idx="33">
                  <c:v>1.5002928236519042</c:v>
                </c:pt>
                <c:pt idx="34">
                  <c:v>1.4197881547984927</c:v>
                </c:pt>
                <c:pt idx="35">
                  <c:v>0.448822174233311</c:v>
                </c:pt>
                <c:pt idx="36">
                  <c:v>0.37201474568393511</c:v>
                </c:pt>
                <c:pt idx="37">
                  <c:v>0.46764938134638112</c:v>
                </c:pt>
                <c:pt idx="38">
                  <c:v>0.41848632451006118</c:v>
                </c:pt>
                <c:pt idx="39">
                  <c:v>0.48040608231007537</c:v>
                </c:pt>
                <c:pt idx="40">
                  <c:v>0.28702754047929546</c:v>
                </c:pt>
                <c:pt idx="41">
                  <c:v>0.14474390632346346</c:v>
                </c:pt>
                <c:pt idx="42">
                  <c:v>0.14163167432607704</c:v>
                </c:pt>
                <c:pt idx="43">
                  <c:v>0.13522216066962023</c:v>
                </c:pt>
                <c:pt idx="44">
                  <c:v>1.6282759024399684E-3</c:v>
                </c:pt>
                <c:pt idx="45">
                  <c:v>0.28687516525495393</c:v>
                </c:pt>
                <c:pt idx="46">
                  <c:v>1.0938215939359985</c:v>
                </c:pt>
                <c:pt idx="47">
                  <c:v>1.281975601349995</c:v>
                </c:pt>
                <c:pt idx="48">
                  <c:v>0.28852046111289331</c:v>
                </c:pt>
                <c:pt idx="49">
                  <c:v>-1.9590723053630743E-2</c:v>
                </c:pt>
                <c:pt idx="50">
                  <c:v>0.21853372574937469</c:v>
                </c:pt>
                <c:pt idx="51">
                  <c:v>0.28311986032659164</c:v>
                </c:pt>
                <c:pt idx="52">
                  <c:v>-7.3676605946813023E-2</c:v>
                </c:pt>
                <c:pt idx="53">
                  <c:v>0.12442763955048619</c:v>
                </c:pt>
                <c:pt idx="54">
                  <c:v>0.14644723533686288</c:v>
                </c:pt>
                <c:pt idx="55">
                  <c:v>2.9041442956226904E-2</c:v>
                </c:pt>
                <c:pt idx="56">
                  <c:v>-8.5145981567684714E-2</c:v>
                </c:pt>
                <c:pt idx="57">
                  <c:v>1.2956493854271445E-2</c:v>
                </c:pt>
                <c:pt idx="58">
                  <c:v>1.575090098538956E-3</c:v>
                </c:pt>
                <c:pt idx="59">
                  <c:v>9.4792168198563065E-2</c:v>
                </c:pt>
                <c:pt idx="60">
                  <c:v>0.15702910365494649</c:v>
                </c:pt>
                <c:pt idx="61">
                  <c:v>3.0826000190520286E-3</c:v>
                </c:pt>
                <c:pt idx="62">
                  <c:v>8.2383869422941736E-2</c:v>
                </c:pt>
                <c:pt idx="63">
                  <c:v>8.4339543980511689E-2</c:v>
                </c:pt>
                <c:pt idx="64">
                  <c:v>-6.0159671173629636E-2</c:v>
                </c:pt>
                <c:pt idx="65">
                  <c:v>4.5813538215045968E-2</c:v>
                </c:pt>
                <c:pt idx="66">
                  <c:v>2.4971455594832159E-2</c:v>
                </c:pt>
                <c:pt idx="67">
                  <c:v>0.17264264630474369</c:v>
                </c:pt>
                <c:pt idx="68">
                  <c:v>0.24014127249608053</c:v>
                </c:pt>
                <c:pt idx="69">
                  <c:v>3.2213832028173961E-2</c:v>
                </c:pt>
                <c:pt idx="70">
                  <c:v>1.5896041075896816E-2</c:v>
                </c:pt>
                <c:pt idx="71">
                  <c:v>0.11079795235966139</c:v>
                </c:pt>
                <c:pt idx="72">
                  <c:v>0.15595466307220751</c:v>
                </c:pt>
                <c:pt idx="73">
                  <c:v>1.441241565026008E-2</c:v>
                </c:pt>
                <c:pt idx="74">
                  <c:v>1.4049629103618511E-3</c:v>
                </c:pt>
                <c:pt idx="75">
                  <c:v>-3.663064537795524E-3</c:v>
                </c:pt>
                <c:pt idx="76">
                  <c:v>7.268587536263249E-3</c:v>
                </c:pt>
                <c:pt idx="77">
                  <c:v>-1.1284087636509454E-3</c:v>
                </c:pt>
                <c:pt idx="78">
                  <c:v>-7.1871639596172709E-2</c:v>
                </c:pt>
                <c:pt idx="79">
                  <c:v>-7.6260482144425712E-2</c:v>
                </c:pt>
                <c:pt idx="80">
                  <c:v>4.787151761060926E-2</c:v>
                </c:pt>
                <c:pt idx="81">
                  <c:v>-2.1684960888057603E-4</c:v>
                </c:pt>
                <c:pt idx="82">
                  <c:v>-5.9169791920221648E-2</c:v>
                </c:pt>
                <c:pt idx="83">
                  <c:v>-8.7421711787840639E-2</c:v>
                </c:pt>
                <c:pt idx="84">
                  <c:v>3.9611273928109592E-2</c:v>
                </c:pt>
                <c:pt idx="85">
                  <c:v>0.1582939689453744</c:v>
                </c:pt>
                <c:pt idx="86">
                  <c:v>4.0802381542943689E-2</c:v>
                </c:pt>
                <c:pt idx="87">
                  <c:v>-0.13206846958070173</c:v>
                </c:pt>
                <c:pt idx="88">
                  <c:v>-5.8907253955642336E-2</c:v>
                </c:pt>
                <c:pt idx="89">
                  <c:v>-2.8823399524391391E-2</c:v>
                </c:pt>
                <c:pt idx="90">
                  <c:v>6.2557714780758777E-2</c:v>
                </c:pt>
                <c:pt idx="91">
                  <c:v>-9.6009540025732143E-3</c:v>
                </c:pt>
                <c:pt idx="92">
                  <c:v>0.12740919868650336</c:v>
                </c:pt>
                <c:pt idx="93">
                  <c:v>1.161262659079898E-2</c:v>
                </c:pt>
                <c:pt idx="94">
                  <c:v>6.1797042968011473E-2</c:v>
                </c:pt>
                <c:pt idx="95">
                  <c:v>8.7521154183958227E-2</c:v>
                </c:pt>
                <c:pt idx="96">
                  <c:v>0.14042881532887685</c:v>
                </c:pt>
                <c:pt idx="97">
                  <c:v>0.25914341746538394</c:v>
                </c:pt>
                <c:pt idx="98">
                  <c:v>0.45204860332573427</c:v>
                </c:pt>
                <c:pt idx="99">
                  <c:v>0.5135030350905867</c:v>
                </c:pt>
                <c:pt idx="100">
                  <c:v>0.42464816995758331</c:v>
                </c:pt>
                <c:pt idx="101">
                  <c:v>0.43521474873079119</c:v>
                </c:pt>
                <c:pt idx="102">
                  <c:v>0.69803381336367554</c:v>
                </c:pt>
                <c:pt idx="103">
                  <c:v>0.70415976182982232</c:v>
                </c:pt>
                <c:pt idx="104">
                  <c:v>0.49272273379853182</c:v>
                </c:pt>
                <c:pt idx="105">
                  <c:v>0.54289396335808326</c:v>
                </c:pt>
                <c:pt idx="106">
                  <c:v>0.5478685009251838</c:v>
                </c:pt>
                <c:pt idx="107">
                  <c:v>0.56090695362207232</c:v>
                </c:pt>
                <c:pt idx="108">
                  <c:v>1.2018899056817425</c:v>
                </c:pt>
                <c:pt idx="109">
                  <c:v>0.71812345604895134</c:v>
                </c:pt>
                <c:pt idx="110">
                  <c:v>0.49579872381316226</c:v>
                </c:pt>
                <c:pt idx="111">
                  <c:v>0.58109353004194397</c:v>
                </c:pt>
                <c:pt idx="112">
                  <c:v>0.58557942380765393</c:v>
                </c:pt>
                <c:pt idx="113">
                  <c:v>0.47733623238698347</c:v>
                </c:pt>
                <c:pt idx="114">
                  <c:v>0.43941095423754462</c:v>
                </c:pt>
                <c:pt idx="115">
                  <c:v>0.45117413495297076</c:v>
                </c:pt>
                <c:pt idx="116">
                  <c:v>0.46325816012849685</c:v>
                </c:pt>
                <c:pt idx="117">
                  <c:v>0.42097410657573997</c:v>
                </c:pt>
                <c:pt idx="118">
                  <c:v>0.59768024856681867</c:v>
                </c:pt>
                <c:pt idx="119">
                  <c:v>0.93644722278733661</c:v>
                </c:pt>
                <c:pt idx="120">
                  <c:v>2.7452769131403265</c:v>
                </c:pt>
                <c:pt idx="121">
                  <c:v>2.6770588114198244</c:v>
                </c:pt>
                <c:pt idx="122">
                  <c:v>2.3392856097035395</c:v>
                </c:pt>
                <c:pt idx="123">
                  <c:v>2.5887043474910554</c:v>
                </c:pt>
                <c:pt idx="124">
                  <c:v>2.6394327836836151</c:v>
                </c:pt>
                <c:pt idx="125">
                  <c:v>3.2198864568217358</c:v>
                </c:pt>
                <c:pt idx="126">
                  <c:v>2.6729876691837298</c:v>
                </c:pt>
                <c:pt idx="127">
                  <c:v>2.8293183131856692</c:v>
                </c:pt>
                <c:pt idx="128">
                  <c:v>3.1228813742465666</c:v>
                </c:pt>
                <c:pt idx="129">
                  <c:v>2.7940969242424396</c:v>
                </c:pt>
                <c:pt idx="130">
                  <c:v>2.8825398773538122</c:v>
                </c:pt>
                <c:pt idx="131">
                  <c:v>2.9273299465894742</c:v>
                </c:pt>
                <c:pt idx="132">
                  <c:v>3.1552918760621718</c:v>
                </c:pt>
                <c:pt idx="133">
                  <c:v>3.0322990432337549</c:v>
                </c:pt>
                <c:pt idx="134">
                  <c:v>3.6867727349049026</c:v>
                </c:pt>
                <c:pt idx="135">
                  <c:v>4.3285410737065879</c:v>
                </c:pt>
                <c:pt idx="136">
                  <c:v>3.3517366516820415</c:v>
                </c:pt>
                <c:pt idx="137">
                  <c:v>2.997239079921632</c:v>
                </c:pt>
                <c:pt idx="138">
                  <c:v>3.6689777454529668</c:v>
                </c:pt>
                <c:pt idx="139">
                  <c:v>2.4263603326029837</c:v>
                </c:pt>
                <c:pt idx="140">
                  <c:v>2.2294819457993222</c:v>
                </c:pt>
                <c:pt idx="141">
                  <c:v>3.0348406508412253</c:v>
                </c:pt>
                <c:pt idx="142">
                  <c:v>2.5877276286412232</c:v>
                </c:pt>
                <c:pt idx="143">
                  <c:v>3.5375507487599878</c:v>
                </c:pt>
                <c:pt idx="144">
                  <c:v>2.4571082131609909</c:v>
                </c:pt>
                <c:pt idx="145">
                  <c:v>2.3116645882115314</c:v>
                </c:pt>
                <c:pt idx="146">
                  <c:v>2.3446887132691829</c:v>
                </c:pt>
                <c:pt idx="147">
                  <c:v>2.19500467776757</c:v>
                </c:pt>
                <c:pt idx="148">
                  <c:v>2.8373645449982057</c:v>
                </c:pt>
                <c:pt idx="149">
                  <c:v>2.6440279986995883</c:v>
                </c:pt>
                <c:pt idx="150">
                  <c:v>2.3780218410866807</c:v>
                </c:pt>
                <c:pt idx="151">
                  <c:v>3.1879641894017152</c:v>
                </c:pt>
                <c:pt idx="152">
                  <c:v>2.7247439469377968</c:v>
                </c:pt>
                <c:pt idx="153">
                  <c:v>2.3087958564203035</c:v>
                </c:pt>
                <c:pt idx="154">
                  <c:v>2.3327758185661631</c:v>
                </c:pt>
                <c:pt idx="155">
                  <c:v>2.6112620887410176</c:v>
                </c:pt>
                <c:pt idx="156">
                  <c:v>2.4919544494582393</c:v>
                </c:pt>
                <c:pt idx="157">
                  <c:v>2.3919177711259065</c:v>
                </c:pt>
                <c:pt idx="158">
                  <c:v>2.7251686604335355</c:v>
                </c:pt>
                <c:pt idx="159">
                  <c:v>3.366906426627625</c:v>
                </c:pt>
                <c:pt idx="160">
                  <c:v>2.9190212742869814</c:v>
                </c:pt>
                <c:pt idx="161">
                  <c:v>2.4823176275569181</c:v>
                </c:pt>
                <c:pt idx="162">
                  <c:v>2.4215931673448434</c:v>
                </c:pt>
                <c:pt idx="163">
                  <c:v>2.2740096818872066</c:v>
                </c:pt>
                <c:pt idx="164">
                  <c:v>2.325644177712344</c:v>
                </c:pt>
                <c:pt idx="165">
                  <c:v>2.9355234893063464</c:v>
                </c:pt>
                <c:pt idx="166">
                  <c:v>2.5500719645470959</c:v>
                </c:pt>
                <c:pt idx="167">
                  <c:v>2.344901452598064</c:v>
                </c:pt>
                <c:pt idx="168">
                  <c:v>2.3574311144678282</c:v>
                </c:pt>
                <c:pt idx="169">
                  <c:v>2.2735534905718167</c:v>
                </c:pt>
                <c:pt idx="170">
                  <c:v>2.2014398647062503</c:v>
                </c:pt>
                <c:pt idx="171">
                  <c:v>2.1388198404418413</c:v>
                </c:pt>
                <c:pt idx="172">
                  <c:v>2.824405627066795</c:v>
                </c:pt>
                <c:pt idx="173">
                  <c:v>3.2246348074163378</c:v>
                </c:pt>
                <c:pt idx="174">
                  <c:v>2.2071081576372107</c:v>
                </c:pt>
                <c:pt idx="175">
                  <c:v>2.2693240355100839</c:v>
                </c:pt>
                <c:pt idx="176">
                  <c:v>2.1994438896076773</c:v>
                </c:pt>
                <c:pt idx="177">
                  <c:v>2.0464558282395409</c:v>
                </c:pt>
                <c:pt idx="178">
                  <c:v>2.2117928946834509</c:v>
                </c:pt>
                <c:pt idx="179">
                  <c:v>2.1081918790174292</c:v>
                </c:pt>
                <c:pt idx="180">
                  <c:v>3.7017293079989577</c:v>
                </c:pt>
                <c:pt idx="181">
                  <c:v>3.5170600409064612</c:v>
                </c:pt>
                <c:pt idx="182">
                  <c:v>3.8407345474497534</c:v>
                </c:pt>
                <c:pt idx="183">
                  <c:v>3.6408175617851146</c:v>
                </c:pt>
                <c:pt idx="184">
                  <c:v>4.1779134459046681</c:v>
                </c:pt>
                <c:pt idx="185">
                  <c:v>3.9120128885175909</c:v>
                </c:pt>
                <c:pt idx="186">
                  <c:v>3.9081426370179972</c:v>
                </c:pt>
                <c:pt idx="187">
                  <c:v>3.7478875893008468</c:v>
                </c:pt>
                <c:pt idx="188">
                  <c:v>3.6317206920579714</c:v>
                </c:pt>
                <c:pt idx="189">
                  <c:v>4.7653508569374559</c:v>
                </c:pt>
                <c:pt idx="190">
                  <c:v>4.2872069878375774</c:v>
                </c:pt>
                <c:pt idx="191">
                  <c:v>3.3243688357726842</c:v>
                </c:pt>
                <c:pt idx="192">
                  <c:v>3.4210936504393885</c:v>
                </c:pt>
                <c:pt idx="193">
                  <c:v>3.2757359168972822</c:v>
                </c:pt>
                <c:pt idx="194">
                  <c:v>3.0420421396151864</c:v>
                </c:pt>
                <c:pt idx="195">
                  <c:v>3.3665951829590535</c:v>
                </c:pt>
                <c:pt idx="196">
                  <c:v>3.1776658390244461</c:v>
                </c:pt>
                <c:pt idx="197">
                  <c:v>3.1373852742456299</c:v>
                </c:pt>
                <c:pt idx="198">
                  <c:v>2.9530476524155191</c:v>
                </c:pt>
                <c:pt idx="199">
                  <c:v>4.2438838544643032</c:v>
                </c:pt>
                <c:pt idx="200">
                  <c:v>3.7082419743120543</c:v>
                </c:pt>
                <c:pt idx="201">
                  <c:v>3.5675681248526381</c:v>
                </c:pt>
                <c:pt idx="202">
                  <c:v>3.1751880816911715</c:v>
                </c:pt>
                <c:pt idx="203">
                  <c:v>3.3519631993189636</c:v>
                </c:pt>
                <c:pt idx="204">
                  <c:v>3.546815207462406</c:v>
                </c:pt>
                <c:pt idx="205">
                  <c:v>3.7935238744780331</c:v>
                </c:pt>
                <c:pt idx="206">
                  <c:v>3.4675167218319425</c:v>
                </c:pt>
                <c:pt idx="207">
                  <c:v>3.5570184935889149</c:v>
                </c:pt>
                <c:pt idx="208">
                  <c:v>3.5506414898786365</c:v>
                </c:pt>
                <c:pt idx="209">
                  <c:v>3.6179328121255905</c:v>
                </c:pt>
                <c:pt idx="210">
                  <c:v>3.3569471597644895</c:v>
                </c:pt>
                <c:pt idx="211">
                  <c:v>3.2235478242382931</c:v>
                </c:pt>
                <c:pt idx="212">
                  <c:v>3.6432138749544762</c:v>
                </c:pt>
                <c:pt idx="213">
                  <c:v>3.5112474979334896</c:v>
                </c:pt>
                <c:pt idx="214">
                  <c:v>3.4642319468125904</c:v>
                </c:pt>
                <c:pt idx="215">
                  <c:v>3.4578769807666498</c:v>
                </c:pt>
                <c:pt idx="216">
                  <c:v>3.7469911587017624</c:v>
                </c:pt>
                <c:pt idx="217">
                  <c:v>4.0235133444254672</c:v>
                </c:pt>
                <c:pt idx="218">
                  <c:v>3.4023125252287678</c:v>
                </c:pt>
                <c:pt idx="219">
                  <c:v>3.3811294675576642</c:v>
                </c:pt>
                <c:pt idx="220">
                  <c:v>4.2654884332644416</c:v>
                </c:pt>
                <c:pt idx="221">
                  <c:v>4.4058564838061027</c:v>
                </c:pt>
                <c:pt idx="222">
                  <c:v>3.362961348440241</c:v>
                </c:pt>
                <c:pt idx="223">
                  <c:v>3.6655825211760473</c:v>
                </c:pt>
                <c:pt idx="224">
                  <c:v>4.2719607086694982</c:v>
                </c:pt>
                <c:pt idx="225">
                  <c:v>3.7651618464234482</c:v>
                </c:pt>
                <c:pt idx="226">
                  <c:v>3.4793023209092055</c:v>
                </c:pt>
                <c:pt idx="227">
                  <c:v>3.5022808991319376</c:v>
                </c:pt>
                <c:pt idx="228">
                  <c:v>4.0830548927238697</c:v>
                </c:pt>
                <c:pt idx="229">
                  <c:v>3.916837168034204</c:v>
                </c:pt>
                <c:pt idx="230">
                  <c:v>4.5813730863277886</c:v>
                </c:pt>
                <c:pt idx="231">
                  <c:v>3.859483591768853</c:v>
                </c:pt>
                <c:pt idx="232">
                  <c:v>3.8737851955484959</c:v>
                </c:pt>
                <c:pt idx="233">
                  <c:v>4.2532604405978951</c:v>
                </c:pt>
                <c:pt idx="234">
                  <c:v>6.2742084034732137</c:v>
                </c:pt>
                <c:pt idx="235">
                  <c:v>5.5632534493847974</c:v>
                </c:pt>
                <c:pt idx="236">
                  <c:v>5.3011357441654745</c:v>
                </c:pt>
                <c:pt idx="237">
                  <c:v>5.9283298879991397</c:v>
                </c:pt>
                <c:pt idx="238">
                  <c:v>5.778419595441453</c:v>
                </c:pt>
                <c:pt idx="239">
                  <c:v>5.1678392760479923</c:v>
                </c:pt>
                <c:pt idx="240">
                  <c:v>5.7053569793175773</c:v>
                </c:pt>
                <c:pt idx="241">
                  <c:v>5.9467184691043169</c:v>
                </c:pt>
                <c:pt idx="242">
                  <c:v>5.9279093580391962</c:v>
                </c:pt>
                <c:pt idx="243">
                  <c:v>5.3390763849693652</c:v>
                </c:pt>
                <c:pt idx="244">
                  <c:v>5.2690864888832341</c:v>
                </c:pt>
                <c:pt idx="245">
                  <c:v>5.2484294232029054</c:v>
                </c:pt>
                <c:pt idx="246">
                  <c:v>5.0844108748278831</c:v>
                </c:pt>
                <c:pt idx="247">
                  <c:v>5.3054471034314155</c:v>
                </c:pt>
                <c:pt idx="248">
                  <c:v>5.5816600952278916</c:v>
                </c:pt>
                <c:pt idx="249">
                  <c:v>5.5885400929008071</c:v>
                </c:pt>
                <c:pt idx="250">
                  <c:v>5.6402586266780848</c:v>
                </c:pt>
                <c:pt idx="251">
                  <c:v>6.2257295860950528</c:v>
                </c:pt>
                <c:pt idx="252">
                  <c:v>6.4568175911399628</c:v>
                </c:pt>
                <c:pt idx="253">
                  <c:v>6.7411823027180073</c:v>
                </c:pt>
                <c:pt idx="254">
                  <c:v>6.5726526962515575</c:v>
                </c:pt>
                <c:pt idx="255">
                  <c:v>6.2240538613479117</c:v>
                </c:pt>
                <c:pt idx="256">
                  <c:v>6.8130265760452113</c:v>
                </c:pt>
              </c:numCache>
            </c:numRef>
          </c:yVal>
          <c:smooth val="0"/>
        </c:ser>
        <c:ser>
          <c:idx val="2"/>
          <c:order val="2"/>
          <c:tx>
            <c:v>T3</c:v>
          </c:tx>
          <c:spPr>
            <a:ln w="19050" cap="rnd" cmpd="thickThin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'Load-MR%'!$Y$6:$Y$700</c:f>
              <c:numCache>
                <c:formatCode>General</c:formatCode>
                <c:ptCount val="695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</c:numCache>
            </c:numRef>
          </c:xVal>
          <c:yVal>
            <c:numRef>
              <c:f>'Load-MR%'!$AA$6:$AA$700</c:f>
              <c:numCache>
                <c:formatCode>General</c:formatCode>
                <c:ptCount val="6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5.2044392523363792E-2</c:v>
                </c:pt>
                <c:pt idx="59">
                  <c:v>1.3397488383196399</c:v>
                </c:pt>
                <c:pt idx="60">
                  <c:v>1.4546573271253163</c:v>
                </c:pt>
                <c:pt idx="61">
                  <c:v>0.71757946391142191</c:v>
                </c:pt>
                <c:pt idx="62">
                  <c:v>0.4902233820266555</c:v>
                </c:pt>
                <c:pt idx="63">
                  <c:v>0.92700274791006521</c:v>
                </c:pt>
                <c:pt idx="64">
                  <c:v>1.4255641544547615</c:v>
                </c:pt>
                <c:pt idx="65">
                  <c:v>0.72480312528772295</c:v>
                </c:pt>
                <c:pt idx="66">
                  <c:v>7.9001114948840101E-2</c:v>
                </c:pt>
                <c:pt idx="67">
                  <c:v>0.32182356076698615</c:v>
                </c:pt>
                <c:pt idx="68">
                  <c:v>0.64395329261185741</c:v>
                </c:pt>
                <c:pt idx="69">
                  <c:v>0.16873704852511162</c:v>
                </c:pt>
                <c:pt idx="70">
                  <c:v>0.12054820496157581</c:v>
                </c:pt>
                <c:pt idx="71">
                  <c:v>0.48844037980461552</c:v>
                </c:pt>
                <c:pt idx="72">
                  <c:v>0.21931370199649525</c:v>
                </c:pt>
                <c:pt idx="73">
                  <c:v>-5.1620955102360533E-2</c:v>
                </c:pt>
                <c:pt idx="74">
                  <c:v>-0.11770344370674257</c:v>
                </c:pt>
                <c:pt idx="75">
                  <c:v>-0.14827063186927392</c:v>
                </c:pt>
                <c:pt idx="76">
                  <c:v>-0.17499855876868864</c:v>
                </c:pt>
                <c:pt idx="77">
                  <c:v>-0.18630994028576264</c:v>
                </c:pt>
                <c:pt idx="78">
                  <c:v>1.8417437893913924E-2</c:v>
                </c:pt>
                <c:pt idx="79">
                  <c:v>7.3937645285571119E-3</c:v>
                </c:pt>
                <c:pt idx="80">
                  <c:v>-4.6657557334084387E-3</c:v>
                </c:pt>
                <c:pt idx="81">
                  <c:v>-1.1950047847804068E-2</c:v>
                </c:pt>
                <c:pt idx="82">
                  <c:v>-2.3047299430782875E-2</c:v>
                </c:pt>
                <c:pt idx="83">
                  <c:v>-4.9835315977313499E-2</c:v>
                </c:pt>
                <c:pt idx="84">
                  <c:v>0.32458425534305002</c:v>
                </c:pt>
                <c:pt idx="85">
                  <c:v>9.5233921635562435E-2</c:v>
                </c:pt>
                <c:pt idx="86">
                  <c:v>0.22276627612117239</c:v>
                </c:pt>
                <c:pt idx="87">
                  <c:v>2.4499699745765824E-2</c:v>
                </c:pt>
                <c:pt idx="88">
                  <c:v>0.47646513099112281</c:v>
                </c:pt>
                <c:pt idx="89">
                  <c:v>0.32134999293514377</c:v>
                </c:pt>
                <c:pt idx="90">
                  <c:v>3.4068745308455384E-2</c:v>
                </c:pt>
                <c:pt idx="91">
                  <c:v>-6.2747223438277544E-2</c:v>
                </c:pt>
                <c:pt idx="92">
                  <c:v>0.19446273012107995</c:v>
                </c:pt>
                <c:pt idx="93">
                  <c:v>0.30812114470094687</c:v>
                </c:pt>
                <c:pt idx="94">
                  <c:v>0.24941972327207629</c:v>
                </c:pt>
                <c:pt idx="95">
                  <c:v>-0.1038355218906073</c:v>
                </c:pt>
                <c:pt idx="96">
                  <c:v>0.19828020066129493</c:v>
                </c:pt>
                <c:pt idx="97">
                  <c:v>0.19208451044722019</c:v>
                </c:pt>
                <c:pt idx="98">
                  <c:v>0.61931512933579236</c:v>
                </c:pt>
                <c:pt idx="99">
                  <c:v>0.67305125826815138</c:v>
                </c:pt>
                <c:pt idx="100">
                  <c:v>0.41783409505018465</c:v>
                </c:pt>
                <c:pt idx="101">
                  <c:v>7.7430700552278964E-2</c:v>
                </c:pt>
                <c:pt idx="102">
                  <c:v>7.9548459035992947E-2</c:v>
                </c:pt>
                <c:pt idx="103">
                  <c:v>0.33686790998470828</c:v>
                </c:pt>
                <c:pt idx="104">
                  <c:v>0.34456665072359782</c:v>
                </c:pt>
                <c:pt idx="105">
                  <c:v>-0.19751045484034835</c:v>
                </c:pt>
                <c:pt idx="106">
                  <c:v>0.43825470410626793</c:v>
                </c:pt>
                <c:pt idx="107">
                  <c:v>0.30007846719602771</c:v>
                </c:pt>
                <c:pt idx="108">
                  <c:v>0.37523794147746314</c:v>
                </c:pt>
                <c:pt idx="109">
                  <c:v>0.24978904824029757</c:v>
                </c:pt>
                <c:pt idx="110">
                  <c:v>0.50620321142475722</c:v>
                </c:pt>
                <c:pt idx="111">
                  <c:v>0.27113599935906674</c:v>
                </c:pt>
                <c:pt idx="112">
                  <c:v>0.68770470378008541</c:v>
                </c:pt>
                <c:pt idx="113">
                  <c:v>1.0420085744591281</c:v>
                </c:pt>
                <c:pt idx="114">
                  <c:v>1.7886378234706157</c:v>
                </c:pt>
                <c:pt idx="115">
                  <c:v>1.5460312341897087</c:v>
                </c:pt>
                <c:pt idx="116">
                  <c:v>2.5709649574210269</c:v>
                </c:pt>
                <c:pt idx="117">
                  <c:v>4.9860367151083338</c:v>
                </c:pt>
                <c:pt idx="118">
                  <c:v>3.3675099301257343</c:v>
                </c:pt>
                <c:pt idx="119">
                  <c:v>0.56598364604442342</c:v>
                </c:pt>
                <c:pt idx="120">
                  <c:v>1.7341683411407118</c:v>
                </c:pt>
                <c:pt idx="121">
                  <c:v>1.7188283659906123</c:v>
                </c:pt>
                <c:pt idx="122">
                  <c:v>2.170074327303273</c:v>
                </c:pt>
                <c:pt idx="123">
                  <c:v>0.62642952979304667</c:v>
                </c:pt>
                <c:pt idx="124">
                  <c:v>1.2312688285644091</c:v>
                </c:pt>
                <c:pt idx="125">
                  <c:v>2.8482830396652847</c:v>
                </c:pt>
                <c:pt idx="126">
                  <c:v>2.3206229592572569</c:v>
                </c:pt>
                <c:pt idx="127">
                  <c:v>0.98321339719826373</c:v>
                </c:pt>
                <c:pt idx="128">
                  <c:v>0.85686996127310788</c:v>
                </c:pt>
                <c:pt idx="129">
                  <c:v>0.98372513562386743</c:v>
                </c:pt>
                <c:pt idx="130">
                  <c:v>0.95555889424095763</c:v>
                </c:pt>
                <c:pt idx="131">
                  <c:v>0.86568814659926385</c:v>
                </c:pt>
                <c:pt idx="132">
                  <c:v>0.78092090848467688</c:v>
                </c:pt>
                <c:pt idx="133">
                  <c:v>1.0299481699098845</c:v>
                </c:pt>
                <c:pt idx="134">
                  <c:v>0.97239340888149339</c:v>
                </c:pt>
                <c:pt idx="135">
                  <c:v>0.91949497515479539</c:v>
                </c:pt>
                <c:pt idx="136">
                  <c:v>1.5199961705300691</c:v>
                </c:pt>
                <c:pt idx="137">
                  <c:v>2.593415862919457</c:v>
                </c:pt>
                <c:pt idx="138">
                  <c:v>1.6473710936860144</c:v>
                </c:pt>
                <c:pt idx="139">
                  <c:v>1.1684168312582122</c:v>
                </c:pt>
                <c:pt idx="140">
                  <c:v>1.2837273887543521</c:v>
                </c:pt>
                <c:pt idx="141">
                  <c:v>2.6972360495094572</c:v>
                </c:pt>
                <c:pt idx="142">
                  <c:v>1.061379640987008</c:v>
                </c:pt>
                <c:pt idx="143">
                  <c:v>2.6743688858750225</c:v>
                </c:pt>
                <c:pt idx="144">
                  <c:v>2.3954189795043805</c:v>
                </c:pt>
                <c:pt idx="145">
                  <c:v>1.4674783760594412</c:v>
                </c:pt>
                <c:pt idx="146">
                  <c:v>2.1895097467268743</c:v>
                </c:pt>
                <c:pt idx="147">
                  <c:v>2.5203015880730106</c:v>
                </c:pt>
                <c:pt idx="148">
                  <c:v>2.1180886316306196</c:v>
                </c:pt>
                <c:pt idx="149">
                  <c:v>0.4499888989891776</c:v>
                </c:pt>
                <c:pt idx="150">
                  <c:v>0.77513984552706194</c:v>
                </c:pt>
                <c:pt idx="151">
                  <c:v>3.7348549334021897</c:v>
                </c:pt>
                <c:pt idx="152">
                  <c:v>1.7630780786684586</c:v>
                </c:pt>
                <c:pt idx="153">
                  <c:v>1.8287446324829482</c:v>
                </c:pt>
                <c:pt idx="154">
                  <c:v>1.3142234256657792</c:v>
                </c:pt>
                <c:pt idx="155">
                  <c:v>1.0138025792753336</c:v>
                </c:pt>
                <c:pt idx="156">
                  <c:v>2.8527691475578898</c:v>
                </c:pt>
                <c:pt idx="157">
                  <c:v>1.6998849214638767</c:v>
                </c:pt>
                <c:pt idx="158">
                  <c:v>1.0495183374089079</c:v>
                </c:pt>
                <c:pt idx="159">
                  <c:v>0.87819058610455247</c:v>
                </c:pt>
                <c:pt idx="160">
                  <c:v>2.978462163694453</c:v>
                </c:pt>
                <c:pt idx="161">
                  <c:v>0.81138378916952192</c:v>
                </c:pt>
                <c:pt idx="162">
                  <c:v>1.5431620309444627</c:v>
                </c:pt>
                <c:pt idx="163">
                  <c:v>2.3164930298738273</c:v>
                </c:pt>
                <c:pt idx="164">
                  <c:v>1.6293103889067908</c:v>
                </c:pt>
                <c:pt idx="165">
                  <c:v>0.66161886045987384</c:v>
                </c:pt>
                <c:pt idx="166">
                  <c:v>1.0859867413705926</c:v>
                </c:pt>
                <c:pt idx="167">
                  <c:v>1.3517426617356332</c:v>
                </c:pt>
                <c:pt idx="168">
                  <c:v>1.0699367439511276</c:v>
                </c:pt>
                <c:pt idx="169">
                  <c:v>0.49360850770721054</c:v>
                </c:pt>
                <c:pt idx="170">
                  <c:v>0.86020331748941192</c:v>
                </c:pt>
                <c:pt idx="171">
                  <c:v>2.092705593601325</c:v>
                </c:pt>
                <c:pt idx="172">
                  <c:v>1.3902291751142437</c:v>
                </c:pt>
                <c:pt idx="173">
                  <c:v>0.59437887097147701</c:v>
                </c:pt>
                <c:pt idx="174">
                  <c:v>2.0967228706599705</c:v>
                </c:pt>
                <c:pt idx="175">
                  <c:v>3.8506960873331497</c:v>
                </c:pt>
                <c:pt idx="176">
                  <c:v>3.0626578792070314</c:v>
                </c:pt>
                <c:pt idx="177">
                  <c:v>0.53337269530143727</c:v>
                </c:pt>
                <c:pt idx="178">
                  <c:v>1.8532505955491163</c:v>
                </c:pt>
                <c:pt idx="179">
                  <c:v>0.88091529592204676</c:v>
                </c:pt>
                <c:pt idx="180">
                  <c:v>1.0433804107350397</c:v>
                </c:pt>
                <c:pt idx="181">
                  <c:v>0.93298268486761149</c:v>
                </c:pt>
                <c:pt idx="182">
                  <c:v>0.32057461746668459</c:v>
                </c:pt>
                <c:pt idx="183">
                  <c:v>1.5715535327891939</c:v>
                </c:pt>
                <c:pt idx="184">
                  <c:v>3.2508968720486031</c:v>
                </c:pt>
                <c:pt idx="185">
                  <c:v>0.8997474133188188</c:v>
                </c:pt>
                <c:pt idx="186">
                  <c:v>1.828679152108148</c:v>
                </c:pt>
                <c:pt idx="187">
                  <c:v>2.4378476921566139</c:v>
                </c:pt>
                <c:pt idx="188">
                  <c:v>1.4779328403538683</c:v>
                </c:pt>
                <c:pt idx="189">
                  <c:v>0.66354400777856037</c:v>
                </c:pt>
                <c:pt idx="190">
                  <c:v>1.0288114587203356</c:v>
                </c:pt>
                <c:pt idx="191">
                  <c:v>1.501173850981441</c:v>
                </c:pt>
                <c:pt idx="192">
                  <c:v>2.6011733332640619</c:v>
                </c:pt>
                <c:pt idx="193">
                  <c:v>1.1002511453353403</c:v>
                </c:pt>
                <c:pt idx="194">
                  <c:v>1.1621449179985754</c:v>
                </c:pt>
                <c:pt idx="195">
                  <c:v>2.3322484923137266</c:v>
                </c:pt>
                <c:pt idx="196">
                  <c:v>2.5904991225564333</c:v>
                </c:pt>
                <c:pt idx="197">
                  <c:v>2.5082360104314971</c:v>
                </c:pt>
                <c:pt idx="198">
                  <c:v>3.0460944857267913</c:v>
                </c:pt>
                <c:pt idx="199">
                  <c:v>1.3120896595105735</c:v>
                </c:pt>
                <c:pt idx="200">
                  <c:v>1.762671643080016</c:v>
                </c:pt>
                <c:pt idx="201">
                  <c:v>3.870914119501756</c:v>
                </c:pt>
                <c:pt idx="202">
                  <c:v>3.8511204194805027</c:v>
                </c:pt>
                <c:pt idx="203">
                  <c:v>1.7341736708624822</c:v>
                </c:pt>
                <c:pt idx="204">
                  <c:v>3.4783162290865421</c:v>
                </c:pt>
                <c:pt idx="205">
                  <c:v>4.2766491039728072</c:v>
                </c:pt>
                <c:pt idx="206">
                  <c:v>2.105873040114814</c:v>
                </c:pt>
                <c:pt idx="207">
                  <c:v>3.5063899813861266</c:v>
                </c:pt>
                <c:pt idx="208">
                  <c:v>2.0748224420633066</c:v>
                </c:pt>
                <c:pt idx="209">
                  <c:v>1.4759796493452715</c:v>
                </c:pt>
                <c:pt idx="210">
                  <c:v>2.5653726686826972</c:v>
                </c:pt>
                <c:pt idx="211">
                  <c:v>3.1804114606931444</c:v>
                </c:pt>
                <c:pt idx="212">
                  <c:v>4.210941068307017</c:v>
                </c:pt>
                <c:pt idx="213">
                  <c:v>2.764502585646722</c:v>
                </c:pt>
                <c:pt idx="214">
                  <c:v>4.1293262538061981</c:v>
                </c:pt>
                <c:pt idx="215">
                  <c:v>3.4573787339976292</c:v>
                </c:pt>
                <c:pt idx="216">
                  <c:v>2.7790415485229203</c:v>
                </c:pt>
                <c:pt idx="217">
                  <c:v>2.4138314925535309</c:v>
                </c:pt>
                <c:pt idx="218">
                  <c:v>4.1488379701723694</c:v>
                </c:pt>
                <c:pt idx="219">
                  <c:v>3.9596193041382288</c:v>
                </c:pt>
                <c:pt idx="220">
                  <c:v>3.267479064149359</c:v>
                </c:pt>
                <c:pt idx="221">
                  <c:v>2.0408574616111008</c:v>
                </c:pt>
                <c:pt idx="222">
                  <c:v>3.2401923725553727</c:v>
                </c:pt>
                <c:pt idx="223">
                  <c:v>3.4655805192275735</c:v>
                </c:pt>
                <c:pt idx="224">
                  <c:v>3.3271109490565665</c:v>
                </c:pt>
                <c:pt idx="225">
                  <c:v>4.0499289356563324</c:v>
                </c:pt>
                <c:pt idx="226">
                  <c:v>3.0834156005240088</c:v>
                </c:pt>
                <c:pt idx="227">
                  <c:v>4.96882556054008</c:v>
                </c:pt>
                <c:pt idx="228">
                  <c:v>3.8652908335975011</c:v>
                </c:pt>
                <c:pt idx="229">
                  <c:v>3.2182375094927052</c:v>
                </c:pt>
                <c:pt idx="230">
                  <c:v>2.4377246410290709</c:v>
                </c:pt>
                <c:pt idx="231">
                  <c:v>4.3860938726184129</c:v>
                </c:pt>
                <c:pt idx="232">
                  <c:v>5.0794292147827047</c:v>
                </c:pt>
                <c:pt idx="233">
                  <c:v>4.7753179913969879</c:v>
                </c:pt>
                <c:pt idx="234">
                  <c:v>3.3599574560701284</c:v>
                </c:pt>
                <c:pt idx="235">
                  <c:v>2.7616477829036534</c:v>
                </c:pt>
                <c:pt idx="236">
                  <c:v>3.597902488416771</c:v>
                </c:pt>
                <c:pt idx="237">
                  <c:v>5.206151252776559</c:v>
                </c:pt>
                <c:pt idx="238">
                  <c:v>4.8187534710631414</c:v>
                </c:pt>
                <c:pt idx="239">
                  <c:v>5.8033467994621617</c:v>
                </c:pt>
                <c:pt idx="240">
                  <c:v>4.1921803676711171</c:v>
                </c:pt>
                <c:pt idx="241">
                  <c:v>5.1635098926779861</c:v>
                </c:pt>
                <c:pt idx="242">
                  <c:v>4.4908149641093686</c:v>
                </c:pt>
                <c:pt idx="243">
                  <c:v>5.7916838802970823</c:v>
                </c:pt>
                <c:pt idx="244">
                  <c:v>5.0464148535770743</c:v>
                </c:pt>
                <c:pt idx="245">
                  <c:v>4.7423773697792608</c:v>
                </c:pt>
                <c:pt idx="246">
                  <c:v>7.2485676486404804</c:v>
                </c:pt>
                <c:pt idx="247">
                  <c:v>5.4920357451418216</c:v>
                </c:pt>
                <c:pt idx="248">
                  <c:v>6.0093314328183434</c:v>
                </c:pt>
                <c:pt idx="249">
                  <c:v>5.9677533663715749</c:v>
                </c:pt>
                <c:pt idx="250">
                  <c:v>7.450255374065307</c:v>
                </c:pt>
                <c:pt idx="251">
                  <c:v>6.1827939233654821</c:v>
                </c:pt>
                <c:pt idx="252">
                  <c:v>6.1762197952001996</c:v>
                </c:pt>
                <c:pt idx="253">
                  <c:v>6.0780910115427966</c:v>
                </c:pt>
                <c:pt idx="254">
                  <c:v>7.1614797747912355</c:v>
                </c:pt>
                <c:pt idx="255">
                  <c:v>6.1306342000000953</c:v>
                </c:pt>
                <c:pt idx="256">
                  <c:v>6.1054990201613757</c:v>
                </c:pt>
                <c:pt idx="257">
                  <c:v>6.4591605760911168</c:v>
                </c:pt>
                <c:pt idx="258">
                  <c:v>6.1127653674381888</c:v>
                </c:pt>
                <c:pt idx="259">
                  <c:v>4.9992689407371333</c:v>
                </c:pt>
                <c:pt idx="260">
                  <c:v>7.085860291661195</c:v>
                </c:pt>
                <c:pt idx="261">
                  <c:v>5.3203483625180903</c:v>
                </c:pt>
                <c:pt idx="262">
                  <c:v>6.276967569851843</c:v>
                </c:pt>
                <c:pt idx="263">
                  <c:v>7.0825035034719042</c:v>
                </c:pt>
                <c:pt idx="264">
                  <c:v>6.7324251907949222</c:v>
                </c:pt>
                <c:pt idx="265">
                  <c:v>5.5882526197641553</c:v>
                </c:pt>
                <c:pt idx="266">
                  <c:v>4.3972752617454702</c:v>
                </c:pt>
                <c:pt idx="267">
                  <c:v>4.2126203520890808</c:v>
                </c:pt>
              </c:numCache>
            </c:numRef>
          </c:yVal>
          <c:smooth val="0"/>
        </c:ser>
        <c:ser>
          <c:idx val="3"/>
          <c:order val="3"/>
          <c:tx>
            <c:v>T4</c:v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'Load-MR%'!$AE$6:$AE$556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</c:numCache>
            </c:numRef>
          </c:xVal>
          <c:yVal>
            <c:numRef>
              <c:f>'Load-MR%'!$AG$6:$AG$556</c:f>
              <c:numCache>
                <c:formatCode>General</c:formatCode>
                <c:ptCount val="5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1.4930617327877604</c:v>
                </c:pt>
                <c:pt idx="54">
                  <c:v>1.1461686774503843</c:v>
                </c:pt>
                <c:pt idx="55">
                  <c:v>0.77270327121006233</c:v>
                </c:pt>
                <c:pt idx="56">
                  <c:v>4.5366345354386262</c:v>
                </c:pt>
                <c:pt idx="57">
                  <c:v>0.93241520469306782</c:v>
                </c:pt>
                <c:pt idx="58">
                  <c:v>0.24131600560413746</c:v>
                </c:pt>
                <c:pt idx="59">
                  <c:v>0.36203828020108575</c:v>
                </c:pt>
                <c:pt idx="60">
                  <c:v>3.9029056255264738</c:v>
                </c:pt>
                <c:pt idx="61">
                  <c:v>1.4170587276087432</c:v>
                </c:pt>
                <c:pt idx="62">
                  <c:v>-0.23969318554136088</c:v>
                </c:pt>
                <c:pt idx="63">
                  <c:v>0.80079805350029898</c:v>
                </c:pt>
                <c:pt idx="64">
                  <c:v>0.31064350097306348</c:v>
                </c:pt>
                <c:pt idx="65">
                  <c:v>-0.37715976151365682</c:v>
                </c:pt>
                <c:pt idx="66">
                  <c:v>-0.20752010919658836</c:v>
                </c:pt>
                <c:pt idx="67">
                  <c:v>-0.70644802432972442</c:v>
                </c:pt>
                <c:pt idx="68">
                  <c:v>0.2527797241198193</c:v>
                </c:pt>
                <c:pt idx="69">
                  <c:v>1.1319671501860595</c:v>
                </c:pt>
                <c:pt idx="70">
                  <c:v>-0.18805514208718899</c:v>
                </c:pt>
                <c:pt idx="71">
                  <c:v>-0.86833960337227456</c:v>
                </c:pt>
                <c:pt idx="72">
                  <c:v>-0.83802700304089761</c:v>
                </c:pt>
                <c:pt idx="73">
                  <c:v>-0.86882850860017014</c:v>
                </c:pt>
                <c:pt idx="74">
                  <c:v>-0.51767698059455247</c:v>
                </c:pt>
                <c:pt idx="75">
                  <c:v>-0.87977554780472644</c:v>
                </c:pt>
                <c:pt idx="76">
                  <c:v>-0.94433672358229304</c:v>
                </c:pt>
                <c:pt idx="77">
                  <c:v>-0.70064796130291596</c:v>
                </c:pt>
                <c:pt idx="78">
                  <c:v>-1.0389310140388819</c:v>
                </c:pt>
                <c:pt idx="79">
                  <c:v>-1.0418982434956292</c:v>
                </c:pt>
                <c:pt idx="80">
                  <c:v>-0.85589733139398216</c:v>
                </c:pt>
                <c:pt idx="81">
                  <c:v>-1.1089051702221076</c:v>
                </c:pt>
                <c:pt idx="82">
                  <c:v>-0.81511268476877285</c:v>
                </c:pt>
                <c:pt idx="83">
                  <c:v>-1.0183999439901537</c:v>
                </c:pt>
                <c:pt idx="84">
                  <c:v>-0.74618494268261948</c:v>
                </c:pt>
                <c:pt idx="85">
                  <c:v>-0.13777645154798845</c:v>
                </c:pt>
                <c:pt idx="86">
                  <c:v>1.1728010731204286</c:v>
                </c:pt>
                <c:pt idx="87">
                  <c:v>1.0762167125803457</c:v>
                </c:pt>
                <c:pt idx="88">
                  <c:v>1.3038662826078173</c:v>
                </c:pt>
                <c:pt idx="89">
                  <c:v>1.4302906360008683</c:v>
                </c:pt>
                <c:pt idx="90">
                  <c:v>1.2391571633655318</c:v>
                </c:pt>
                <c:pt idx="91">
                  <c:v>1.1235567081273268</c:v>
                </c:pt>
                <c:pt idx="92">
                  <c:v>1.3769514394972726</c:v>
                </c:pt>
                <c:pt idx="93">
                  <c:v>1.4043296455584051</c:v>
                </c:pt>
                <c:pt idx="94">
                  <c:v>1.5827435764836282</c:v>
                </c:pt>
                <c:pt idx="95">
                  <c:v>1.6569006358309413</c:v>
                </c:pt>
                <c:pt idx="96">
                  <c:v>1.3292795834901958</c:v>
                </c:pt>
                <c:pt idx="97">
                  <c:v>1.3249368836509432</c:v>
                </c:pt>
                <c:pt idx="98">
                  <c:v>1.5923473808342892</c:v>
                </c:pt>
                <c:pt idx="99">
                  <c:v>1.5059717930274927</c:v>
                </c:pt>
                <c:pt idx="100">
                  <c:v>1.3794749171895293</c:v>
                </c:pt>
                <c:pt idx="101">
                  <c:v>1.7005065706156142</c:v>
                </c:pt>
                <c:pt idx="102">
                  <c:v>1.5650112174160002</c:v>
                </c:pt>
                <c:pt idx="103">
                  <c:v>1.6966774271589247</c:v>
                </c:pt>
                <c:pt idx="104">
                  <c:v>1.6687406644833014</c:v>
                </c:pt>
                <c:pt idx="105">
                  <c:v>1.4987799918666167</c:v>
                </c:pt>
                <c:pt idx="106">
                  <c:v>2.1071825033595029</c:v>
                </c:pt>
                <c:pt idx="107">
                  <c:v>2.0082551941893354</c:v>
                </c:pt>
                <c:pt idx="108">
                  <c:v>2.141227204435586</c:v>
                </c:pt>
                <c:pt idx="109">
                  <c:v>2.5468198667882458</c:v>
                </c:pt>
                <c:pt idx="110">
                  <c:v>2.6093098529734484</c:v>
                </c:pt>
                <c:pt idx="111">
                  <c:v>2.9697429992846569</c:v>
                </c:pt>
                <c:pt idx="112">
                  <c:v>3.8423930436479625</c:v>
                </c:pt>
                <c:pt idx="113">
                  <c:v>4.4033501582996237</c:v>
                </c:pt>
                <c:pt idx="114">
                  <c:v>4.2154640035607036</c:v>
                </c:pt>
                <c:pt idx="115">
                  <c:v>4.4919181384929727</c:v>
                </c:pt>
                <c:pt idx="116">
                  <c:v>5.5719314276392593</c:v>
                </c:pt>
                <c:pt idx="117">
                  <c:v>4.9706776021972265</c:v>
                </c:pt>
                <c:pt idx="118">
                  <c:v>5.6382984670489744</c:v>
                </c:pt>
                <c:pt idx="119">
                  <c:v>5.643338487295452</c:v>
                </c:pt>
                <c:pt idx="120">
                  <c:v>4.5840058197738012</c:v>
                </c:pt>
                <c:pt idx="121">
                  <c:v>4.7684516067776572</c:v>
                </c:pt>
                <c:pt idx="122">
                  <c:v>5.4189238739591303</c:v>
                </c:pt>
                <c:pt idx="123">
                  <c:v>4.5267522021368025</c:v>
                </c:pt>
                <c:pt idx="124">
                  <c:v>4.8275518613187129</c:v>
                </c:pt>
                <c:pt idx="125">
                  <c:v>4.7471639392653922</c:v>
                </c:pt>
                <c:pt idx="126">
                  <c:v>4.979450307764127</c:v>
                </c:pt>
                <c:pt idx="127">
                  <c:v>5.2029595118408825</c:v>
                </c:pt>
                <c:pt idx="128">
                  <c:v>4.5551745656263911</c:v>
                </c:pt>
                <c:pt idx="129">
                  <c:v>5.0283343635894537</c:v>
                </c:pt>
                <c:pt idx="130">
                  <c:v>4.8772794183915726</c:v>
                </c:pt>
                <c:pt idx="131">
                  <c:v>5.1115704835242077</c:v>
                </c:pt>
                <c:pt idx="132">
                  <c:v>5.2559890887492413</c:v>
                </c:pt>
                <c:pt idx="133">
                  <c:v>4.9832921409713125</c:v>
                </c:pt>
                <c:pt idx="134">
                  <c:v>5.3214162872674162</c:v>
                </c:pt>
                <c:pt idx="135">
                  <c:v>5.30094477763729</c:v>
                </c:pt>
                <c:pt idx="136">
                  <c:v>6.365243995477293</c:v>
                </c:pt>
                <c:pt idx="137">
                  <c:v>5.5309816230310007</c:v>
                </c:pt>
                <c:pt idx="138">
                  <c:v>5.7094451343088046</c:v>
                </c:pt>
                <c:pt idx="139">
                  <c:v>5.7572127404690141</c:v>
                </c:pt>
                <c:pt idx="140">
                  <c:v>6.2143559080114983</c:v>
                </c:pt>
                <c:pt idx="141">
                  <c:v>6.0908567204611908</c:v>
                </c:pt>
                <c:pt idx="142">
                  <c:v>7.7806491324830143</c:v>
                </c:pt>
                <c:pt idx="143">
                  <c:v>6.4165795680999507</c:v>
                </c:pt>
                <c:pt idx="144">
                  <c:v>5.9383515746307349</c:v>
                </c:pt>
                <c:pt idx="145">
                  <c:v>7.4250664728402471</c:v>
                </c:pt>
                <c:pt idx="146">
                  <c:v>5.6176516804505026</c:v>
                </c:pt>
                <c:pt idx="147">
                  <c:v>8.0447189203622891</c:v>
                </c:pt>
                <c:pt idx="148">
                  <c:v>8.3150280050747085</c:v>
                </c:pt>
                <c:pt idx="149">
                  <c:v>8.4352761691924592</c:v>
                </c:pt>
                <c:pt idx="150">
                  <c:v>9.0385939897242231</c:v>
                </c:pt>
                <c:pt idx="151">
                  <c:v>8.1000605859299881</c:v>
                </c:pt>
                <c:pt idx="152">
                  <c:v>9.4776105260030725</c:v>
                </c:pt>
                <c:pt idx="153">
                  <c:v>8.5487541822315265</c:v>
                </c:pt>
                <c:pt idx="154">
                  <c:v>7.7133397971411357</c:v>
                </c:pt>
                <c:pt idx="155">
                  <c:v>8.6615355910223251</c:v>
                </c:pt>
                <c:pt idx="156">
                  <c:v>9.3936282158633233</c:v>
                </c:pt>
                <c:pt idx="157">
                  <c:v>10.847791104354387</c:v>
                </c:pt>
                <c:pt idx="158">
                  <c:v>11.142399216437015</c:v>
                </c:pt>
                <c:pt idx="159">
                  <c:v>10.048483275178855</c:v>
                </c:pt>
                <c:pt idx="160">
                  <c:v>10.032132187245201</c:v>
                </c:pt>
                <c:pt idx="161">
                  <c:v>12.500003723182296</c:v>
                </c:pt>
                <c:pt idx="162">
                  <c:v>12.252891959329393</c:v>
                </c:pt>
                <c:pt idx="163">
                  <c:v>12.120101483227941</c:v>
                </c:pt>
                <c:pt idx="164">
                  <c:v>13.050373084487665</c:v>
                </c:pt>
                <c:pt idx="165">
                  <c:v>12.821225448125906</c:v>
                </c:pt>
                <c:pt idx="166">
                  <c:v>12.581962246173006</c:v>
                </c:pt>
                <c:pt idx="167">
                  <c:v>12.907297239104354</c:v>
                </c:pt>
                <c:pt idx="168">
                  <c:v>14.187967602681727</c:v>
                </c:pt>
                <c:pt idx="169">
                  <c:v>13.639968370987143</c:v>
                </c:pt>
                <c:pt idx="170">
                  <c:v>13.888391307042337</c:v>
                </c:pt>
                <c:pt idx="171">
                  <c:v>14.419305745443001</c:v>
                </c:pt>
                <c:pt idx="172">
                  <c:v>14.716093587742218</c:v>
                </c:pt>
                <c:pt idx="173">
                  <c:v>15.923741494308864</c:v>
                </c:pt>
                <c:pt idx="174">
                  <c:v>15.486724803267403</c:v>
                </c:pt>
                <c:pt idx="175">
                  <c:v>15.193065765344171</c:v>
                </c:pt>
                <c:pt idx="176">
                  <c:v>16.183164338260514</c:v>
                </c:pt>
                <c:pt idx="177">
                  <c:v>17.664936261017317</c:v>
                </c:pt>
                <c:pt idx="178">
                  <c:v>17.004488681081064</c:v>
                </c:pt>
                <c:pt idx="179">
                  <c:v>16.40682906449592</c:v>
                </c:pt>
                <c:pt idx="180">
                  <c:v>16.433836782527035</c:v>
                </c:pt>
                <c:pt idx="181">
                  <c:v>17.706328818064442</c:v>
                </c:pt>
                <c:pt idx="182">
                  <c:v>18.006272925443422</c:v>
                </c:pt>
                <c:pt idx="183">
                  <c:v>19.048556373672977</c:v>
                </c:pt>
                <c:pt idx="184">
                  <c:v>17.851823859372619</c:v>
                </c:pt>
                <c:pt idx="185">
                  <c:v>17.582874211100087</c:v>
                </c:pt>
                <c:pt idx="186">
                  <c:v>18.786120891211144</c:v>
                </c:pt>
                <c:pt idx="187">
                  <c:v>18.697014679614455</c:v>
                </c:pt>
                <c:pt idx="188">
                  <c:v>18.491456000031892</c:v>
                </c:pt>
                <c:pt idx="189">
                  <c:v>20.953140579717889</c:v>
                </c:pt>
                <c:pt idx="190">
                  <c:v>20.237674629789971</c:v>
                </c:pt>
                <c:pt idx="191">
                  <c:v>19.579342664980537</c:v>
                </c:pt>
                <c:pt idx="192">
                  <c:v>20.756790706867122</c:v>
                </c:pt>
                <c:pt idx="193">
                  <c:v>20.787582225712566</c:v>
                </c:pt>
                <c:pt idx="194">
                  <c:v>20.66121886937513</c:v>
                </c:pt>
                <c:pt idx="195">
                  <c:v>20.421323925067249</c:v>
                </c:pt>
                <c:pt idx="196">
                  <c:v>20.891163940362357</c:v>
                </c:pt>
                <c:pt idx="197">
                  <c:v>20.840016441884266</c:v>
                </c:pt>
                <c:pt idx="198">
                  <c:v>20.584556416002307</c:v>
                </c:pt>
                <c:pt idx="199">
                  <c:v>21.301006566542334</c:v>
                </c:pt>
                <c:pt idx="200">
                  <c:v>24.186573818742808</c:v>
                </c:pt>
                <c:pt idx="201">
                  <c:v>21.358089514831857</c:v>
                </c:pt>
                <c:pt idx="202">
                  <c:v>21.17530492132752</c:v>
                </c:pt>
                <c:pt idx="203">
                  <c:v>21.492260164841039</c:v>
                </c:pt>
                <c:pt idx="204">
                  <c:v>21.918456478440863</c:v>
                </c:pt>
                <c:pt idx="205">
                  <c:v>21.669389121678517</c:v>
                </c:pt>
                <c:pt idx="206">
                  <c:v>21.857495408631767</c:v>
                </c:pt>
                <c:pt idx="207">
                  <c:v>21.964319069098217</c:v>
                </c:pt>
                <c:pt idx="208">
                  <c:v>23.023659207259172</c:v>
                </c:pt>
                <c:pt idx="209">
                  <c:v>23.895035281260146</c:v>
                </c:pt>
                <c:pt idx="210">
                  <c:v>23.195190358262717</c:v>
                </c:pt>
                <c:pt idx="211">
                  <c:v>22.983368051990794</c:v>
                </c:pt>
                <c:pt idx="212">
                  <c:v>23.435780780595149</c:v>
                </c:pt>
                <c:pt idx="213">
                  <c:v>24.268853805045843</c:v>
                </c:pt>
                <c:pt idx="214">
                  <c:v>26.342446500147265</c:v>
                </c:pt>
                <c:pt idx="215">
                  <c:v>26.381080935982894</c:v>
                </c:pt>
                <c:pt idx="216">
                  <c:v>26.271461576626919</c:v>
                </c:pt>
                <c:pt idx="217">
                  <c:v>27.310971862052746</c:v>
                </c:pt>
                <c:pt idx="218">
                  <c:v>27.376202039451446</c:v>
                </c:pt>
                <c:pt idx="219">
                  <c:v>28.404762683491768</c:v>
                </c:pt>
                <c:pt idx="220">
                  <c:v>27.884942801239497</c:v>
                </c:pt>
                <c:pt idx="221">
                  <c:v>28.639652758774879</c:v>
                </c:pt>
                <c:pt idx="222">
                  <c:v>28.582796693019375</c:v>
                </c:pt>
                <c:pt idx="223">
                  <c:v>29.890906476865041</c:v>
                </c:pt>
                <c:pt idx="224">
                  <c:v>29.512926480066248</c:v>
                </c:pt>
                <c:pt idx="225">
                  <c:v>29.1101447219568</c:v>
                </c:pt>
                <c:pt idx="226">
                  <c:v>30.207495917360728</c:v>
                </c:pt>
                <c:pt idx="227">
                  <c:v>29.651813235903024</c:v>
                </c:pt>
                <c:pt idx="228">
                  <c:v>29.611935909134946</c:v>
                </c:pt>
                <c:pt idx="229">
                  <c:v>30.529487796318978</c:v>
                </c:pt>
                <c:pt idx="230">
                  <c:v>31.060075465500525</c:v>
                </c:pt>
                <c:pt idx="231">
                  <c:v>30.58518140797214</c:v>
                </c:pt>
                <c:pt idx="232">
                  <c:v>30.959010277555123</c:v>
                </c:pt>
                <c:pt idx="233">
                  <c:v>30.922034116273867</c:v>
                </c:pt>
                <c:pt idx="234">
                  <c:v>30.789641012493952</c:v>
                </c:pt>
                <c:pt idx="235">
                  <c:v>30.890227967426554</c:v>
                </c:pt>
                <c:pt idx="236">
                  <c:v>31.168444654493332</c:v>
                </c:pt>
                <c:pt idx="237">
                  <c:v>31.597715390891778</c:v>
                </c:pt>
                <c:pt idx="238">
                  <c:v>31.524808409955174</c:v>
                </c:pt>
                <c:pt idx="239">
                  <c:v>31.520160889438998</c:v>
                </c:pt>
                <c:pt idx="240">
                  <c:v>31.278771022988206</c:v>
                </c:pt>
                <c:pt idx="241">
                  <c:v>31.639587891820131</c:v>
                </c:pt>
                <c:pt idx="242">
                  <c:v>32.087590182317086</c:v>
                </c:pt>
                <c:pt idx="243">
                  <c:v>32.122889824463577</c:v>
                </c:pt>
                <c:pt idx="244">
                  <c:v>32.724635203730358</c:v>
                </c:pt>
                <c:pt idx="245">
                  <c:v>33.572584781733838</c:v>
                </c:pt>
                <c:pt idx="246">
                  <c:v>33.415672737236726</c:v>
                </c:pt>
                <c:pt idx="247">
                  <c:v>33.317243509516615</c:v>
                </c:pt>
                <c:pt idx="248">
                  <c:v>33.369434701890945</c:v>
                </c:pt>
                <c:pt idx="249">
                  <c:v>33.547907060112145</c:v>
                </c:pt>
                <c:pt idx="250">
                  <c:v>34.15248888533101</c:v>
                </c:pt>
                <c:pt idx="251">
                  <c:v>33.845675390081333</c:v>
                </c:pt>
                <c:pt idx="252">
                  <c:v>33.764547468303142</c:v>
                </c:pt>
                <c:pt idx="253">
                  <c:v>34.173602099162039</c:v>
                </c:pt>
                <c:pt idx="254">
                  <c:v>34.34273208165429</c:v>
                </c:pt>
                <c:pt idx="255">
                  <c:v>36.107915536909665</c:v>
                </c:pt>
                <c:pt idx="256">
                  <c:v>35.495408407246252</c:v>
                </c:pt>
                <c:pt idx="257">
                  <c:v>35.619976723574766</c:v>
                </c:pt>
                <c:pt idx="258">
                  <c:v>36.037414488274045</c:v>
                </c:pt>
                <c:pt idx="259">
                  <c:v>37.268884429969596</c:v>
                </c:pt>
                <c:pt idx="260">
                  <c:v>36.748602806674455</c:v>
                </c:pt>
                <c:pt idx="261">
                  <c:v>36.889706954442993</c:v>
                </c:pt>
                <c:pt idx="262">
                  <c:v>37.591319728616732</c:v>
                </c:pt>
                <c:pt idx="263">
                  <c:v>37.597541319687402</c:v>
                </c:pt>
                <c:pt idx="264">
                  <c:v>38.078775415238795</c:v>
                </c:pt>
                <c:pt idx="265">
                  <c:v>38.142605255308695</c:v>
                </c:pt>
                <c:pt idx="266">
                  <c:v>38.129452058465674</c:v>
                </c:pt>
                <c:pt idx="267">
                  <c:v>38.46566719647371</c:v>
                </c:pt>
                <c:pt idx="268">
                  <c:v>38.85122254650274</c:v>
                </c:pt>
                <c:pt idx="269">
                  <c:v>39.171717568124201</c:v>
                </c:pt>
                <c:pt idx="270">
                  <c:v>39.2442955076163</c:v>
                </c:pt>
                <c:pt idx="271">
                  <c:v>39.130852960688301</c:v>
                </c:pt>
                <c:pt idx="272">
                  <c:v>39.130218989282504</c:v>
                </c:pt>
                <c:pt idx="273">
                  <c:v>39.332593563109228</c:v>
                </c:pt>
                <c:pt idx="274">
                  <c:v>39.462829136102883</c:v>
                </c:pt>
                <c:pt idx="275">
                  <c:v>39.563886161997033</c:v>
                </c:pt>
                <c:pt idx="276">
                  <c:v>39.791863597896906</c:v>
                </c:pt>
                <c:pt idx="277">
                  <c:v>39.971662555751621</c:v>
                </c:pt>
                <c:pt idx="278">
                  <c:v>39.766733690630808</c:v>
                </c:pt>
                <c:pt idx="279">
                  <c:v>40.015439063863333</c:v>
                </c:pt>
                <c:pt idx="280">
                  <c:v>40.125363256029011</c:v>
                </c:pt>
                <c:pt idx="281">
                  <c:v>40.173448017020753</c:v>
                </c:pt>
                <c:pt idx="282">
                  <c:v>40.22756633451332</c:v>
                </c:pt>
                <c:pt idx="283">
                  <c:v>41.438672625845065</c:v>
                </c:pt>
                <c:pt idx="284">
                  <c:v>41.197245839734776</c:v>
                </c:pt>
                <c:pt idx="285">
                  <c:v>40.833031540596075</c:v>
                </c:pt>
                <c:pt idx="286">
                  <c:v>40.86339284910656</c:v>
                </c:pt>
                <c:pt idx="287">
                  <c:v>41.271201997763171</c:v>
                </c:pt>
                <c:pt idx="288">
                  <c:v>40.920328010960326</c:v>
                </c:pt>
                <c:pt idx="289">
                  <c:v>41.252502086379238</c:v>
                </c:pt>
                <c:pt idx="290">
                  <c:v>41.133856152315573</c:v>
                </c:pt>
                <c:pt idx="291">
                  <c:v>41.179321075257022</c:v>
                </c:pt>
                <c:pt idx="292">
                  <c:v>41.725611701892838</c:v>
                </c:pt>
                <c:pt idx="293">
                  <c:v>41.675809938449568</c:v>
                </c:pt>
                <c:pt idx="294">
                  <c:v>41.600970346740972</c:v>
                </c:pt>
                <c:pt idx="295">
                  <c:v>41.436584176095757</c:v>
                </c:pt>
                <c:pt idx="296">
                  <c:v>41.950517039582635</c:v>
                </c:pt>
                <c:pt idx="297">
                  <c:v>42.786734452402861</c:v>
                </c:pt>
                <c:pt idx="298">
                  <c:v>42.337847380934882</c:v>
                </c:pt>
                <c:pt idx="299">
                  <c:v>42.795228370001695</c:v>
                </c:pt>
                <c:pt idx="300">
                  <c:v>42.604476081833006</c:v>
                </c:pt>
                <c:pt idx="301">
                  <c:v>45.930874775097543</c:v>
                </c:pt>
                <c:pt idx="302">
                  <c:v>45.435738475816265</c:v>
                </c:pt>
                <c:pt idx="303">
                  <c:v>45.648159874100735</c:v>
                </c:pt>
                <c:pt idx="304">
                  <c:v>45.635165114327791</c:v>
                </c:pt>
                <c:pt idx="305">
                  <c:v>45.381751159362004</c:v>
                </c:pt>
                <c:pt idx="306">
                  <c:v>45.514752039226693</c:v>
                </c:pt>
                <c:pt idx="307">
                  <c:v>45.375222860444694</c:v>
                </c:pt>
                <c:pt idx="308">
                  <c:v>45.499220170034526</c:v>
                </c:pt>
                <c:pt idx="309">
                  <c:v>45.695826945646282</c:v>
                </c:pt>
                <c:pt idx="310">
                  <c:v>45.887123021217349</c:v>
                </c:pt>
                <c:pt idx="311">
                  <c:v>45.824738384408938</c:v>
                </c:pt>
                <c:pt idx="312">
                  <c:v>46.178236041755781</c:v>
                </c:pt>
                <c:pt idx="313">
                  <c:v>45.808892048056705</c:v>
                </c:pt>
                <c:pt idx="314">
                  <c:v>46.000078467713521</c:v>
                </c:pt>
                <c:pt idx="315">
                  <c:v>45.635778331925671</c:v>
                </c:pt>
                <c:pt idx="316">
                  <c:v>45.587841444095901</c:v>
                </c:pt>
                <c:pt idx="317">
                  <c:v>45.34005651693812</c:v>
                </c:pt>
                <c:pt idx="318">
                  <c:v>45.569747485524125</c:v>
                </c:pt>
                <c:pt idx="319">
                  <c:v>46.135801242280515</c:v>
                </c:pt>
                <c:pt idx="320">
                  <c:v>46.09855004168196</c:v>
                </c:pt>
                <c:pt idx="321">
                  <c:v>46.01546373220765</c:v>
                </c:pt>
                <c:pt idx="322">
                  <c:v>46.152277595838896</c:v>
                </c:pt>
                <c:pt idx="323">
                  <c:v>46.222248726099011</c:v>
                </c:pt>
                <c:pt idx="324">
                  <c:v>46.168683234943053</c:v>
                </c:pt>
                <c:pt idx="325">
                  <c:v>46.267365099442124</c:v>
                </c:pt>
                <c:pt idx="326">
                  <c:v>46.522276256673209</c:v>
                </c:pt>
                <c:pt idx="327">
                  <c:v>46.119915706736258</c:v>
                </c:pt>
                <c:pt idx="328">
                  <c:v>45.838052900855445</c:v>
                </c:pt>
                <c:pt idx="329">
                  <c:v>46.25642849347151</c:v>
                </c:pt>
                <c:pt idx="330">
                  <c:v>45.983243904460316</c:v>
                </c:pt>
                <c:pt idx="331">
                  <c:v>45.789900837958186</c:v>
                </c:pt>
                <c:pt idx="332">
                  <c:v>46.065820263304126</c:v>
                </c:pt>
                <c:pt idx="333">
                  <c:v>46.602699138411452</c:v>
                </c:pt>
                <c:pt idx="334">
                  <c:v>46.091955077837085</c:v>
                </c:pt>
                <c:pt idx="335">
                  <c:v>45.949897572103438</c:v>
                </c:pt>
                <c:pt idx="336">
                  <c:v>46.161264221862673</c:v>
                </c:pt>
                <c:pt idx="337">
                  <c:v>46.543530968112748</c:v>
                </c:pt>
                <c:pt idx="338">
                  <c:v>46.293256005632031</c:v>
                </c:pt>
                <c:pt idx="339">
                  <c:v>46.118970895850509</c:v>
                </c:pt>
                <c:pt idx="340">
                  <c:v>46.463815306128438</c:v>
                </c:pt>
                <c:pt idx="341">
                  <c:v>46.80732697444364</c:v>
                </c:pt>
                <c:pt idx="342">
                  <c:v>47.016557224045656</c:v>
                </c:pt>
                <c:pt idx="343">
                  <c:v>47.389821923762412</c:v>
                </c:pt>
                <c:pt idx="344">
                  <c:v>47.022341901539434</c:v>
                </c:pt>
                <c:pt idx="345">
                  <c:v>47.069183978422544</c:v>
                </c:pt>
                <c:pt idx="346">
                  <c:v>47.708467331707304</c:v>
                </c:pt>
                <c:pt idx="347">
                  <c:v>47.510956181453366</c:v>
                </c:pt>
                <c:pt idx="348">
                  <c:v>47.165512789498962</c:v>
                </c:pt>
                <c:pt idx="349">
                  <c:v>47.459700713483713</c:v>
                </c:pt>
                <c:pt idx="350">
                  <c:v>47.518090452404813</c:v>
                </c:pt>
                <c:pt idx="351">
                  <c:v>47.833084727284259</c:v>
                </c:pt>
                <c:pt idx="352">
                  <c:v>47.94188724780836</c:v>
                </c:pt>
                <c:pt idx="353">
                  <c:v>47.616576792160679</c:v>
                </c:pt>
                <c:pt idx="354">
                  <c:v>47.67416401003284</c:v>
                </c:pt>
                <c:pt idx="355">
                  <c:v>48.003024500674343</c:v>
                </c:pt>
                <c:pt idx="356">
                  <c:v>48.067053872020594</c:v>
                </c:pt>
                <c:pt idx="357">
                  <c:v>47.726673862188015</c:v>
                </c:pt>
                <c:pt idx="358">
                  <c:v>47.89175405372692</c:v>
                </c:pt>
                <c:pt idx="359">
                  <c:v>48.149331077150869</c:v>
                </c:pt>
                <c:pt idx="360">
                  <c:v>48.092502992268351</c:v>
                </c:pt>
                <c:pt idx="361">
                  <c:v>48.022787765757343</c:v>
                </c:pt>
                <c:pt idx="362">
                  <c:v>48.256505763041076</c:v>
                </c:pt>
                <c:pt idx="363">
                  <c:v>48.241436032885566</c:v>
                </c:pt>
                <c:pt idx="364">
                  <c:v>48.590686205502401</c:v>
                </c:pt>
                <c:pt idx="365">
                  <c:v>48.478499317546721</c:v>
                </c:pt>
                <c:pt idx="366">
                  <c:v>48.574761023710778</c:v>
                </c:pt>
                <c:pt idx="367">
                  <c:v>48.81823715749001</c:v>
                </c:pt>
                <c:pt idx="368">
                  <c:v>48.633665986560572</c:v>
                </c:pt>
                <c:pt idx="369">
                  <c:v>48.769532669834391</c:v>
                </c:pt>
                <c:pt idx="370">
                  <c:v>49.016680784089175</c:v>
                </c:pt>
                <c:pt idx="371">
                  <c:v>48.785328626472058</c:v>
                </c:pt>
                <c:pt idx="372">
                  <c:v>48.86855614421377</c:v>
                </c:pt>
                <c:pt idx="373">
                  <c:v>49.270703584405808</c:v>
                </c:pt>
                <c:pt idx="374">
                  <c:v>49.263032385004045</c:v>
                </c:pt>
                <c:pt idx="375">
                  <c:v>49.293420215425165</c:v>
                </c:pt>
                <c:pt idx="376">
                  <c:v>49.716897020447959</c:v>
                </c:pt>
                <c:pt idx="377">
                  <c:v>49.755312835069468</c:v>
                </c:pt>
                <c:pt idx="378">
                  <c:v>49.941189527453567</c:v>
                </c:pt>
                <c:pt idx="379">
                  <c:v>50.527916182901755</c:v>
                </c:pt>
                <c:pt idx="380">
                  <c:v>50.311103336972842</c:v>
                </c:pt>
                <c:pt idx="381">
                  <c:v>50.675595426134713</c:v>
                </c:pt>
                <c:pt idx="382">
                  <c:v>50.834109175471355</c:v>
                </c:pt>
                <c:pt idx="383">
                  <c:v>51.046334857115205</c:v>
                </c:pt>
                <c:pt idx="384">
                  <c:v>51.416782305444876</c:v>
                </c:pt>
                <c:pt idx="385">
                  <c:v>51.981515102025753</c:v>
                </c:pt>
              </c:numCache>
            </c:numRef>
          </c:yVal>
          <c:smooth val="0"/>
        </c:ser>
        <c:ser>
          <c:idx val="4"/>
          <c:order val="4"/>
          <c:tx>
            <c:v>T5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'Load-MR%'!$AK$6:$AK$964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</c:numCache>
            </c:numRef>
          </c:xVal>
          <c:yVal>
            <c:numRef>
              <c:f>'Load-MR%'!$AM$6:$AM$964</c:f>
              <c:numCache>
                <c:formatCode>General</c:formatCode>
                <c:ptCount val="959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1.9953717988275224</c:v>
                </c:pt>
                <c:pt idx="84">
                  <c:v>1.6847972065538555</c:v>
                </c:pt>
                <c:pt idx="85">
                  <c:v>1.6432641432641415</c:v>
                </c:pt>
                <c:pt idx="86">
                  <c:v>1.8767983024025314</c:v>
                </c:pt>
                <c:pt idx="87">
                  <c:v>1.3731861087630328</c:v>
                </c:pt>
                <c:pt idx="88">
                  <c:v>1.5010388991075665</c:v>
                </c:pt>
                <c:pt idx="89">
                  <c:v>1.6424564215588036</c:v>
                </c:pt>
                <c:pt idx="90">
                  <c:v>1.8400132494203392</c:v>
                </c:pt>
                <c:pt idx="91">
                  <c:v>1.7127276577721309</c:v>
                </c:pt>
                <c:pt idx="92">
                  <c:v>1.6275913305616276</c:v>
                </c:pt>
                <c:pt idx="93">
                  <c:v>1.0982099661344937</c:v>
                </c:pt>
                <c:pt idx="94">
                  <c:v>1.1757823129251688</c:v>
                </c:pt>
                <c:pt idx="95">
                  <c:v>1.3839741295906061</c:v>
                </c:pt>
                <c:pt idx="96">
                  <c:v>1.0578030244876027</c:v>
                </c:pt>
                <c:pt idx="97">
                  <c:v>1.0494189961919442</c:v>
                </c:pt>
                <c:pt idx="98">
                  <c:v>1.0616071428571427</c:v>
                </c:pt>
                <c:pt idx="99">
                  <c:v>1.3980346236855379</c:v>
                </c:pt>
                <c:pt idx="100">
                  <c:v>2.5288664977846076</c:v>
                </c:pt>
                <c:pt idx="101">
                  <c:v>1.9995275347307395</c:v>
                </c:pt>
                <c:pt idx="102">
                  <c:v>0.98586716700543642</c:v>
                </c:pt>
                <c:pt idx="103">
                  <c:v>0.70654656178634756</c:v>
                </c:pt>
                <c:pt idx="104">
                  <c:v>0.4385395605035658</c:v>
                </c:pt>
                <c:pt idx="105">
                  <c:v>0.69246902270864386</c:v>
                </c:pt>
                <c:pt idx="106">
                  <c:v>0.55065193213279739</c:v>
                </c:pt>
                <c:pt idx="107">
                  <c:v>0.71447875404418326</c:v>
                </c:pt>
                <c:pt idx="108">
                  <c:v>1.063307186435305</c:v>
                </c:pt>
                <c:pt idx="109">
                  <c:v>0.96147414189556424</c:v>
                </c:pt>
                <c:pt idx="110">
                  <c:v>0.49064625850340104</c:v>
                </c:pt>
                <c:pt idx="111">
                  <c:v>0.31750484204902119</c:v>
                </c:pt>
                <c:pt idx="112">
                  <c:v>0.41696412046217768</c:v>
                </c:pt>
                <c:pt idx="113">
                  <c:v>0.32395924877128057</c:v>
                </c:pt>
                <c:pt idx="114">
                  <c:v>2.3716780197639853</c:v>
                </c:pt>
                <c:pt idx="115">
                  <c:v>2.3911382734912134</c:v>
                </c:pt>
                <c:pt idx="116">
                  <c:v>2.138126773888358</c:v>
                </c:pt>
                <c:pt idx="117">
                  <c:v>1.4644642857142864</c:v>
                </c:pt>
                <c:pt idx="118">
                  <c:v>1.168118575525976</c:v>
                </c:pt>
                <c:pt idx="119">
                  <c:v>2.3151024397054232</c:v>
                </c:pt>
                <c:pt idx="120">
                  <c:v>3.9717866764838772</c:v>
                </c:pt>
                <c:pt idx="121">
                  <c:v>3.6780040130258862</c:v>
                </c:pt>
                <c:pt idx="122">
                  <c:v>1.9069180762637816</c:v>
                </c:pt>
                <c:pt idx="123">
                  <c:v>1.0192445899544778</c:v>
                </c:pt>
                <c:pt idx="124">
                  <c:v>1.7874031829822035</c:v>
                </c:pt>
                <c:pt idx="125">
                  <c:v>1.7046973678145072</c:v>
                </c:pt>
                <c:pt idx="126">
                  <c:v>0.97602376405686142</c:v>
                </c:pt>
                <c:pt idx="127">
                  <c:v>1.7123461395001804</c:v>
                </c:pt>
                <c:pt idx="128">
                  <c:v>1.629313619495667</c:v>
                </c:pt>
                <c:pt idx="129">
                  <c:v>0.33898551779346864</c:v>
                </c:pt>
                <c:pt idx="130">
                  <c:v>0.29459282439415535</c:v>
                </c:pt>
                <c:pt idx="131">
                  <c:v>0.40994799384061587</c:v>
                </c:pt>
                <c:pt idx="132">
                  <c:v>0.51882141407111115</c:v>
                </c:pt>
                <c:pt idx="133">
                  <c:v>0.74137208731201332</c:v>
                </c:pt>
                <c:pt idx="134">
                  <c:v>0.96226360784088305</c:v>
                </c:pt>
                <c:pt idx="135">
                  <c:v>-0.21895298318062473</c:v>
                </c:pt>
                <c:pt idx="136">
                  <c:v>-8.3428571428569853E-2</c:v>
                </c:pt>
                <c:pt idx="137">
                  <c:v>-3.971428571429847E-2</c:v>
                </c:pt>
                <c:pt idx="138">
                  <c:v>-1.2975346841010982E-2</c:v>
                </c:pt>
                <c:pt idx="139">
                  <c:v>1.1424067114282832</c:v>
                </c:pt>
                <c:pt idx="140">
                  <c:v>0.80273033754631129</c:v>
                </c:pt>
                <c:pt idx="141">
                  <c:v>1.1823839157491545</c:v>
                </c:pt>
                <c:pt idx="142">
                  <c:v>0.68697657482703622</c:v>
                </c:pt>
                <c:pt idx="143">
                  <c:v>0.40818226555122683</c:v>
                </c:pt>
                <c:pt idx="144">
                  <c:v>8.1460527005068339E-2</c:v>
                </c:pt>
                <c:pt idx="145">
                  <c:v>-0.42349422090445454</c:v>
                </c:pt>
                <c:pt idx="146">
                  <c:v>-0.31824611032532424</c:v>
                </c:pt>
                <c:pt idx="147">
                  <c:v>1.158771379958794</c:v>
                </c:pt>
                <c:pt idx="148">
                  <c:v>1.3707803057904244</c:v>
                </c:pt>
                <c:pt idx="149">
                  <c:v>0.97231508307951353</c:v>
                </c:pt>
                <c:pt idx="150">
                  <c:v>0.22750055010878345</c:v>
                </c:pt>
                <c:pt idx="151">
                  <c:v>0.62316185333396668</c:v>
                </c:pt>
                <c:pt idx="152">
                  <c:v>0.65136505829935132</c:v>
                </c:pt>
                <c:pt idx="153">
                  <c:v>-0.52393610708945992</c:v>
                </c:pt>
                <c:pt idx="154">
                  <c:v>0.56262312201836195</c:v>
                </c:pt>
                <c:pt idx="155">
                  <c:v>1.1404552120743228</c:v>
                </c:pt>
                <c:pt idx="156">
                  <c:v>2.8359046591984471</c:v>
                </c:pt>
                <c:pt idx="157">
                  <c:v>0.42704163004914086</c:v>
                </c:pt>
                <c:pt idx="158">
                  <c:v>0.91384612133187826</c:v>
                </c:pt>
                <c:pt idx="159">
                  <c:v>1.3156223649555998</c:v>
                </c:pt>
                <c:pt idx="160">
                  <c:v>0.52720475400888978</c:v>
                </c:pt>
                <c:pt idx="161">
                  <c:v>-0.12014307113815015</c:v>
                </c:pt>
                <c:pt idx="162">
                  <c:v>2.6617305458768858</c:v>
                </c:pt>
                <c:pt idx="163">
                  <c:v>3.3064373032994343</c:v>
                </c:pt>
                <c:pt idx="164">
                  <c:v>-0.89791349174991097</c:v>
                </c:pt>
                <c:pt idx="165">
                  <c:v>0.57503584146510578</c:v>
                </c:pt>
                <c:pt idx="166">
                  <c:v>1.6547968160871296</c:v>
                </c:pt>
                <c:pt idx="167">
                  <c:v>1.3347564383285548</c:v>
                </c:pt>
                <c:pt idx="168">
                  <c:v>1.0710148391960672</c:v>
                </c:pt>
                <c:pt idx="169">
                  <c:v>2.5376494542062344</c:v>
                </c:pt>
                <c:pt idx="170">
                  <c:v>2.4905566908167627</c:v>
                </c:pt>
                <c:pt idx="171">
                  <c:v>1.3850255498777875</c:v>
                </c:pt>
                <c:pt idx="172">
                  <c:v>1.071227916848736</c:v>
                </c:pt>
                <c:pt idx="173">
                  <c:v>0.96206446538069423</c:v>
                </c:pt>
                <c:pt idx="174">
                  <c:v>2.4051250762660192</c:v>
                </c:pt>
                <c:pt idx="175">
                  <c:v>3.6690354147250681</c:v>
                </c:pt>
                <c:pt idx="176">
                  <c:v>3.2228840499517242</c:v>
                </c:pt>
                <c:pt idx="177">
                  <c:v>3.7047821138730286</c:v>
                </c:pt>
                <c:pt idx="178">
                  <c:v>3.0934469078799043</c:v>
                </c:pt>
                <c:pt idx="179">
                  <c:v>3.1555173839743045</c:v>
                </c:pt>
                <c:pt idx="180">
                  <c:v>2.5533923870338038</c:v>
                </c:pt>
                <c:pt idx="181">
                  <c:v>3.3142338653143644</c:v>
                </c:pt>
                <c:pt idx="182">
                  <c:v>3.5930759930094758</c:v>
                </c:pt>
                <c:pt idx="183">
                  <c:v>7</c:v>
                </c:pt>
                <c:pt idx="184">
                  <c:v>9.1384927629119197</c:v>
                </c:pt>
                <c:pt idx="185">
                  <c:v>3.7784292821606336</c:v>
                </c:pt>
                <c:pt idx="186">
                  <c:v>3.7285676098827492</c:v>
                </c:pt>
                <c:pt idx="187">
                  <c:v>6.5874708620377582</c:v>
                </c:pt>
                <c:pt idx="188">
                  <c:v>7.3547781876862288</c:v>
                </c:pt>
                <c:pt idx="189">
                  <c:v>5.7278987020844436</c:v>
                </c:pt>
                <c:pt idx="190">
                  <c:v>4.8799940955333243</c:v>
                </c:pt>
                <c:pt idx="191">
                  <c:v>8.8729207239310668</c:v>
                </c:pt>
                <c:pt idx="192">
                  <c:v>7.8657471081079233</c:v>
                </c:pt>
                <c:pt idx="193">
                  <c:v>6.3902090374428289</c:v>
                </c:pt>
                <c:pt idx="194">
                  <c:v>5.5130986585357871</c:v>
                </c:pt>
                <c:pt idx="195">
                  <c:v>5.6876200873835492</c:v>
                </c:pt>
                <c:pt idx="196">
                  <c:v>7</c:v>
                </c:pt>
                <c:pt idx="197">
                  <c:v>8.2974802121284057</c:v>
                </c:pt>
                <c:pt idx="198">
                  <c:v>5.2457826362678039</c:v>
                </c:pt>
                <c:pt idx="199">
                  <c:v>5.3155023762286868</c:v>
                </c:pt>
                <c:pt idx="200">
                  <c:v>8.7622177583904772</c:v>
                </c:pt>
                <c:pt idx="201">
                  <c:v>7.5832313123269213</c:v>
                </c:pt>
                <c:pt idx="202">
                  <c:v>7</c:v>
                </c:pt>
                <c:pt idx="203">
                  <c:v>8</c:v>
                </c:pt>
                <c:pt idx="204">
                  <c:v>9</c:v>
                </c:pt>
                <c:pt idx="205">
                  <c:v>8.936677614375677</c:v>
                </c:pt>
                <c:pt idx="206">
                  <c:v>5.3377748331370212</c:v>
                </c:pt>
                <c:pt idx="207">
                  <c:v>6.979100740448696</c:v>
                </c:pt>
                <c:pt idx="208">
                  <c:v>6.9103049990976277</c:v>
                </c:pt>
                <c:pt idx="209">
                  <c:v>6.5707687310487035</c:v>
                </c:pt>
                <c:pt idx="210">
                  <c:v>5.7677965469664745</c:v>
                </c:pt>
                <c:pt idx="211">
                  <c:v>8.3050223656644491</c:v>
                </c:pt>
                <c:pt idx="212">
                  <c:v>9.3425847368095898</c:v>
                </c:pt>
                <c:pt idx="213">
                  <c:v>7.5094110855431939</c:v>
                </c:pt>
                <c:pt idx="214">
                  <c:v>6.1488353889068144</c:v>
                </c:pt>
                <c:pt idx="215">
                  <c:v>5.5441024648341557</c:v>
                </c:pt>
                <c:pt idx="216">
                  <c:v>6.7376411923082973</c:v>
                </c:pt>
                <c:pt idx="217">
                  <c:v>6.9120448553428027</c:v>
                </c:pt>
                <c:pt idx="218">
                  <c:v>6.2886864164436567</c:v>
                </c:pt>
                <c:pt idx="219">
                  <c:v>7.9215506917005403</c:v>
                </c:pt>
                <c:pt idx="220">
                  <c:v>8.3138629283489145</c:v>
                </c:pt>
                <c:pt idx="221">
                  <c:v>7.2102035562583762</c:v>
                </c:pt>
                <c:pt idx="222">
                  <c:v>5.78849343145873</c:v>
                </c:pt>
                <c:pt idx="223">
                  <c:v>5.9750010002061815</c:v>
                </c:pt>
                <c:pt idx="224">
                  <c:v>7.321284372476522</c:v>
                </c:pt>
                <c:pt idx="225">
                  <c:v>6.972519337684302</c:v>
                </c:pt>
                <c:pt idx="226">
                  <c:v>6.0992920598831883</c:v>
                </c:pt>
                <c:pt idx="227">
                  <c:v>5.553970216768656</c:v>
                </c:pt>
                <c:pt idx="228">
                  <c:v>6.3232488416462012</c:v>
                </c:pt>
                <c:pt idx="229">
                  <c:v>6.5179617278638187</c:v>
                </c:pt>
                <c:pt idx="230">
                  <c:v>6.2671071189519978</c:v>
                </c:pt>
                <c:pt idx="231">
                  <c:v>5.8421760124961475</c:v>
                </c:pt>
                <c:pt idx="232">
                  <c:v>7.0897837873146408</c:v>
                </c:pt>
                <c:pt idx="233">
                  <c:v>7.5165064784602826</c:v>
                </c:pt>
                <c:pt idx="234">
                  <c:v>8.5493332644201008</c:v>
                </c:pt>
                <c:pt idx="235">
                  <c:v>7.0280309696084231</c:v>
                </c:pt>
                <c:pt idx="236">
                  <c:v>6.8043825481878706</c:v>
                </c:pt>
                <c:pt idx="237">
                  <c:v>6.7958187333518101</c:v>
                </c:pt>
                <c:pt idx="238">
                  <c:v>6.2421962060802976</c:v>
                </c:pt>
                <c:pt idx="239">
                  <c:v>9.7021702763651305</c:v>
                </c:pt>
                <c:pt idx="240">
                  <c:v>8.6897335480864193</c:v>
                </c:pt>
                <c:pt idx="241">
                  <c:v>7.0964714714714772</c:v>
                </c:pt>
                <c:pt idx="242">
                  <c:v>5.7010387554320534</c:v>
                </c:pt>
                <c:pt idx="243">
                  <c:v>7.3571560773115552</c:v>
                </c:pt>
                <c:pt idx="244">
                  <c:v>7.1877099387472558</c:v>
                </c:pt>
                <c:pt idx="245">
                  <c:v>8.6383758382995719</c:v>
                </c:pt>
                <c:pt idx="246">
                  <c:v>9.6192046063101273</c:v>
                </c:pt>
                <c:pt idx="247">
                  <c:v>7.0657687772800681</c:v>
                </c:pt>
                <c:pt idx="248">
                  <c:v>8.3164024714756373</c:v>
                </c:pt>
                <c:pt idx="249">
                  <c:v>7.9892751408193297</c:v>
                </c:pt>
                <c:pt idx="250">
                  <c:v>5.7593549341194876</c:v>
                </c:pt>
                <c:pt idx="251">
                  <c:v>5.3672074489277577</c:v>
                </c:pt>
                <c:pt idx="252">
                  <c:v>6.8229783352122038</c:v>
                </c:pt>
                <c:pt idx="253">
                  <c:v>8.0417109743298525</c:v>
                </c:pt>
                <c:pt idx="254">
                  <c:v>7.4246112122914099</c:v>
                </c:pt>
                <c:pt idx="255">
                  <c:v>5.2253862345605473</c:v>
                </c:pt>
                <c:pt idx="256">
                  <c:v>7.3801651301115934</c:v>
                </c:pt>
                <c:pt idx="257">
                  <c:v>7.2358999223333882</c:v>
                </c:pt>
                <c:pt idx="258">
                  <c:v>6.3137814811347059</c:v>
                </c:pt>
                <c:pt idx="259">
                  <c:v>5.4979380568140002</c:v>
                </c:pt>
                <c:pt idx="260">
                  <c:v>6.6324008166418142</c:v>
                </c:pt>
                <c:pt idx="261">
                  <c:v>7.1449334277496446</c:v>
                </c:pt>
                <c:pt idx="262">
                  <c:v>6.7971615890938359</c:v>
                </c:pt>
                <c:pt idx="263">
                  <c:v>5.9604705657517183</c:v>
                </c:pt>
                <c:pt idx="264">
                  <c:v>6.5126034545479943</c:v>
                </c:pt>
                <c:pt idx="265">
                  <c:v>6.9593308813021277</c:v>
                </c:pt>
                <c:pt idx="266">
                  <c:v>7.9935078746881549</c:v>
                </c:pt>
                <c:pt idx="267">
                  <c:v>6.7963398822867394</c:v>
                </c:pt>
                <c:pt idx="268">
                  <c:v>6.3951734539969607</c:v>
                </c:pt>
                <c:pt idx="269">
                  <c:v>5.6590177444693301</c:v>
                </c:pt>
                <c:pt idx="270">
                  <c:v>5.4012211708192259</c:v>
                </c:pt>
                <c:pt idx="271">
                  <c:v>6.6808313374024708</c:v>
                </c:pt>
                <c:pt idx="272">
                  <c:v>8.3174200306180062</c:v>
                </c:pt>
                <c:pt idx="273">
                  <c:v>6.8827653398418898</c:v>
                </c:pt>
                <c:pt idx="274">
                  <c:v>6.0319225132835497</c:v>
                </c:pt>
                <c:pt idx="275">
                  <c:v>6.6951554243129703</c:v>
                </c:pt>
                <c:pt idx="276">
                  <c:v>6.2379407208427828</c:v>
                </c:pt>
                <c:pt idx="277">
                  <c:v>5.6341201035265627</c:v>
                </c:pt>
                <c:pt idx="278">
                  <c:v>6.4842456351500761</c:v>
                </c:pt>
                <c:pt idx="279">
                  <c:v>6.3869004747695968</c:v>
                </c:pt>
                <c:pt idx="280">
                  <c:v>5.7729087263951868</c:v>
                </c:pt>
                <c:pt idx="281">
                  <c:v>6.4037007492858233</c:v>
                </c:pt>
                <c:pt idx="282">
                  <c:v>7.0275479145516133</c:v>
                </c:pt>
                <c:pt idx="283">
                  <c:v>6.9473319970138387</c:v>
                </c:pt>
                <c:pt idx="284">
                  <c:v>6.1244255275447079</c:v>
                </c:pt>
                <c:pt idx="285">
                  <c:v>6.6007169512055093</c:v>
                </c:pt>
                <c:pt idx="286">
                  <c:v>7.0687605353933369</c:v>
                </c:pt>
                <c:pt idx="287">
                  <c:v>6.4385882908273633</c:v>
                </c:pt>
                <c:pt idx="288">
                  <c:v>5.186974151085888</c:v>
                </c:pt>
                <c:pt idx="289">
                  <c:v>5.4063041283426205</c:v>
                </c:pt>
                <c:pt idx="290">
                  <c:v>3.5367237724801326</c:v>
                </c:pt>
                <c:pt idx="291">
                  <c:v>4.6579374136584857</c:v>
                </c:pt>
                <c:pt idx="292">
                  <c:v>6.5749134961282767</c:v>
                </c:pt>
                <c:pt idx="293">
                  <c:v>7.7262241209646421</c:v>
                </c:pt>
                <c:pt idx="294">
                  <c:v>7.9415412932138167</c:v>
                </c:pt>
                <c:pt idx="295">
                  <c:v>8.4160977648627728</c:v>
                </c:pt>
                <c:pt idx="296">
                  <c:v>7.9926047073881845</c:v>
                </c:pt>
                <c:pt idx="297">
                  <c:v>7.8319565582616431</c:v>
                </c:pt>
                <c:pt idx="298">
                  <c:v>8.5754676744652425</c:v>
                </c:pt>
                <c:pt idx="299">
                  <c:v>5</c:v>
                </c:pt>
                <c:pt idx="300">
                  <c:v>5</c:v>
                </c:pt>
                <c:pt idx="301">
                  <c:v>17.190896797274846</c:v>
                </c:pt>
                <c:pt idx="302">
                  <c:v>18.39792873313143</c:v>
                </c:pt>
                <c:pt idx="303">
                  <c:v>18.261005108265273</c:v>
                </c:pt>
                <c:pt idx="304">
                  <c:v>18.182979701000402</c:v>
                </c:pt>
                <c:pt idx="305">
                  <c:v>18.085543523460135</c:v>
                </c:pt>
                <c:pt idx="306">
                  <c:v>18.157463404301943</c:v>
                </c:pt>
                <c:pt idx="307">
                  <c:v>18.530529834630059</c:v>
                </c:pt>
                <c:pt idx="308">
                  <c:v>18.490441783115241</c:v>
                </c:pt>
                <c:pt idx="309">
                  <c:v>18.431148900871019</c:v>
                </c:pt>
                <c:pt idx="310">
                  <c:v>18.409787858915127</c:v>
                </c:pt>
                <c:pt idx="311">
                  <c:v>18.333932602595524</c:v>
                </c:pt>
                <c:pt idx="312">
                  <c:v>18.293236467617024</c:v>
                </c:pt>
                <c:pt idx="313">
                  <c:v>18.23402541381909</c:v>
                </c:pt>
                <c:pt idx="314">
                  <c:v>18.195762381385684</c:v>
                </c:pt>
                <c:pt idx="315">
                  <c:v>18.174223338609728</c:v>
                </c:pt>
                <c:pt idx="316">
                  <c:v>18.135895453216143</c:v>
                </c:pt>
                <c:pt idx="317">
                  <c:v>18.076492488739614</c:v>
                </c:pt>
                <c:pt idx="318">
                  <c:v>18.056997485769834</c:v>
                </c:pt>
                <c:pt idx="319">
                  <c:v>17.997498175753147</c:v>
                </c:pt>
                <c:pt idx="320">
                  <c:v>17.959013401470514</c:v>
                </c:pt>
                <c:pt idx="321">
                  <c:v>17.918351376027132</c:v>
                </c:pt>
                <c:pt idx="322">
                  <c:v>18.410825979268175</c:v>
                </c:pt>
                <c:pt idx="323">
                  <c:v>18.486634677881376</c:v>
                </c:pt>
                <c:pt idx="324">
                  <c:v>18.484180449557243</c:v>
                </c:pt>
                <c:pt idx="325">
                  <c:v>18.445850126884611</c:v>
                </c:pt>
                <c:pt idx="326">
                  <c:v>18.367329158996913</c:v>
                </c:pt>
                <c:pt idx="327">
                  <c:v>18.34795785845651</c:v>
                </c:pt>
                <c:pt idx="328">
                  <c:v>18.34795785845651</c:v>
                </c:pt>
                <c:pt idx="329">
                  <c:v>18.345367657318256</c:v>
                </c:pt>
                <c:pt idx="330">
                  <c:v>18.268883222031953</c:v>
                </c:pt>
                <c:pt idx="331">
                  <c:v>18.268883222031953</c:v>
                </c:pt>
                <c:pt idx="332">
                  <c:v>18.228217780421396</c:v>
                </c:pt>
                <c:pt idx="333">
                  <c:v>18.228217780421396</c:v>
                </c:pt>
                <c:pt idx="334">
                  <c:v>18.208680941526968</c:v>
                </c:pt>
                <c:pt idx="335">
                  <c:v>18.189655279964168</c:v>
                </c:pt>
                <c:pt idx="336">
                  <c:v>18.148910940522999</c:v>
                </c:pt>
                <c:pt idx="337">
                  <c:v>18.148910940522999</c:v>
                </c:pt>
                <c:pt idx="338">
                  <c:v>18.129317708411374</c:v>
                </c:pt>
                <c:pt idx="339">
                  <c:v>18.129317708411374</c:v>
                </c:pt>
                <c:pt idx="340">
                  <c:v>18.088503735133486</c:v>
                </c:pt>
                <c:pt idx="341">
                  <c:v>18.088503735133486</c:v>
                </c:pt>
                <c:pt idx="342">
                  <c:v>18.028585929042695</c:v>
                </c:pt>
                <c:pt idx="343">
                  <c:v>18.028585929042695</c:v>
                </c:pt>
                <c:pt idx="344">
                  <c:v>18.028585929042695</c:v>
                </c:pt>
                <c:pt idx="345">
                  <c:v>17.989834866607634</c:v>
                </c:pt>
                <c:pt idx="346">
                  <c:v>17.989834866607634</c:v>
                </c:pt>
                <c:pt idx="347">
                  <c:v>17.967972852750947</c:v>
                </c:pt>
                <c:pt idx="348">
                  <c:v>17.948891199541539</c:v>
                </c:pt>
                <c:pt idx="349">
                  <c:v>17.910064733062182</c:v>
                </c:pt>
                <c:pt idx="350">
                  <c:v>17.888141579619756</c:v>
                </c:pt>
                <c:pt idx="351">
                  <c:v>17.84924853579135</c:v>
                </c:pt>
                <c:pt idx="352">
                  <c:v>17.808154776008799</c:v>
                </c:pt>
                <c:pt idx="353">
                  <c:v>17.808154776008799</c:v>
                </c:pt>
                <c:pt idx="354">
                  <c:v>17.730867402933793</c:v>
                </c:pt>
                <c:pt idx="355">
                  <c:v>18.264237650997785</c:v>
                </c:pt>
                <c:pt idx="356">
                  <c:v>18.282886873374103</c:v>
                </c:pt>
                <c:pt idx="357">
                  <c:v>18.263740320004818</c:v>
                </c:pt>
                <c:pt idx="358">
                  <c:v>18.261149193117841</c:v>
                </c:pt>
                <c:pt idx="359">
                  <c:v>18.241484659631436</c:v>
                </c:pt>
                <c:pt idx="360">
                  <c:v>18.162054640191517</c:v>
                </c:pt>
                <c:pt idx="361">
                  <c:v>18.16157064611652</c:v>
                </c:pt>
                <c:pt idx="362">
                  <c:v>18.16157064611652</c:v>
                </c:pt>
                <c:pt idx="363">
                  <c:v>18.062829201986062</c:v>
                </c:pt>
                <c:pt idx="364">
                  <c:v>18.062297505405091</c:v>
                </c:pt>
                <c:pt idx="365">
                  <c:v>18.001834312221121</c:v>
                </c:pt>
                <c:pt idx="366">
                  <c:v>17.962766896064942</c:v>
                </c:pt>
                <c:pt idx="367">
                  <c:v>17.921488661140692</c:v>
                </c:pt>
                <c:pt idx="368">
                  <c:v>17.921488661140692</c:v>
                </c:pt>
                <c:pt idx="369">
                  <c:v>17.882344629026136</c:v>
                </c:pt>
                <c:pt idx="370">
                  <c:v>17.860298609953983</c:v>
                </c:pt>
                <c:pt idx="371">
                  <c:v>17.782505247364956</c:v>
                </c:pt>
                <c:pt idx="372">
                  <c:v>17.760324072845634</c:v>
                </c:pt>
                <c:pt idx="373">
                  <c:v>17.740367537282754</c:v>
                </c:pt>
                <c:pt idx="374">
                  <c:v>18.319092748995313</c:v>
                </c:pt>
                <c:pt idx="375">
                  <c:v>18.335799658508812</c:v>
                </c:pt>
                <c:pt idx="376">
                  <c:v>18.296738338192409</c:v>
                </c:pt>
                <c:pt idx="377">
                  <c:v>18.255466385102402</c:v>
                </c:pt>
                <c:pt idx="378">
                  <c:v>18.214152714338905</c:v>
                </c:pt>
                <c:pt idx="379">
                  <c:v>18.174974907995978</c:v>
                </c:pt>
                <c:pt idx="380">
                  <c:v>18.11418073100316</c:v>
                </c:pt>
                <c:pt idx="381">
                  <c:v>18.07491637268669</c:v>
                </c:pt>
                <c:pt idx="382">
                  <c:v>18.094324759393089</c:v>
                </c:pt>
                <c:pt idx="383">
                  <c:v>18.052848004873589</c:v>
                </c:pt>
                <c:pt idx="384">
                  <c:v>18.032879516267077</c:v>
                </c:pt>
                <c:pt idx="385">
                  <c:v>17.952519427854906</c:v>
                </c:pt>
                <c:pt idx="386">
                  <c:v>17.932546567272311</c:v>
                </c:pt>
                <c:pt idx="387">
                  <c:v>17.871449172522713</c:v>
                </c:pt>
                <c:pt idx="388">
                  <c:v>17.831951632849353</c:v>
                </c:pt>
                <c:pt idx="389">
                  <c:v>17.851417578894324</c:v>
                </c:pt>
                <c:pt idx="390">
                  <c:v>17.790218549394144</c:v>
                </c:pt>
                <c:pt idx="391">
                  <c:v>17.770128029281295</c:v>
                </c:pt>
                <c:pt idx="392">
                  <c:v>18.350509421364613</c:v>
                </c:pt>
                <c:pt idx="393">
                  <c:v>18.350109760668197</c:v>
                </c:pt>
                <c:pt idx="394">
                  <c:v>18.289106991397063</c:v>
                </c:pt>
                <c:pt idx="395">
                  <c:v>18.26915346892838</c:v>
                </c:pt>
                <c:pt idx="396">
                  <c:v>18.20804894428144</c:v>
                </c:pt>
                <c:pt idx="397">
                  <c:v>18.168557122419781</c:v>
                </c:pt>
                <c:pt idx="398">
                  <c:v>18.168557122419781</c:v>
                </c:pt>
                <c:pt idx="399">
                  <c:v>18.087259606471264</c:v>
                </c:pt>
                <c:pt idx="400">
                  <c:v>18.067696965744929</c:v>
                </c:pt>
                <c:pt idx="401">
                  <c:v>18.025876802472538</c:v>
                </c:pt>
                <c:pt idx="402">
                  <c:v>18.025318497016617</c:v>
                </c:pt>
                <c:pt idx="403">
                  <c:v>17.96390699770911</c:v>
                </c:pt>
                <c:pt idx="404">
                  <c:v>17.904577419226719</c:v>
                </c:pt>
                <c:pt idx="405">
                  <c:v>17.862590527462665</c:v>
                </c:pt>
                <c:pt idx="406">
                  <c:v>17.840182314610676</c:v>
                </c:pt>
                <c:pt idx="407">
                  <c:v>17.800334371347216</c:v>
                </c:pt>
                <c:pt idx="408">
                  <c:v>17.780703206295321</c:v>
                </c:pt>
                <c:pt idx="409">
                  <c:v>18.306284645695591</c:v>
                </c:pt>
                <c:pt idx="410">
                  <c:v>18.303591507034856</c:v>
                </c:pt>
                <c:pt idx="411">
                  <c:v>18.28355954277281</c:v>
                </c:pt>
                <c:pt idx="412">
                  <c:v>18.20232306861157</c:v>
                </c:pt>
                <c:pt idx="413">
                  <c:v>18.241619716498157</c:v>
                </c:pt>
                <c:pt idx="414">
                  <c:v>18.182157463817916</c:v>
                </c:pt>
                <c:pt idx="415">
                  <c:v>18.140123583164968</c:v>
                </c:pt>
                <c:pt idx="416">
                  <c:v>18.080616799675376</c:v>
                </c:pt>
                <c:pt idx="417">
                  <c:v>18.05814406095897</c:v>
                </c:pt>
                <c:pt idx="418">
                  <c:v>18.037932243954756</c:v>
                </c:pt>
                <c:pt idx="419">
                  <c:v>17.976000175463714</c:v>
                </c:pt>
                <c:pt idx="420">
                  <c:v>17.916293947033147</c:v>
                </c:pt>
                <c:pt idx="421">
                  <c:v>17.935978706898435</c:v>
                </c:pt>
                <c:pt idx="422">
                  <c:v>17.893691431877578</c:v>
                </c:pt>
                <c:pt idx="423">
                  <c:v>17.853589582574216</c:v>
                </c:pt>
                <c:pt idx="424">
                  <c:v>17.811217333410887</c:v>
                </c:pt>
                <c:pt idx="425">
                  <c:v>17.751310535893737</c:v>
                </c:pt>
                <c:pt idx="426">
                  <c:v>18.360534604623957</c:v>
                </c:pt>
                <c:pt idx="427">
                  <c:v>18.320580543255915</c:v>
                </c:pt>
                <c:pt idx="428">
                  <c:v>18.317937876709401</c:v>
                </c:pt>
                <c:pt idx="429">
                  <c:v>18.277922714141848</c:v>
                </c:pt>
                <c:pt idx="430">
                  <c:v>18.215867656288086</c:v>
                </c:pt>
                <c:pt idx="431">
                  <c:v>18.195546076546453</c:v>
                </c:pt>
                <c:pt idx="432">
                  <c:v>18.195546076546453</c:v>
                </c:pt>
                <c:pt idx="433">
                  <c:v>18.153179989797852</c:v>
                </c:pt>
                <c:pt idx="434">
                  <c:v>18.13057447261658</c:v>
                </c:pt>
                <c:pt idx="435">
                  <c:v>18.050737348145251</c:v>
                </c:pt>
                <c:pt idx="436">
                  <c:v>17.98834190660785</c:v>
                </c:pt>
                <c:pt idx="437">
                  <c:v>17.987756105364593</c:v>
                </c:pt>
                <c:pt idx="438">
                  <c:v>17.965018985678107</c:v>
                </c:pt>
                <c:pt idx="439">
                  <c:v>17.86501947673208</c:v>
                </c:pt>
                <c:pt idx="440">
                  <c:v>17.822330945672583</c:v>
                </c:pt>
                <c:pt idx="441">
                  <c:v>17.821662177008513</c:v>
                </c:pt>
                <c:pt idx="442">
                  <c:v>18.097259166536272</c:v>
                </c:pt>
                <c:pt idx="443">
                  <c:v>18.355956292703279</c:v>
                </c:pt>
                <c:pt idx="444">
                  <c:v>18.312965073099917</c:v>
                </c:pt>
                <c:pt idx="445">
                  <c:v>18.332935235328119</c:v>
                </c:pt>
                <c:pt idx="446">
                  <c:v>18.312537136066542</c:v>
                </c:pt>
                <c:pt idx="447">
                  <c:v>18.250026784571027</c:v>
                </c:pt>
                <c:pt idx="448">
                  <c:v>18.189631732785351</c:v>
                </c:pt>
                <c:pt idx="449">
                  <c:v>18.126993718193706</c:v>
                </c:pt>
                <c:pt idx="450">
                  <c:v>18.10645227561497</c:v>
                </c:pt>
                <c:pt idx="451">
                  <c:v>18.083703843354115</c:v>
                </c:pt>
                <c:pt idx="452">
                  <c:v>18.023103503380778</c:v>
                </c:pt>
                <c:pt idx="453">
                  <c:v>18.063120060149263</c:v>
                </c:pt>
                <c:pt idx="454">
                  <c:v>18.00028832229189</c:v>
                </c:pt>
                <c:pt idx="455">
                  <c:v>18.083703843354115</c:v>
                </c:pt>
                <c:pt idx="456">
                  <c:v>31.311142853107864</c:v>
                </c:pt>
                <c:pt idx="457">
                  <c:v>32.271671572461472</c:v>
                </c:pt>
                <c:pt idx="458">
                  <c:v>32.875690371510558</c:v>
                </c:pt>
                <c:pt idx="459">
                  <c:v>32.191389982505434</c:v>
                </c:pt>
                <c:pt idx="460">
                  <c:v>31.782454171901243</c:v>
                </c:pt>
                <c:pt idx="461">
                  <c:v>32.000616873588825</c:v>
                </c:pt>
                <c:pt idx="462">
                  <c:v>32.27302481443224</c:v>
                </c:pt>
                <c:pt idx="463">
                  <c:v>32.233664673012676</c:v>
                </c:pt>
                <c:pt idx="464">
                  <c:v>32.112523980273401</c:v>
                </c:pt>
                <c:pt idx="465">
                  <c:v>32.344153649291371</c:v>
                </c:pt>
                <c:pt idx="466">
                  <c:v>32.433073483200388</c:v>
                </c:pt>
                <c:pt idx="467">
                  <c:v>34.132190053188573</c:v>
                </c:pt>
                <c:pt idx="468">
                  <c:v>33.884020550959207</c:v>
                </c:pt>
                <c:pt idx="469">
                  <c:v>32.82226166477615</c:v>
                </c:pt>
                <c:pt idx="470">
                  <c:v>32.579243806219928</c:v>
                </c:pt>
                <c:pt idx="471">
                  <c:v>34.183670031239025</c:v>
                </c:pt>
                <c:pt idx="472">
                  <c:v>33.932571137335145</c:v>
                </c:pt>
                <c:pt idx="473">
                  <c:v>33.293600101191799</c:v>
                </c:pt>
                <c:pt idx="474">
                  <c:v>34.134992615982462</c:v>
                </c:pt>
                <c:pt idx="475">
                  <c:v>34.139017327809185</c:v>
                </c:pt>
                <c:pt idx="476">
                  <c:v>33.608531826133756</c:v>
                </c:pt>
                <c:pt idx="477">
                  <c:v>33.501682527465846</c:v>
                </c:pt>
                <c:pt idx="478">
                  <c:v>34.717757188345423</c:v>
                </c:pt>
                <c:pt idx="479">
                  <c:v>35.090994108645667</c:v>
                </c:pt>
                <c:pt idx="480">
                  <c:v>34.059313220297518</c:v>
                </c:pt>
                <c:pt idx="481">
                  <c:v>34.041604797015502</c:v>
                </c:pt>
                <c:pt idx="482">
                  <c:v>35.840487224994767</c:v>
                </c:pt>
                <c:pt idx="483">
                  <c:v>35.663738341269223</c:v>
                </c:pt>
                <c:pt idx="484">
                  <c:v>35.165301314448683</c:v>
                </c:pt>
                <c:pt idx="485">
                  <c:v>35.223946423655391</c:v>
                </c:pt>
                <c:pt idx="486">
                  <c:v>36.815607097843383</c:v>
                </c:pt>
                <c:pt idx="487">
                  <c:v>36.353962935102238</c:v>
                </c:pt>
                <c:pt idx="488">
                  <c:v>35.739274045422817</c:v>
                </c:pt>
                <c:pt idx="489">
                  <c:v>35.819219345376283</c:v>
                </c:pt>
                <c:pt idx="490">
                  <c:v>36.143698260215153</c:v>
                </c:pt>
                <c:pt idx="491">
                  <c:v>37.309712956718244</c:v>
                </c:pt>
                <c:pt idx="492">
                  <c:v>36.697221697221686</c:v>
                </c:pt>
                <c:pt idx="493">
                  <c:v>36.425336906709859</c:v>
                </c:pt>
                <c:pt idx="494">
                  <c:v>36.683344615742961</c:v>
                </c:pt>
                <c:pt idx="495">
                  <c:v>37.987509993081026</c:v>
                </c:pt>
                <c:pt idx="496">
                  <c:v>37.627339493011135</c:v>
                </c:pt>
                <c:pt idx="497">
                  <c:v>37.16523006165022</c:v>
                </c:pt>
                <c:pt idx="498">
                  <c:v>37.235250570905166</c:v>
                </c:pt>
                <c:pt idx="499">
                  <c:v>38.067484744566713</c:v>
                </c:pt>
                <c:pt idx="500">
                  <c:v>38.723374390286693</c:v>
                </c:pt>
                <c:pt idx="501">
                  <c:v>37.946667651566912</c:v>
                </c:pt>
                <c:pt idx="502">
                  <c:v>37.705076086456572</c:v>
                </c:pt>
                <c:pt idx="503">
                  <c:v>37.896599805977068</c:v>
                </c:pt>
                <c:pt idx="504">
                  <c:v>38.500809363715597</c:v>
                </c:pt>
                <c:pt idx="505">
                  <c:v>38.413818427481417</c:v>
                </c:pt>
                <c:pt idx="506">
                  <c:v>38.333708314584271</c:v>
                </c:pt>
                <c:pt idx="507">
                  <c:v>38.268893893893896</c:v>
                </c:pt>
                <c:pt idx="508">
                  <c:v>38.46983780919804</c:v>
                </c:pt>
                <c:pt idx="509">
                  <c:v>38.570254916137415</c:v>
                </c:pt>
                <c:pt idx="510">
                  <c:v>38.4917869586859</c:v>
                </c:pt>
                <c:pt idx="511">
                  <c:v>38.448894202032278</c:v>
                </c:pt>
                <c:pt idx="512">
                  <c:v>38.385024028289507</c:v>
                </c:pt>
                <c:pt idx="513">
                  <c:v>38.355692690549013</c:v>
                </c:pt>
                <c:pt idx="514">
                  <c:v>38.326320344684575</c:v>
                </c:pt>
                <c:pt idx="515">
                  <c:v>38.626644411073052</c:v>
                </c:pt>
                <c:pt idx="516">
                  <c:v>38.665046750527509</c:v>
                </c:pt>
                <c:pt idx="517">
                  <c:v>38.644151354235376</c:v>
                </c:pt>
                <c:pt idx="518">
                  <c:v>38.601154964154262</c:v>
                </c:pt>
                <c:pt idx="519">
                  <c:v>38.579052310579399</c:v>
                </c:pt>
                <c:pt idx="520">
                  <c:v>38.900870386226025</c:v>
                </c:pt>
                <c:pt idx="521">
                  <c:v>40.193817847382526</c:v>
                </c:pt>
                <c:pt idx="522">
                  <c:v>38.951378667065484</c:v>
                </c:pt>
                <c:pt idx="523">
                  <c:v>38.473599859491983</c:v>
                </c:pt>
                <c:pt idx="524">
                  <c:v>39.268836549852793</c:v>
                </c:pt>
                <c:pt idx="525">
                  <c:v>39.220483894038964</c:v>
                </c:pt>
                <c:pt idx="526">
                  <c:v>38.80495955962531</c:v>
                </c:pt>
                <c:pt idx="527">
                  <c:v>38.683257969478724</c:v>
                </c:pt>
                <c:pt idx="528">
                  <c:v>39.786875372170435</c:v>
                </c:pt>
                <c:pt idx="529">
                  <c:v>39.742751475400951</c:v>
                </c:pt>
                <c:pt idx="530">
                  <c:v>38.924752952271604</c:v>
                </c:pt>
                <c:pt idx="531">
                  <c:v>39.05370646638201</c:v>
                </c:pt>
                <c:pt idx="532">
                  <c:v>39.277936765754852</c:v>
                </c:pt>
                <c:pt idx="533">
                  <c:v>39.649842727502801</c:v>
                </c:pt>
                <c:pt idx="534">
                  <c:v>39.574554312444768</c:v>
                </c:pt>
                <c:pt idx="535">
                  <c:v>39.506644528312329</c:v>
                </c:pt>
                <c:pt idx="536">
                  <c:v>39.596901999538304</c:v>
                </c:pt>
                <c:pt idx="537">
                  <c:v>39.907598387247234</c:v>
                </c:pt>
                <c:pt idx="538">
                  <c:v>40.780440809595333</c:v>
                </c:pt>
                <c:pt idx="539">
                  <c:v>39.44079022293986</c:v>
                </c:pt>
                <c:pt idx="540">
                  <c:v>39.350292752893843</c:v>
                </c:pt>
                <c:pt idx="541">
                  <c:v>39.625329049536909</c:v>
                </c:pt>
                <c:pt idx="542">
                  <c:v>40.842362781111532</c:v>
                </c:pt>
                <c:pt idx="543">
                  <c:v>40.376425509376503</c:v>
                </c:pt>
                <c:pt idx="544">
                  <c:v>39.793438183834773</c:v>
                </c:pt>
                <c:pt idx="545">
                  <c:v>40.09459276460646</c:v>
                </c:pt>
                <c:pt idx="546">
                  <c:v>40.983032179666644</c:v>
                </c:pt>
                <c:pt idx="547">
                  <c:v>40.895885723471935</c:v>
                </c:pt>
                <c:pt idx="548">
                  <c:v>40.260900790493636</c:v>
                </c:pt>
                <c:pt idx="549">
                  <c:v>40.546595649274686</c:v>
                </c:pt>
                <c:pt idx="550">
                  <c:v>40.773052645548717</c:v>
                </c:pt>
                <c:pt idx="551">
                  <c:v>40.918787165361067</c:v>
                </c:pt>
                <c:pt idx="552">
                  <c:v>40.83540669537733</c:v>
                </c:pt>
                <c:pt idx="553">
                  <c:v>41.057218754039837</c:v>
                </c:pt>
                <c:pt idx="554">
                  <c:v>41.057221190856161</c:v>
                </c:pt>
                <c:pt idx="555">
                  <c:v>42.072202248866098</c:v>
                </c:pt>
                <c:pt idx="556">
                  <c:v>41.375775763117453</c:v>
                </c:pt>
                <c:pt idx="557">
                  <c:v>40.779692288652001</c:v>
                </c:pt>
                <c:pt idx="558">
                  <c:v>40.965548263100857</c:v>
                </c:pt>
                <c:pt idx="559">
                  <c:v>41.828459639904004</c:v>
                </c:pt>
                <c:pt idx="560">
                  <c:v>41.785157321327027</c:v>
                </c:pt>
                <c:pt idx="561">
                  <c:v>41.464819696736456</c:v>
                </c:pt>
                <c:pt idx="562">
                  <c:v>41.146994708457854</c:v>
                </c:pt>
                <c:pt idx="563">
                  <c:v>42.011943503203938</c:v>
                </c:pt>
                <c:pt idx="564">
                  <c:v>42.060086008217631</c:v>
                </c:pt>
                <c:pt idx="565">
                  <c:v>41.752497480049044</c:v>
                </c:pt>
                <c:pt idx="566">
                  <c:v>42.167701724778127</c:v>
                </c:pt>
                <c:pt idx="567">
                  <c:v>42.337848966841754</c:v>
                </c:pt>
                <c:pt idx="568">
                  <c:v>41.822327604564201</c:v>
                </c:pt>
                <c:pt idx="569">
                  <c:v>41.89152527723693</c:v>
                </c:pt>
                <c:pt idx="570">
                  <c:v>42.322065377410333</c:v>
                </c:pt>
                <c:pt idx="571">
                  <c:v>42.459352926235653</c:v>
                </c:pt>
                <c:pt idx="572">
                  <c:v>42.393438584542722</c:v>
                </c:pt>
                <c:pt idx="573">
                  <c:v>42.846881680245751</c:v>
                </c:pt>
                <c:pt idx="574">
                  <c:v>42.985314778622843</c:v>
                </c:pt>
                <c:pt idx="575">
                  <c:v>42.170017870456931</c:v>
                </c:pt>
                <c:pt idx="576">
                  <c:v>42.095336321306974</c:v>
                </c:pt>
                <c:pt idx="577">
                  <c:v>42.382517255321559</c:v>
                </c:pt>
                <c:pt idx="578">
                  <c:v>42.646077226312798</c:v>
                </c:pt>
                <c:pt idx="579">
                  <c:v>42.90945353075135</c:v>
                </c:pt>
                <c:pt idx="580">
                  <c:v>42.882321019575919</c:v>
                </c:pt>
                <c:pt idx="581">
                  <c:v>43.929637596599505</c:v>
                </c:pt>
                <c:pt idx="582">
                  <c:v>42.846549248983287</c:v>
                </c:pt>
                <c:pt idx="583">
                  <c:v>42.58039175143076</c:v>
                </c:pt>
                <c:pt idx="584">
                  <c:v>43.008102148728433</c:v>
                </c:pt>
                <c:pt idx="585">
                  <c:v>44.052312322848096</c:v>
                </c:pt>
                <c:pt idx="586">
                  <c:v>43.069606081697174</c:v>
                </c:pt>
                <c:pt idx="587">
                  <c:v>42.909002960444468</c:v>
                </c:pt>
                <c:pt idx="588">
                  <c:v>43.12811206384454</c:v>
                </c:pt>
                <c:pt idx="589">
                  <c:v>43.554122896008543</c:v>
                </c:pt>
                <c:pt idx="590">
                  <c:v>43.713462960057385</c:v>
                </c:pt>
                <c:pt idx="591">
                  <c:v>43.651406055773144</c:v>
                </c:pt>
                <c:pt idx="592">
                  <c:v>43.582864469346148</c:v>
                </c:pt>
                <c:pt idx="593">
                  <c:v>43.645699614890887</c:v>
                </c:pt>
                <c:pt idx="594">
                  <c:v>43.8460458392262</c:v>
                </c:pt>
                <c:pt idx="595">
                  <c:v>43.794198030731643</c:v>
                </c:pt>
                <c:pt idx="596">
                  <c:v>43.743182796915711</c:v>
                </c:pt>
                <c:pt idx="597">
                  <c:v>45.081101777954771</c:v>
                </c:pt>
                <c:pt idx="598">
                  <c:v>44.466471179393999</c:v>
                </c:pt>
                <c:pt idx="599">
                  <c:v>43.81584441168804</c:v>
                </c:pt>
                <c:pt idx="600">
                  <c:v>43.663926501269856</c:v>
                </c:pt>
                <c:pt idx="601">
                  <c:v>43.722866460685495</c:v>
                </c:pt>
                <c:pt idx="602">
                  <c:v>43.826779330516743</c:v>
                </c:pt>
                <c:pt idx="603">
                  <c:v>44.807170598251354</c:v>
                </c:pt>
                <c:pt idx="604">
                  <c:v>44.744893385075649</c:v>
                </c:pt>
                <c:pt idx="605">
                  <c:v>43.726435523946293</c:v>
                </c:pt>
                <c:pt idx="606">
                  <c:v>43.817294083915911</c:v>
                </c:pt>
                <c:pt idx="607">
                  <c:v>44.792283141499489</c:v>
                </c:pt>
                <c:pt idx="608">
                  <c:v>44.34114052340653</c:v>
                </c:pt>
                <c:pt idx="609">
                  <c:v>44.012341060100688</c:v>
                </c:pt>
                <c:pt idx="610">
                  <c:v>44.784274924674186</c:v>
                </c:pt>
                <c:pt idx="611">
                  <c:v>44.60311728007369</c:v>
                </c:pt>
                <c:pt idx="612">
                  <c:v>44.295240200412614</c:v>
                </c:pt>
                <c:pt idx="613">
                  <c:v>44.732417459049358</c:v>
                </c:pt>
                <c:pt idx="614">
                  <c:v>44.332956239032718</c:v>
                </c:pt>
                <c:pt idx="615">
                  <c:v>44.050545256558671</c:v>
                </c:pt>
                <c:pt idx="616">
                  <c:v>44.419724153220052</c:v>
                </c:pt>
                <c:pt idx="617">
                  <c:v>45.259361708456026</c:v>
                </c:pt>
                <c:pt idx="618">
                  <c:v>44.807772117624879</c:v>
                </c:pt>
                <c:pt idx="619">
                  <c:v>44.469782497552401</c:v>
                </c:pt>
                <c:pt idx="620">
                  <c:v>44.566316055466046</c:v>
                </c:pt>
                <c:pt idx="621">
                  <c:v>44.764928504695099</c:v>
                </c:pt>
                <c:pt idx="622">
                  <c:v>45.002001752477639</c:v>
                </c:pt>
                <c:pt idx="623">
                  <c:v>45.066662429086755</c:v>
                </c:pt>
                <c:pt idx="624">
                  <c:v>45.025095552499884</c:v>
                </c:pt>
                <c:pt idx="625">
                  <c:v>45.775635636757642</c:v>
                </c:pt>
                <c:pt idx="626">
                  <c:v>45.761747984073729</c:v>
                </c:pt>
                <c:pt idx="627">
                  <c:v>44.99200513812044</c:v>
                </c:pt>
                <c:pt idx="628">
                  <c:v>44.678798089920704</c:v>
                </c:pt>
                <c:pt idx="629">
                  <c:v>45.759445127676166</c:v>
                </c:pt>
                <c:pt idx="630">
                  <c:v>45.199452144820597</c:v>
                </c:pt>
                <c:pt idx="631">
                  <c:v>44.692913677732662</c:v>
                </c:pt>
                <c:pt idx="632">
                  <c:v>44.875761032034958</c:v>
                </c:pt>
                <c:pt idx="633">
                  <c:v>46.159318048206934</c:v>
                </c:pt>
                <c:pt idx="634">
                  <c:v>45.679223194397011</c:v>
                </c:pt>
                <c:pt idx="635">
                  <c:v>45.023610285555179</c:v>
                </c:pt>
                <c:pt idx="636">
                  <c:v>46.165612653100638</c:v>
                </c:pt>
                <c:pt idx="637">
                  <c:v>45.626480637481734</c:v>
                </c:pt>
                <c:pt idx="638">
                  <c:v>45.328519035528345</c:v>
                </c:pt>
                <c:pt idx="639">
                  <c:v>46.369289512371935</c:v>
                </c:pt>
                <c:pt idx="640">
                  <c:v>45.953309332714895</c:v>
                </c:pt>
                <c:pt idx="641">
                  <c:v>45.499629187290623</c:v>
                </c:pt>
                <c:pt idx="642">
                  <c:v>45.545914947766029</c:v>
                </c:pt>
                <c:pt idx="643">
                  <c:v>45.927760015128783</c:v>
                </c:pt>
                <c:pt idx="644">
                  <c:v>45.927645025117947</c:v>
                </c:pt>
                <c:pt idx="645">
                  <c:v>46.997784621094809</c:v>
                </c:pt>
                <c:pt idx="646">
                  <c:v>46.537031532055508</c:v>
                </c:pt>
                <c:pt idx="647">
                  <c:v>45.661273453163211</c:v>
                </c:pt>
                <c:pt idx="648">
                  <c:v>46.516940034078637</c:v>
                </c:pt>
                <c:pt idx="649">
                  <c:v>46.498288185476596</c:v>
                </c:pt>
                <c:pt idx="650">
                  <c:v>46.008366258445733</c:v>
                </c:pt>
                <c:pt idx="651">
                  <c:v>47.15103889090603</c:v>
                </c:pt>
                <c:pt idx="652">
                  <c:v>46.323710275749427</c:v>
                </c:pt>
                <c:pt idx="653">
                  <c:v>46.999672745663879</c:v>
                </c:pt>
                <c:pt idx="654">
                  <c:v>46.703985535828885</c:v>
                </c:pt>
                <c:pt idx="655">
                  <c:v>46.362965331227635</c:v>
                </c:pt>
                <c:pt idx="656">
                  <c:v>47.228595937443217</c:v>
                </c:pt>
                <c:pt idx="657">
                  <c:v>46.605930117760188</c:v>
                </c:pt>
                <c:pt idx="658">
                  <c:v>47.733607158574152</c:v>
                </c:pt>
                <c:pt idx="659">
                  <c:v>46.859404869838727</c:v>
                </c:pt>
                <c:pt idx="660">
                  <c:v>46.829653883397405</c:v>
                </c:pt>
                <c:pt idx="661">
                  <c:v>47.088440065189118</c:v>
                </c:pt>
                <c:pt idx="662">
                  <c:v>47.342028805091651</c:v>
                </c:pt>
                <c:pt idx="663">
                  <c:v>47.578080141418447</c:v>
                </c:pt>
                <c:pt idx="664">
                  <c:v>47.523225038379294</c:v>
                </c:pt>
                <c:pt idx="665">
                  <c:v>47.450325221140297</c:v>
                </c:pt>
                <c:pt idx="666">
                  <c:v>48.683907489091951</c:v>
                </c:pt>
                <c:pt idx="667">
                  <c:v>47.744479517485118</c:v>
                </c:pt>
                <c:pt idx="668">
                  <c:v>47.157715289011129</c:v>
                </c:pt>
                <c:pt idx="669">
                  <c:v>48.203696516727788</c:v>
                </c:pt>
                <c:pt idx="670">
                  <c:v>47.309067284731007</c:v>
                </c:pt>
                <c:pt idx="671">
                  <c:v>47.248860964138728</c:v>
                </c:pt>
                <c:pt idx="672">
                  <c:v>48.456500624970097</c:v>
                </c:pt>
                <c:pt idx="673">
                  <c:v>47.445210202760094</c:v>
                </c:pt>
                <c:pt idx="674">
                  <c:v>47.457785369352919</c:v>
                </c:pt>
                <c:pt idx="675">
                  <c:v>48.787716038630514</c:v>
                </c:pt>
                <c:pt idx="676">
                  <c:v>47.975163286532549</c:v>
                </c:pt>
                <c:pt idx="677">
                  <c:v>47.737296967272648</c:v>
                </c:pt>
                <c:pt idx="678">
                  <c:v>48.92139739495596</c:v>
                </c:pt>
                <c:pt idx="679">
                  <c:v>48.126384436430016</c:v>
                </c:pt>
                <c:pt idx="680">
                  <c:v>48.131912253421717</c:v>
                </c:pt>
                <c:pt idx="681">
                  <c:v>49.100074142203518</c:v>
                </c:pt>
                <c:pt idx="682">
                  <c:v>48.245177301566464</c:v>
                </c:pt>
                <c:pt idx="683">
                  <c:v>49.197721076680864</c:v>
                </c:pt>
                <c:pt idx="684">
                  <c:v>48.589373160524389</c:v>
                </c:pt>
                <c:pt idx="685">
                  <c:v>48.903149415929128</c:v>
                </c:pt>
                <c:pt idx="686">
                  <c:v>48.84033419478758</c:v>
                </c:pt>
                <c:pt idx="687">
                  <c:v>48.711508201757837</c:v>
                </c:pt>
                <c:pt idx="688">
                  <c:v>49.651144375590917</c:v>
                </c:pt>
                <c:pt idx="689">
                  <c:v>48.955675637057098</c:v>
                </c:pt>
                <c:pt idx="690">
                  <c:v>48.92417197777759</c:v>
                </c:pt>
                <c:pt idx="691">
                  <c:v>49.290570120751667</c:v>
                </c:pt>
                <c:pt idx="692">
                  <c:v>49.590970733627891</c:v>
                </c:pt>
                <c:pt idx="693">
                  <c:v>49.517186491239769</c:v>
                </c:pt>
                <c:pt idx="694">
                  <c:v>49.778084300796607</c:v>
                </c:pt>
                <c:pt idx="695">
                  <c:v>49.721036913952553</c:v>
                </c:pt>
                <c:pt idx="696">
                  <c:v>49.641791878846298</c:v>
                </c:pt>
                <c:pt idx="697">
                  <c:v>49.587067557286069</c:v>
                </c:pt>
                <c:pt idx="698">
                  <c:v>50.132934080233504</c:v>
                </c:pt>
                <c:pt idx="699">
                  <c:v>50.222465669174809</c:v>
                </c:pt>
                <c:pt idx="700">
                  <c:v>50.151453131395826</c:v>
                </c:pt>
                <c:pt idx="701">
                  <c:v>49.121255339742731</c:v>
                </c:pt>
                <c:pt idx="702">
                  <c:v>49.949936347642002</c:v>
                </c:pt>
                <c:pt idx="703">
                  <c:v>49.804411186740147</c:v>
                </c:pt>
                <c:pt idx="704">
                  <c:v>49.64317350871972</c:v>
                </c:pt>
                <c:pt idx="705">
                  <c:v>50.114803908010444</c:v>
                </c:pt>
                <c:pt idx="706">
                  <c:v>49.701235803573141</c:v>
                </c:pt>
                <c:pt idx="707">
                  <c:v>49.83743151399365</c:v>
                </c:pt>
                <c:pt idx="708">
                  <c:v>51.176426987945312</c:v>
                </c:pt>
                <c:pt idx="709">
                  <c:v>49.892255038661425</c:v>
                </c:pt>
                <c:pt idx="710">
                  <c:v>50.88344548438446</c:v>
                </c:pt>
                <c:pt idx="711">
                  <c:v>50.051589683696697</c:v>
                </c:pt>
                <c:pt idx="712">
                  <c:v>50.58633855507302</c:v>
                </c:pt>
                <c:pt idx="713">
                  <c:v>50.640932048495067</c:v>
                </c:pt>
                <c:pt idx="714">
                  <c:v>50.634782685388892</c:v>
                </c:pt>
                <c:pt idx="715">
                  <c:v>51.554847424054238</c:v>
                </c:pt>
                <c:pt idx="716">
                  <c:v>50.849100147864945</c:v>
                </c:pt>
                <c:pt idx="717">
                  <c:v>51.247441393426797</c:v>
                </c:pt>
                <c:pt idx="718">
                  <c:v>51.907601671752616</c:v>
                </c:pt>
                <c:pt idx="719">
                  <c:v>51.568746882945923</c:v>
                </c:pt>
                <c:pt idx="720">
                  <c:v>52.333117194174946</c:v>
                </c:pt>
              </c:numCache>
            </c:numRef>
          </c:yVal>
          <c:smooth val="0"/>
        </c:ser>
        <c:ser>
          <c:idx val="5"/>
          <c:order val="5"/>
          <c:tx>
            <c:v>T6</c:v>
          </c:tx>
          <c:spPr>
            <a:ln w="158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'Load-MR%'!$AR$6:$AR$709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</c:numCache>
            </c:numRef>
          </c:xVal>
          <c:yVal>
            <c:numRef>
              <c:f>'Load-MR%'!$AT$6:$AT$709</c:f>
              <c:numCache>
                <c:formatCode>General</c:formatCode>
                <c:ptCount val="704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-1.5307430767848751</c:v>
                </c:pt>
                <c:pt idx="23">
                  <c:v>-1.0961894406586925</c:v>
                </c:pt>
                <c:pt idx="24">
                  <c:v>-1.3714988134178263</c:v>
                </c:pt>
                <c:pt idx="25">
                  <c:v>-1.196599025432219</c:v>
                </c:pt>
                <c:pt idx="26">
                  <c:v>0.49694128393888537</c:v>
                </c:pt>
                <c:pt idx="27">
                  <c:v>1.3632209509635951</c:v>
                </c:pt>
                <c:pt idx="28">
                  <c:v>0.31360906321391879</c:v>
                </c:pt>
                <c:pt idx="29">
                  <c:v>1.1254906915833385</c:v>
                </c:pt>
                <c:pt idx="30">
                  <c:v>2.7911374407582934</c:v>
                </c:pt>
                <c:pt idx="31">
                  <c:v>0.52764143916121498</c:v>
                </c:pt>
                <c:pt idx="32">
                  <c:v>-0.21092515797788369</c:v>
                </c:pt>
                <c:pt idx="33">
                  <c:v>-0.44201358604561314</c:v>
                </c:pt>
                <c:pt idx="34">
                  <c:v>-1.0774838993992719</c:v>
                </c:pt>
                <c:pt idx="35">
                  <c:v>1.8488665530267512</c:v>
                </c:pt>
                <c:pt idx="36">
                  <c:v>1.1806541961336914</c:v>
                </c:pt>
                <c:pt idx="37">
                  <c:v>6.3024840133972804E-2</c:v>
                </c:pt>
                <c:pt idx="38">
                  <c:v>-1.2433228859408207</c:v>
                </c:pt>
                <c:pt idx="39">
                  <c:v>0.11672861426222481</c:v>
                </c:pt>
                <c:pt idx="40">
                  <c:v>0.85048073908568611</c:v>
                </c:pt>
                <c:pt idx="41">
                  <c:v>-0.4540079220226878</c:v>
                </c:pt>
                <c:pt idx="42">
                  <c:v>-1.2793227191011414</c:v>
                </c:pt>
                <c:pt idx="43">
                  <c:v>-0.90072789644568552</c:v>
                </c:pt>
                <c:pt idx="44">
                  <c:v>-0.89315094228399339</c:v>
                </c:pt>
                <c:pt idx="45">
                  <c:v>-0.96887090894123729</c:v>
                </c:pt>
                <c:pt idx="46">
                  <c:v>-1.1083395693024012</c:v>
                </c:pt>
                <c:pt idx="47">
                  <c:v>-1.1805734237486942</c:v>
                </c:pt>
                <c:pt idx="48">
                  <c:v>-1.2296405443966285</c:v>
                </c:pt>
                <c:pt idx="49">
                  <c:v>-0.39062422701322985</c:v>
                </c:pt>
                <c:pt idx="50">
                  <c:v>-0.23420604610500551</c:v>
                </c:pt>
                <c:pt idx="51">
                  <c:v>-0.46641742744894188</c:v>
                </c:pt>
                <c:pt idx="52">
                  <c:v>-0.99660893378869631</c:v>
                </c:pt>
                <c:pt idx="53">
                  <c:v>-1.2418536859148088</c:v>
                </c:pt>
                <c:pt idx="54">
                  <c:v>-1.0948732541291006</c:v>
                </c:pt>
                <c:pt idx="55">
                  <c:v>-1.3729348395554686</c:v>
                </c:pt>
                <c:pt idx="56">
                  <c:v>-1.5087365496451755</c:v>
                </c:pt>
                <c:pt idx="57">
                  <c:v>-1.6454576229457762</c:v>
                </c:pt>
                <c:pt idx="58">
                  <c:v>-0.4278446888995191</c:v>
                </c:pt>
                <c:pt idx="59">
                  <c:v>4.9508711709824738E-2</c:v>
                </c:pt>
                <c:pt idx="60">
                  <c:v>-3.1060630553394475E-2</c:v>
                </c:pt>
                <c:pt idx="61">
                  <c:v>0.74346868685037815</c:v>
                </c:pt>
                <c:pt idx="62">
                  <c:v>1.2140923951601557</c:v>
                </c:pt>
                <c:pt idx="63">
                  <c:v>-0.83141262532304472</c:v>
                </c:pt>
                <c:pt idx="64">
                  <c:v>-1.2896784168664288</c:v>
                </c:pt>
                <c:pt idx="65">
                  <c:v>-1.5748617637912599</c:v>
                </c:pt>
                <c:pt idx="66">
                  <c:v>-1.6267161151825738</c:v>
                </c:pt>
                <c:pt idx="67">
                  <c:v>-1.0292587301857026</c:v>
                </c:pt>
                <c:pt idx="68">
                  <c:v>0.80760503176690479</c:v>
                </c:pt>
                <c:pt idx="69">
                  <c:v>0.31893992590184217</c:v>
                </c:pt>
                <c:pt idx="70">
                  <c:v>-0.68891182245107485</c:v>
                </c:pt>
                <c:pt idx="71">
                  <c:v>-0.45038609635557059</c:v>
                </c:pt>
                <c:pt idx="72">
                  <c:v>-0.27509917851896715</c:v>
                </c:pt>
                <c:pt idx="73">
                  <c:v>-0.33358993721040564</c:v>
                </c:pt>
                <c:pt idx="74">
                  <c:v>2.1929463667289806</c:v>
                </c:pt>
                <c:pt idx="75">
                  <c:v>1.9917791242681959</c:v>
                </c:pt>
                <c:pt idx="76">
                  <c:v>0.11427454491372391</c:v>
                </c:pt>
                <c:pt idx="77">
                  <c:v>7.2327561246425809E-2</c:v>
                </c:pt>
                <c:pt idx="78">
                  <c:v>-0.72157304563456481</c:v>
                </c:pt>
                <c:pt idx="79">
                  <c:v>2.0886975872967306</c:v>
                </c:pt>
                <c:pt idx="80">
                  <c:v>1.0153413182874282</c:v>
                </c:pt>
                <c:pt idx="81">
                  <c:v>3.3752535415045859E-2</c:v>
                </c:pt>
                <c:pt idx="82">
                  <c:v>2.9519567436041627</c:v>
                </c:pt>
                <c:pt idx="83">
                  <c:v>2.0195155766755168</c:v>
                </c:pt>
                <c:pt idx="84">
                  <c:v>5.6365721499781474</c:v>
                </c:pt>
                <c:pt idx="85">
                  <c:v>4.1418719103828439</c:v>
                </c:pt>
                <c:pt idx="86">
                  <c:v>4.2820945635194958</c:v>
                </c:pt>
                <c:pt idx="87">
                  <c:v>3.3745973787530259</c:v>
                </c:pt>
                <c:pt idx="88">
                  <c:v>2.0603554709224303</c:v>
                </c:pt>
                <c:pt idx="89">
                  <c:v>2.868926476693054</c:v>
                </c:pt>
                <c:pt idx="90">
                  <c:v>4.6261444642739402</c:v>
                </c:pt>
                <c:pt idx="91">
                  <c:v>3.0475420830071327</c:v>
                </c:pt>
                <c:pt idx="92">
                  <c:v>2.897100003624975</c:v>
                </c:pt>
                <c:pt idx="93">
                  <c:v>1.6351820794211069</c:v>
                </c:pt>
                <c:pt idx="94">
                  <c:v>4.3794846443539788</c:v>
                </c:pt>
                <c:pt idx="95">
                  <c:v>4.5192882130167744</c:v>
                </c:pt>
                <c:pt idx="96">
                  <c:v>3.1738315752015351</c:v>
                </c:pt>
                <c:pt idx="97">
                  <c:v>2.853956041180874</c:v>
                </c:pt>
                <c:pt idx="98">
                  <c:v>3.3414113457486683</c:v>
                </c:pt>
                <c:pt idx="99">
                  <c:v>3.6301313297920812</c:v>
                </c:pt>
                <c:pt idx="100">
                  <c:v>3.6282333195692051</c:v>
                </c:pt>
                <c:pt idx="101">
                  <c:v>3.1494451468190121</c:v>
                </c:pt>
                <c:pt idx="102">
                  <c:v>4.079198287484302</c:v>
                </c:pt>
                <c:pt idx="103">
                  <c:v>3.8921642041770799</c:v>
                </c:pt>
                <c:pt idx="104">
                  <c:v>1.902344890948251</c:v>
                </c:pt>
                <c:pt idx="105">
                  <c:v>2.2516792140745689</c:v>
                </c:pt>
                <c:pt idx="106">
                  <c:v>2.7457832671102755</c:v>
                </c:pt>
                <c:pt idx="107">
                  <c:v>1.9631327514888386</c:v>
                </c:pt>
                <c:pt idx="108">
                  <c:v>3.0346414117113629</c:v>
                </c:pt>
                <c:pt idx="109">
                  <c:v>2.698100375445045</c:v>
                </c:pt>
                <c:pt idx="110">
                  <c:v>2.2276067197625915</c:v>
                </c:pt>
                <c:pt idx="111">
                  <c:v>2.1525910271093429</c:v>
                </c:pt>
                <c:pt idx="112">
                  <c:v>2.5249134183843047</c:v>
                </c:pt>
                <c:pt idx="113">
                  <c:v>2.0150183461797599</c:v>
                </c:pt>
                <c:pt idx="114">
                  <c:v>2.050410826082234</c:v>
                </c:pt>
                <c:pt idx="115">
                  <c:v>2.5672030229055709</c:v>
                </c:pt>
                <c:pt idx="116">
                  <c:v>2.8786032293141295</c:v>
                </c:pt>
                <c:pt idx="117">
                  <c:v>2.8865408212971007</c:v>
                </c:pt>
                <c:pt idx="118">
                  <c:v>3.3295002093816306</c:v>
                </c:pt>
                <c:pt idx="119">
                  <c:v>2.4375771100006105</c:v>
                </c:pt>
                <c:pt idx="120">
                  <c:v>2.90614426368343</c:v>
                </c:pt>
                <c:pt idx="121">
                  <c:v>3.4512074340447785</c:v>
                </c:pt>
                <c:pt idx="122">
                  <c:v>3.1441755700131968</c:v>
                </c:pt>
                <c:pt idx="123">
                  <c:v>2.8507398488393121</c:v>
                </c:pt>
                <c:pt idx="124">
                  <c:v>2.9786781277761687</c:v>
                </c:pt>
                <c:pt idx="125">
                  <c:v>3.6048529904627813</c:v>
                </c:pt>
                <c:pt idx="126">
                  <c:v>4.6306217281457451</c:v>
                </c:pt>
                <c:pt idx="127">
                  <c:v>4.046964393468433</c:v>
                </c:pt>
                <c:pt idx="128">
                  <c:v>2.626299109229191</c:v>
                </c:pt>
                <c:pt idx="129">
                  <c:v>2.7411239603376991</c:v>
                </c:pt>
                <c:pt idx="130">
                  <c:v>3.6356860236159361</c:v>
                </c:pt>
                <c:pt idx="131">
                  <c:v>6</c:v>
                </c:pt>
                <c:pt idx="132">
                  <c:v>5.7146040981307262</c:v>
                </c:pt>
                <c:pt idx="133">
                  <c:v>2.8987160689050273</c:v>
                </c:pt>
                <c:pt idx="134">
                  <c:v>4.1957157494013746</c:v>
                </c:pt>
                <c:pt idx="135">
                  <c:v>4.0613211389783128</c:v>
                </c:pt>
                <c:pt idx="136">
                  <c:v>6.6813487623668895</c:v>
                </c:pt>
                <c:pt idx="137">
                  <c:v>6.6902769997621458</c:v>
                </c:pt>
                <c:pt idx="138">
                  <c:v>2.9733353352529801</c:v>
                </c:pt>
                <c:pt idx="139">
                  <c:v>4.771527066112613</c:v>
                </c:pt>
                <c:pt idx="140">
                  <c:v>2.7470113093688853</c:v>
                </c:pt>
                <c:pt idx="141">
                  <c:v>1.7384874998740196</c:v>
                </c:pt>
                <c:pt idx="142">
                  <c:v>1.57221594929563</c:v>
                </c:pt>
                <c:pt idx="143">
                  <c:v>1.506286587395933</c:v>
                </c:pt>
                <c:pt idx="144">
                  <c:v>1.5363322103403521</c:v>
                </c:pt>
                <c:pt idx="145">
                  <c:v>3.2090913501689133</c:v>
                </c:pt>
                <c:pt idx="146">
                  <c:v>2.2638537491154964</c:v>
                </c:pt>
                <c:pt idx="147">
                  <c:v>1.8612276705925801</c:v>
                </c:pt>
                <c:pt idx="148">
                  <c:v>2.0033849754317323</c:v>
                </c:pt>
                <c:pt idx="149">
                  <c:v>2.3733373043882122</c:v>
                </c:pt>
                <c:pt idx="150">
                  <c:v>3.7751408193968716</c:v>
                </c:pt>
                <c:pt idx="151">
                  <c:v>2.8359296360916053</c:v>
                </c:pt>
                <c:pt idx="152">
                  <c:v>1.9194850979941891</c:v>
                </c:pt>
                <c:pt idx="153">
                  <c:v>1.7591245687223811</c:v>
                </c:pt>
                <c:pt idx="154">
                  <c:v>2.5639367274025049</c:v>
                </c:pt>
                <c:pt idx="155">
                  <c:v>3.0673876971383462</c:v>
                </c:pt>
                <c:pt idx="156">
                  <c:v>2.9115281022732198</c:v>
                </c:pt>
                <c:pt idx="157">
                  <c:v>6.4236617227425246</c:v>
                </c:pt>
                <c:pt idx="158">
                  <c:v>3.2251586472809124</c:v>
                </c:pt>
                <c:pt idx="159">
                  <c:v>3.2187934397680307</c:v>
                </c:pt>
                <c:pt idx="160">
                  <c:v>3.4426872215734927</c:v>
                </c:pt>
                <c:pt idx="161">
                  <c:v>3.8321466953817329</c:v>
                </c:pt>
                <c:pt idx="162">
                  <c:v>5.8369171286248855</c:v>
                </c:pt>
                <c:pt idx="163">
                  <c:v>4.3974355086613848</c:v>
                </c:pt>
                <c:pt idx="164">
                  <c:v>4.6093962894394487</c:v>
                </c:pt>
                <c:pt idx="165">
                  <c:v>2.4200762416530353</c:v>
                </c:pt>
                <c:pt idx="166">
                  <c:v>2.3321776301340025</c:v>
                </c:pt>
                <c:pt idx="167">
                  <c:v>2.4456221478154738</c:v>
                </c:pt>
                <c:pt idx="168">
                  <c:v>5.8570210803971623</c:v>
                </c:pt>
                <c:pt idx="169">
                  <c:v>2.6858802525798975</c:v>
                </c:pt>
                <c:pt idx="170">
                  <c:v>5.1960618834989365</c:v>
                </c:pt>
                <c:pt idx="171">
                  <c:v>4.7083080838010716</c:v>
                </c:pt>
                <c:pt idx="172">
                  <c:v>2.757242288681927</c:v>
                </c:pt>
                <c:pt idx="173">
                  <c:v>3.6408766105544332</c:v>
                </c:pt>
                <c:pt idx="174">
                  <c:v>4.2800559045231061</c:v>
                </c:pt>
                <c:pt idx="175">
                  <c:v>3.2786656951252158</c:v>
                </c:pt>
                <c:pt idx="176">
                  <c:v>2.9376534909401286</c:v>
                </c:pt>
                <c:pt idx="177">
                  <c:v>3.9131060499972503</c:v>
                </c:pt>
                <c:pt idx="178">
                  <c:v>4.5586516207860921</c:v>
                </c:pt>
                <c:pt idx="179">
                  <c:v>2.9484295051811049</c:v>
                </c:pt>
                <c:pt idx="180">
                  <c:v>1.9636408659495341</c:v>
                </c:pt>
                <c:pt idx="181">
                  <c:v>2.8254187781927453</c:v>
                </c:pt>
                <c:pt idx="182">
                  <c:v>2.5110370335039933</c:v>
                </c:pt>
                <c:pt idx="183">
                  <c:v>2.5820136054293008</c:v>
                </c:pt>
                <c:pt idx="184">
                  <c:v>3.8051298189908489</c:v>
                </c:pt>
                <c:pt idx="185">
                  <c:v>3.3541938227329093</c:v>
                </c:pt>
                <c:pt idx="186">
                  <c:v>2.5586485976517803</c:v>
                </c:pt>
                <c:pt idx="187">
                  <c:v>2.0016826822093159</c:v>
                </c:pt>
                <c:pt idx="188">
                  <c:v>3.0484290775280476</c:v>
                </c:pt>
                <c:pt idx="189">
                  <c:v>3.1390914160084882</c:v>
                </c:pt>
                <c:pt idx="190">
                  <c:v>3.7668038103163659</c:v>
                </c:pt>
                <c:pt idx="191">
                  <c:v>3.1755526487040719</c:v>
                </c:pt>
                <c:pt idx="192">
                  <c:v>2.7795678696679427</c:v>
                </c:pt>
                <c:pt idx="193">
                  <c:v>2.9260148278058784</c:v>
                </c:pt>
                <c:pt idx="194">
                  <c:v>2.666379470126834</c:v>
                </c:pt>
                <c:pt idx="195">
                  <c:v>2.5357876340923791</c:v>
                </c:pt>
                <c:pt idx="196">
                  <c:v>2.3934661331812324</c:v>
                </c:pt>
                <c:pt idx="197">
                  <c:v>2.3091017410784787</c:v>
                </c:pt>
                <c:pt idx="198">
                  <c:v>3.6923627012889537</c:v>
                </c:pt>
                <c:pt idx="199">
                  <c:v>3.7636687182857953</c:v>
                </c:pt>
                <c:pt idx="200">
                  <c:v>2.8389856823091586</c:v>
                </c:pt>
                <c:pt idx="201">
                  <c:v>2.9350094886538391</c:v>
                </c:pt>
                <c:pt idx="202">
                  <c:v>4.4796061486952592</c:v>
                </c:pt>
                <c:pt idx="203">
                  <c:v>3.31391075975358</c:v>
                </c:pt>
                <c:pt idx="204">
                  <c:v>2.5958074629877426</c:v>
                </c:pt>
                <c:pt idx="205">
                  <c:v>3.4988203071000701</c:v>
                </c:pt>
                <c:pt idx="206">
                  <c:v>3.0626354363783248</c:v>
                </c:pt>
                <c:pt idx="207">
                  <c:v>2.8220784539900068</c:v>
                </c:pt>
                <c:pt idx="208">
                  <c:v>4.3128534610565765</c:v>
                </c:pt>
                <c:pt idx="209">
                  <c:v>3.8703591565020123</c:v>
                </c:pt>
                <c:pt idx="210">
                  <c:v>2.9786739391515882</c:v>
                </c:pt>
                <c:pt idx="211">
                  <c:v>3.049738298166127</c:v>
                </c:pt>
                <c:pt idx="212">
                  <c:v>2.781497707732028</c:v>
                </c:pt>
                <c:pt idx="213">
                  <c:v>3.7421851026212427</c:v>
                </c:pt>
                <c:pt idx="214">
                  <c:v>4.8001606415369213</c:v>
                </c:pt>
                <c:pt idx="215">
                  <c:v>4.1120805146665385</c:v>
                </c:pt>
                <c:pt idx="216">
                  <c:v>3.1744913671874708</c:v>
                </c:pt>
                <c:pt idx="217">
                  <c:v>3.7369946652869301</c:v>
                </c:pt>
                <c:pt idx="218">
                  <c:v>4.694276311808931</c:v>
                </c:pt>
                <c:pt idx="219">
                  <c:v>4.6073375569050112</c:v>
                </c:pt>
                <c:pt idx="220">
                  <c:v>4.0019612460545639</c:v>
                </c:pt>
                <c:pt idx="221">
                  <c:v>4.5441256725944008</c:v>
                </c:pt>
                <c:pt idx="222">
                  <c:v>3.9487889668070819</c:v>
                </c:pt>
                <c:pt idx="223">
                  <c:v>3.0427828325277462</c:v>
                </c:pt>
                <c:pt idx="224">
                  <c:v>3.9699649822764638</c:v>
                </c:pt>
                <c:pt idx="225">
                  <c:v>4.0103186245758486</c:v>
                </c:pt>
                <c:pt idx="226">
                  <c:v>4.1240575546361402</c:v>
                </c:pt>
                <c:pt idx="227">
                  <c:v>3.2739876055298045</c:v>
                </c:pt>
                <c:pt idx="228">
                  <c:v>3.1995018812382647</c:v>
                </c:pt>
                <c:pt idx="229">
                  <c:v>3.9799609589793561</c:v>
                </c:pt>
                <c:pt idx="230">
                  <c:v>3.8667625092898117</c:v>
                </c:pt>
                <c:pt idx="231">
                  <c:v>4.1397540786797808</c:v>
                </c:pt>
                <c:pt idx="232">
                  <c:v>4.310408824715406</c:v>
                </c:pt>
                <c:pt idx="233">
                  <c:v>4.2872021767037864</c:v>
                </c:pt>
                <c:pt idx="234">
                  <c:v>3.3672727290174564</c:v>
                </c:pt>
                <c:pt idx="235">
                  <c:v>3.6143693141546418</c:v>
                </c:pt>
                <c:pt idx="236">
                  <c:v>4.0865206576309099</c:v>
                </c:pt>
                <c:pt idx="237">
                  <c:v>4.0509462850119586</c:v>
                </c:pt>
                <c:pt idx="238">
                  <c:v>3.7818350822030999</c:v>
                </c:pt>
                <c:pt idx="239">
                  <c:v>4.3642139089652643</c:v>
                </c:pt>
                <c:pt idx="240">
                  <c:v>4.5384635599403307</c:v>
                </c:pt>
                <c:pt idx="241">
                  <c:v>3.9752703852229732</c:v>
                </c:pt>
                <c:pt idx="242">
                  <c:v>3.7024056308209596</c:v>
                </c:pt>
                <c:pt idx="243">
                  <c:v>4.4114115012555359</c:v>
                </c:pt>
                <c:pt idx="244">
                  <c:v>4.3116286495154643</c:v>
                </c:pt>
                <c:pt idx="245">
                  <c:v>4.0739084103956102</c:v>
                </c:pt>
                <c:pt idx="246">
                  <c:v>4.609411517407791</c:v>
                </c:pt>
                <c:pt idx="247">
                  <c:v>5.2602059127542677</c:v>
                </c:pt>
                <c:pt idx="248">
                  <c:v>5.8771046664865985</c:v>
                </c:pt>
                <c:pt idx="249">
                  <c:v>4.8953063062321274</c:v>
                </c:pt>
                <c:pt idx="250">
                  <c:v>4.8872473388840376</c:v>
                </c:pt>
                <c:pt idx="251">
                  <c:v>5.5726636768322235</c:v>
                </c:pt>
                <c:pt idx="252">
                  <c:v>5.2909329456467873</c:v>
                </c:pt>
                <c:pt idx="253">
                  <c:v>4.9610581602035131</c:v>
                </c:pt>
                <c:pt idx="254">
                  <c:v>4.642635598288658</c:v>
                </c:pt>
                <c:pt idx="255">
                  <c:v>5.2940064757362233</c:v>
                </c:pt>
                <c:pt idx="256">
                  <c:v>4.75084359206841</c:v>
                </c:pt>
                <c:pt idx="257">
                  <c:v>5.614178732647213</c:v>
                </c:pt>
                <c:pt idx="258">
                  <c:v>4.9366292405037431</c:v>
                </c:pt>
                <c:pt idx="259">
                  <c:v>5.9240024750366498</c:v>
                </c:pt>
                <c:pt idx="260">
                  <c:v>6.4596104545082245</c:v>
                </c:pt>
                <c:pt idx="261">
                  <c:v>5.7351754155536394</c:v>
                </c:pt>
                <c:pt idx="262">
                  <c:v>5.187617629721208</c:v>
                </c:pt>
                <c:pt idx="263">
                  <c:v>5.2414943957320714</c:v>
                </c:pt>
                <c:pt idx="264">
                  <c:v>6.0458205309075534</c:v>
                </c:pt>
                <c:pt idx="265">
                  <c:v>5.5481579846412661</c:v>
                </c:pt>
                <c:pt idx="266">
                  <c:v>6.6630374695128332</c:v>
                </c:pt>
                <c:pt idx="267">
                  <c:v>5.7266372407433934</c:v>
                </c:pt>
                <c:pt idx="268">
                  <c:v>5.3428008860902709</c:v>
                </c:pt>
                <c:pt idx="269">
                  <c:v>6.1768991622870857</c:v>
                </c:pt>
                <c:pt idx="270">
                  <c:v>6.5556804602166396</c:v>
                </c:pt>
                <c:pt idx="271">
                  <c:v>5.8778908295496031</c:v>
                </c:pt>
                <c:pt idx="272">
                  <c:v>5.4909108527873123</c:v>
                </c:pt>
                <c:pt idx="273">
                  <c:v>6.2422154506864169</c:v>
                </c:pt>
                <c:pt idx="274">
                  <c:v>5.7089266323616776</c:v>
                </c:pt>
                <c:pt idx="275">
                  <c:v>6.3364632192669745</c:v>
                </c:pt>
                <c:pt idx="276">
                  <c:v>5.8621389190781077</c:v>
                </c:pt>
                <c:pt idx="277">
                  <c:v>5.6720254173380109</c:v>
                </c:pt>
                <c:pt idx="278">
                  <c:v>5.5243695505731827</c:v>
                </c:pt>
                <c:pt idx="279">
                  <c:v>5.6576590233120001</c:v>
                </c:pt>
                <c:pt idx="280">
                  <c:v>6.7377438950021791</c:v>
                </c:pt>
                <c:pt idx="281">
                  <c:v>6.5184519635343552</c:v>
                </c:pt>
                <c:pt idx="282">
                  <c:v>6.070243219684512</c:v>
                </c:pt>
                <c:pt idx="283">
                  <c:v>5.6691083412394931</c:v>
                </c:pt>
                <c:pt idx="284">
                  <c:v>6.4215830136235441</c:v>
                </c:pt>
                <c:pt idx="285">
                  <c:v>6.4470775291637139</c:v>
                </c:pt>
                <c:pt idx="286">
                  <c:v>6.0858691422031814</c:v>
                </c:pt>
                <c:pt idx="287">
                  <c:v>7.0073644070807077</c:v>
                </c:pt>
                <c:pt idx="288">
                  <c:v>6.5164904511191608</c:v>
                </c:pt>
                <c:pt idx="289">
                  <c:v>7.1060300801389253</c:v>
                </c:pt>
                <c:pt idx="290">
                  <c:v>6.5347249203006168</c:v>
                </c:pt>
                <c:pt idx="291">
                  <c:v>7.0845172350836094</c:v>
                </c:pt>
                <c:pt idx="292">
                  <c:v>6.5843123377325004</c:v>
                </c:pt>
                <c:pt idx="293">
                  <c:v>7.9020724974074197</c:v>
                </c:pt>
                <c:pt idx="294">
                  <c:v>7.8515949759734971</c:v>
                </c:pt>
                <c:pt idx="295">
                  <c:v>7.6548529869750688</c:v>
                </c:pt>
                <c:pt idx="296">
                  <c:v>6.8910861642405674</c:v>
                </c:pt>
                <c:pt idx="297">
                  <c:v>8.1071371303119264</c:v>
                </c:pt>
                <c:pt idx="298">
                  <c:v>8.0015078773237001</c:v>
                </c:pt>
                <c:pt idx="299">
                  <c:v>7.164602906088513</c:v>
                </c:pt>
                <c:pt idx="300">
                  <c:v>8.2888469543867416</c:v>
                </c:pt>
                <c:pt idx="301">
                  <c:v>7.4192174444799424</c:v>
                </c:pt>
                <c:pt idx="302">
                  <c:v>7.5224985978016523</c:v>
                </c:pt>
                <c:pt idx="303">
                  <c:v>8.4152250450484694</c:v>
                </c:pt>
                <c:pt idx="304">
                  <c:v>7.6026330335159038</c:v>
                </c:pt>
                <c:pt idx="305">
                  <c:v>8.1168219906872618</c:v>
                </c:pt>
                <c:pt idx="306">
                  <c:v>9.102815010295906</c:v>
                </c:pt>
                <c:pt idx="307">
                  <c:v>8.2461733101153794</c:v>
                </c:pt>
                <c:pt idx="308">
                  <c:v>8.3744267705355036</c:v>
                </c:pt>
                <c:pt idx="309">
                  <c:v>8.6391805724172386</c:v>
                </c:pt>
                <c:pt idx="310">
                  <c:v>8.9685033589007581</c:v>
                </c:pt>
                <c:pt idx="311">
                  <c:v>8.9046394470799761</c:v>
                </c:pt>
                <c:pt idx="312">
                  <c:v>8.1924973600999706</c:v>
                </c:pt>
                <c:pt idx="313">
                  <c:v>8.4874195978301703</c:v>
                </c:pt>
                <c:pt idx="314">
                  <c:v>11.249799315414633</c:v>
                </c:pt>
                <c:pt idx="315">
                  <c:v>10.630208918122996</c:v>
                </c:pt>
                <c:pt idx="316">
                  <c:v>10.805378475615147</c:v>
                </c:pt>
                <c:pt idx="317">
                  <c:v>10.128200660251462</c:v>
                </c:pt>
                <c:pt idx="318">
                  <c:v>10.055927619888704</c:v>
                </c:pt>
                <c:pt idx="319">
                  <c:v>10.248131860804721</c:v>
                </c:pt>
                <c:pt idx="320">
                  <c:v>10.226604241910897</c:v>
                </c:pt>
                <c:pt idx="321">
                  <c:v>10.904768060418579</c:v>
                </c:pt>
                <c:pt idx="322">
                  <c:v>11.02060681832614</c:v>
                </c:pt>
                <c:pt idx="323">
                  <c:v>10.665269034532464</c:v>
                </c:pt>
                <c:pt idx="324">
                  <c:v>11.298631007465165</c:v>
                </c:pt>
                <c:pt idx="325">
                  <c:v>10.069977820908294</c:v>
                </c:pt>
                <c:pt idx="326">
                  <c:v>10.155952495519038</c:v>
                </c:pt>
                <c:pt idx="327">
                  <c:v>11.048509853500665</c:v>
                </c:pt>
                <c:pt idx="328">
                  <c:v>10.10846503619508</c:v>
                </c:pt>
                <c:pt idx="329">
                  <c:v>10.583206361509646</c:v>
                </c:pt>
                <c:pt idx="330">
                  <c:v>11.054921809550111</c:v>
                </c:pt>
                <c:pt idx="331">
                  <c:v>10.073396406776258</c:v>
                </c:pt>
                <c:pt idx="332">
                  <c:v>10.048270354501598</c:v>
                </c:pt>
                <c:pt idx="333">
                  <c:v>10.279801317468085</c:v>
                </c:pt>
                <c:pt idx="334">
                  <c:v>11.064131102219864</c:v>
                </c:pt>
                <c:pt idx="335">
                  <c:v>10.418397286780746</c:v>
                </c:pt>
                <c:pt idx="336">
                  <c:v>10.153729792720201</c:v>
                </c:pt>
                <c:pt idx="337">
                  <c:v>11.16184719482095</c:v>
                </c:pt>
                <c:pt idx="338">
                  <c:v>10.841393680763268</c:v>
                </c:pt>
                <c:pt idx="339">
                  <c:v>11.265722712757887</c:v>
                </c:pt>
                <c:pt idx="340">
                  <c:v>10.20995266571747</c:v>
                </c:pt>
                <c:pt idx="341">
                  <c:v>11.676227760109903</c:v>
                </c:pt>
                <c:pt idx="342">
                  <c:v>10.634035078191751</c:v>
                </c:pt>
                <c:pt idx="343">
                  <c:v>11.140803638752894</c:v>
                </c:pt>
                <c:pt idx="344">
                  <c:v>11.871798408900336</c:v>
                </c:pt>
                <c:pt idx="345">
                  <c:v>10.787406082230856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4336"/>
        <c:axId val="17616256"/>
      </c:scatterChart>
      <c:valAx>
        <c:axId val="17614336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Load (kN)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616256"/>
        <c:crosses val="autoZero"/>
        <c:crossBetween val="midCat"/>
      </c:valAx>
      <c:valAx>
        <c:axId val="1761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Moment redistribution (%)</a:t>
                </a:r>
              </a:p>
            </c:rich>
          </c:tx>
          <c:layout>
            <c:manualLayout>
              <c:xMode val="edge"/>
              <c:yMode val="edge"/>
              <c:x val="1.3798969227864008E-2"/>
              <c:y val="0.166696638712658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614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8175339481806"/>
          <c:y val="5.4451207061461768E-2"/>
          <c:w val="0.13662370297838256"/>
          <c:h val="0.8163519062720672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4450667993288E-2"/>
          <c:y val="2.3175162626520623E-2"/>
          <c:w val="0.91279205642607908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BEAM T1 (NSM)</c:v>
          </c:tx>
          <c:marker>
            <c:symbol val="none"/>
          </c:marker>
          <c:xVal>
            <c:numRef>
              <c:f>'DATA-COMPARISON'!$K$6:$K$556</c:f>
              <c:numCache>
                <c:formatCode>General</c:formatCode>
                <c:ptCount val="551"/>
                <c:pt idx="0">
                  <c:v>0.01</c:v>
                </c:pt>
                <c:pt idx="1">
                  <c:v>5.0000000000000001E-3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0</c:v>
                </c:pt>
                <c:pt idx="6">
                  <c:v>0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-5.0000000000000001E-3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-5.0000000000000001E-3</c:v>
                </c:pt>
                <c:pt idx="13">
                  <c:v>0</c:v>
                </c:pt>
                <c:pt idx="14">
                  <c:v>5.0000000000000001E-3</c:v>
                </c:pt>
                <c:pt idx="15">
                  <c:v>0.01</c:v>
                </c:pt>
                <c:pt idx="16">
                  <c:v>0.01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-5.0000000000000001E-3</c:v>
                </c:pt>
                <c:pt idx="23">
                  <c:v>0</c:v>
                </c:pt>
                <c:pt idx="24">
                  <c:v>0.01</c:v>
                </c:pt>
                <c:pt idx="25">
                  <c:v>0</c:v>
                </c:pt>
                <c:pt idx="26">
                  <c:v>-5.0000000000000001E-3</c:v>
                </c:pt>
                <c:pt idx="27">
                  <c:v>0</c:v>
                </c:pt>
                <c:pt idx="28">
                  <c:v>0</c:v>
                </c:pt>
                <c:pt idx="29">
                  <c:v>5.0000000000000001E-3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0.01</c:v>
                </c:pt>
                <c:pt idx="33">
                  <c:v>5.0000000000000001E-3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-5.0000000000000001E-3</c:v>
                </c:pt>
                <c:pt idx="43">
                  <c:v>5.0000000000000001E-3</c:v>
                </c:pt>
                <c:pt idx="44">
                  <c:v>-5.0000000000000001E-3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0.01</c:v>
                </c:pt>
                <c:pt idx="48">
                  <c:v>3.9E-2</c:v>
                </c:pt>
                <c:pt idx="49">
                  <c:v>7.2999999999999995E-2</c:v>
                </c:pt>
                <c:pt idx="50">
                  <c:v>8.3000000000000004E-2</c:v>
                </c:pt>
                <c:pt idx="51">
                  <c:v>9.2999999999999999E-2</c:v>
                </c:pt>
                <c:pt idx="52">
                  <c:v>9.2999999999999999E-2</c:v>
                </c:pt>
                <c:pt idx="53">
                  <c:v>0.10199999999999999</c:v>
                </c:pt>
                <c:pt idx="54">
                  <c:v>9.8000000000000004E-2</c:v>
                </c:pt>
                <c:pt idx="55">
                  <c:v>0.10199999999999999</c:v>
                </c:pt>
                <c:pt idx="56">
                  <c:v>0.14599999999999999</c:v>
                </c:pt>
                <c:pt idx="57">
                  <c:v>0.18</c:v>
                </c:pt>
                <c:pt idx="58">
                  <c:v>0.19</c:v>
                </c:pt>
                <c:pt idx="59">
                  <c:v>0.19</c:v>
                </c:pt>
                <c:pt idx="60">
                  <c:v>0.25800000000000001</c:v>
                </c:pt>
                <c:pt idx="61">
                  <c:v>0.26300000000000001</c:v>
                </c:pt>
                <c:pt idx="62">
                  <c:v>0.26800000000000002</c:v>
                </c:pt>
                <c:pt idx="63">
                  <c:v>0.30199999999999999</c:v>
                </c:pt>
                <c:pt idx="64">
                  <c:v>0.317</c:v>
                </c:pt>
                <c:pt idx="65">
                  <c:v>0.307</c:v>
                </c:pt>
                <c:pt idx="66">
                  <c:v>0.32200000000000001</c:v>
                </c:pt>
                <c:pt idx="67">
                  <c:v>0.317</c:v>
                </c:pt>
                <c:pt idx="68">
                  <c:v>0.34599999999999997</c:v>
                </c:pt>
                <c:pt idx="69">
                  <c:v>0.36599999999999999</c:v>
                </c:pt>
                <c:pt idx="70">
                  <c:v>0.375</c:v>
                </c:pt>
                <c:pt idx="71">
                  <c:v>0.38500000000000001</c:v>
                </c:pt>
                <c:pt idx="72">
                  <c:v>0.39500000000000002</c:v>
                </c:pt>
                <c:pt idx="73">
                  <c:v>0.39</c:v>
                </c:pt>
                <c:pt idx="74">
                  <c:v>0.4</c:v>
                </c:pt>
                <c:pt idx="75">
                  <c:v>0.42399999999999999</c:v>
                </c:pt>
                <c:pt idx="76">
                  <c:v>0.42899999999999999</c:v>
                </c:pt>
                <c:pt idx="77">
                  <c:v>0.439</c:v>
                </c:pt>
                <c:pt idx="78">
                  <c:v>0.439</c:v>
                </c:pt>
                <c:pt idx="79">
                  <c:v>0.44900000000000001</c:v>
                </c:pt>
                <c:pt idx="80">
                  <c:v>0.44900000000000001</c:v>
                </c:pt>
                <c:pt idx="81">
                  <c:v>0.45300000000000001</c:v>
                </c:pt>
                <c:pt idx="82">
                  <c:v>0.45300000000000001</c:v>
                </c:pt>
                <c:pt idx="83">
                  <c:v>0.48299999999999998</c:v>
                </c:pt>
                <c:pt idx="84">
                  <c:v>0.47299999999999998</c:v>
                </c:pt>
                <c:pt idx="85">
                  <c:v>0.502</c:v>
                </c:pt>
                <c:pt idx="86">
                  <c:v>0.63400000000000001</c:v>
                </c:pt>
                <c:pt idx="87">
                  <c:v>0.64800000000000002</c:v>
                </c:pt>
                <c:pt idx="88">
                  <c:v>0.64400000000000002</c:v>
                </c:pt>
                <c:pt idx="89">
                  <c:v>0.67800000000000005</c:v>
                </c:pt>
                <c:pt idx="90">
                  <c:v>0.69699999999999995</c:v>
                </c:pt>
                <c:pt idx="91">
                  <c:v>0.70699999999999996</c:v>
                </c:pt>
                <c:pt idx="92">
                  <c:v>0.72599999999999998</c:v>
                </c:pt>
                <c:pt idx="93">
                  <c:v>0.73599999999999999</c:v>
                </c:pt>
                <c:pt idx="94">
                  <c:v>0.74099999999999999</c:v>
                </c:pt>
                <c:pt idx="95">
                  <c:v>0.73599999999999999</c:v>
                </c:pt>
                <c:pt idx="96">
                  <c:v>0.746</c:v>
                </c:pt>
                <c:pt idx="97">
                  <c:v>0.79</c:v>
                </c:pt>
                <c:pt idx="98">
                  <c:v>0.78500000000000003</c:v>
                </c:pt>
                <c:pt idx="99">
                  <c:v>0.79</c:v>
                </c:pt>
                <c:pt idx="100">
                  <c:v>0.78</c:v>
                </c:pt>
                <c:pt idx="101">
                  <c:v>0.78500000000000003</c:v>
                </c:pt>
                <c:pt idx="102">
                  <c:v>0.78500000000000003</c:v>
                </c:pt>
                <c:pt idx="103">
                  <c:v>0.79500000000000004</c:v>
                </c:pt>
                <c:pt idx="104">
                  <c:v>0.79500000000000004</c:v>
                </c:pt>
                <c:pt idx="105">
                  <c:v>0.8</c:v>
                </c:pt>
                <c:pt idx="106">
                  <c:v>0.83399999999999996</c:v>
                </c:pt>
                <c:pt idx="107">
                  <c:v>0.90200000000000002</c:v>
                </c:pt>
                <c:pt idx="108">
                  <c:v>0.93100000000000005</c:v>
                </c:pt>
                <c:pt idx="109">
                  <c:v>0.95099999999999996</c:v>
                </c:pt>
                <c:pt idx="110">
                  <c:v>0.96</c:v>
                </c:pt>
                <c:pt idx="111">
                  <c:v>1.0289999999999999</c:v>
                </c:pt>
                <c:pt idx="112">
                  <c:v>1.0529999999999999</c:v>
                </c:pt>
                <c:pt idx="113">
                  <c:v>1.077</c:v>
                </c:pt>
                <c:pt idx="114">
                  <c:v>1.097</c:v>
                </c:pt>
                <c:pt idx="115">
                  <c:v>1.121</c:v>
                </c:pt>
                <c:pt idx="116">
                  <c:v>1.2090000000000001</c:v>
                </c:pt>
                <c:pt idx="117">
                  <c:v>1.2090000000000001</c:v>
                </c:pt>
                <c:pt idx="118">
                  <c:v>1.2529999999999999</c:v>
                </c:pt>
                <c:pt idx="119">
                  <c:v>1.272</c:v>
                </c:pt>
                <c:pt idx="120">
                  <c:v>1.268</c:v>
                </c:pt>
                <c:pt idx="121">
                  <c:v>1.272</c:v>
                </c:pt>
                <c:pt idx="122">
                  <c:v>1.2969999999999999</c:v>
                </c:pt>
                <c:pt idx="123">
                  <c:v>1.341</c:v>
                </c:pt>
                <c:pt idx="124">
                  <c:v>1.331</c:v>
                </c:pt>
                <c:pt idx="125">
                  <c:v>1.341</c:v>
                </c:pt>
                <c:pt idx="126">
                  <c:v>1.355</c:v>
                </c:pt>
                <c:pt idx="127">
                  <c:v>1.38</c:v>
                </c:pt>
                <c:pt idx="128">
                  <c:v>1.389</c:v>
                </c:pt>
                <c:pt idx="129">
                  <c:v>1.399</c:v>
                </c:pt>
                <c:pt idx="130">
                  <c:v>1.419</c:v>
                </c:pt>
                <c:pt idx="131">
                  <c:v>1.4379999999999999</c:v>
                </c:pt>
                <c:pt idx="132">
                  <c:v>1.4630000000000001</c:v>
                </c:pt>
                <c:pt idx="133">
                  <c:v>1.4870000000000001</c:v>
                </c:pt>
                <c:pt idx="134">
                  <c:v>1.506</c:v>
                </c:pt>
                <c:pt idx="135">
                  <c:v>1.506</c:v>
                </c:pt>
                <c:pt idx="136">
                  <c:v>1.7310000000000001</c:v>
                </c:pt>
                <c:pt idx="137">
                  <c:v>1.8089999999999999</c:v>
                </c:pt>
                <c:pt idx="138">
                  <c:v>1.823</c:v>
                </c:pt>
                <c:pt idx="139">
                  <c:v>1.8480000000000001</c:v>
                </c:pt>
                <c:pt idx="140">
                  <c:v>1.921</c:v>
                </c:pt>
                <c:pt idx="141">
                  <c:v>1.9259999999999999</c:v>
                </c:pt>
                <c:pt idx="142">
                  <c:v>2.1549999999999998</c:v>
                </c:pt>
                <c:pt idx="143">
                  <c:v>2.2229999999999999</c:v>
                </c:pt>
                <c:pt idx="144">
                  <c:v>2.2330000000000001</c:v>
                </c:pt>
                <c:pt idx="145">
                  <c:v>2.36</c:v>
                </c:pt>
                <c:pt idx="146">
                  <c:v>2.3639999999999999</c:v>
                </c:pt>
                <c:pt idx="147">
                  <c:v>2.3690000000000002</c:v>
                </c:pt>
                <c:pt idx="148">
                  <c:v>2.3639999999999999</c:v>
                </c:pt>
                <c:pt idx="149">
                  <c:v>2.4329999999999998</c:v>
                </c:pt>
                <c:pt idx="150">
                  <c:v>2.4860000000000002</c:v>
                </c:pt>
                <c:pt idx="151">
                  <c:v>2.496</c:v>
                </c:pt>
                <c:pt idx="152">
                  <c:v>2.6179999999999999</c:v>
                </c:pt>
                <c:pt idx="153">
                  <c:v>2.6179999999999999</c:v>
                </c:pt>
                <c:pt idx="154">
                  <c:v>2.633</c:v>
                </c:pt>
                <c:pt idx="155">
                  <c:v>2.73</c:v>
                </c:pt>
                <c:pt idx="156">
                  <c:v>2.7930000000000001</c:v>
                </c:pt>
                <c:pt idx="157">
                  <c:v>2.8130000000000002</c:v>
                </c:pt>
                <c:pt idx="158">
                  <c:v>3.0270000000000001</c:v>
                </c:pt>
                <c:pt idx="159">
                  <c:v>3.125</c:v>
                </c:pt>
                <c:pt idx="160">
                  <c:v>3.1589999999999998</c:v>
                </c:pt>
                <c:pt idx="161">
                  <c:v>3.4220000000000002</c:v>
                </c:pt>
                <c:pt idx="162">
                  <c:v>3.4569999999999999</c:v>
                </c:pt>
                <c:pt idx="163">
                  <c:v>3.4660000000000002</c:v>
                </c:pt>
                <c:pt idx="164">
                  <c:v>3.617</c:v>
                </c:pt>
                <c:pt idx="165">
                  <c:v>3.6219999999999999</c:v>
                </c:pt>
                <c:pt idx="166">
                  <c:v>3.6320000000000001</c:v>
                </c:pt>
                <c:pt idx="167">
                  <c:v>3.7250000000000001</c:v>
                </c:pt>
                <c:pt idx="168">
                  <c:v>3.8220000000000001</c:v>
                </c:pt>
                <c:pt idx="169">
                  <c:v>4.0069999999999997</c:v>
                </c:pt>
                <c:pt idx="170">
                  <c:v>4.1440000000000001</c:v>
                </c:pt>
                <c:pt idx="171">
                  <c:v>4.149</c:v>
                </c:pt>
                <c:pt idx="172">
                  <c:v>4.1779999999999999</c:v>
                </c:pt>
                <c:pt idx="173">
                  <c:v>4.3</c:v>
                </c:pt>
                <c:pt idx="174">
                  <c:v>4.3049999999999997</c:v>
                </c:pt>
                <c:pt idx="175">
                  <c:v>4.319</c:v>
                </c:pt>
                <c:pt idx="176">
                  <c:v>4.3680000000000003</c:v>
                </c:pt>
                <c:pt idx="177">
                  <c:v>4.5970000000000004</c:v>
                </c:pt>
                <c:pt idx="178">
                  <c:v>4.6459999999999999</c:v>
                </c:pt>
                <c:pt idx="179">
                  <c:v>4.641</c:v>
                </c:pt>
                <c:pt idx="180">
                  <c:v>4.7140000000000004</c:v>
                </c:pt>
                <c:pt idx="181">
                  <c:v>4.88</c:v>
                </c:pt>
                <c:pt idx="182">
                  <c:v>4.9729999999999999</c:v>
                </c:pt>
                <c:pt idx="183">
                  <c:v>5.3040000000000003</c:v>
                </c:pt>
                <c:pt idx="184">
                  <c:v>5.3040000000000003</c:v>
                </c:pt>
                <c:pt idx="185">
                  <c:v>5.3479999999999999</c:v>
                </c:pt>
                <c:pt idx="186">
                  <c:v>5.4459999999999997</c:v>
                </c:pt>
                <c:pt idx="187">
                  <c:v>5.4989999999999997</c:v>
                </c:pt>
                <c:pt idx="188">
                  <c:v>5.5380000000000003</c:v>
                </c:pt>
                <c:pt idx="189">
                  <c:v>5.85</c:v>
                </c:pt>
                <c:pt idx="190">
                  <c:v>5.8550000000000004</c:v>
                </c:pt>
                <c:pt idx="191">
                  <c:v>5.8890000000000002</c:v>
                </c:pt>
                <c:pt idx="192">
                  <c:v>6.0259999999999998</c:v>
                </c:pt>
                <c:pt idx="193">
                  <c:v>6.1040000000000001</c:v>
                </c:pt>
                <c:pt idx="194">
                  <c:v>6.1429999999999998</c:v>
                </c:pt>
                <c:pt idx="195">
                  <c:v>6.1479999999999997</c:v>
                </c:pt>
                <c:pt idx="196">
                  <c:v>6.1669999999999998</c:v>
                </c:pt>
                <c:pt idx="197">
                  <c:v>6.1719999999999997</c:v>
                </c:pt>
                <c:pt idx="198">
                  <c:v>6.2060000000000004</c:v>
                </c:pt>
                <c:pt idx="199">
                  <c:v>6.24</c:v>
                </c:pt>
                <c:pt idx="200">
                  <c:v>6.3959999999999999</c:v>
                </c:pt>
                <c:pt idx="201">
                  <c:v>6.3959999999999999</c:v>
                </c:pt>
                <c:pt idx="202">
                  <c:v>6.4109999999999996</c:v>
                </c:pt>
                <c:pt idx="203">
                  <c:v>6.4649999999999999</c:v>
                </c:pt>
                <c:pt idx="204">
                  <c:v>6.5519999999999996</c:v>
                </c:pt>
                <c:pt idx="205">
                  <c:v>6.6740000000000004</c:v>
                </c:pt>
                <c:pt idx="206">
                  <c:v>6.7130000000000001</c:v>
                </c:pt>
                <c:pt idx="207">
                  <c:v>6.7519999999999998</c:v>
                </c:pt>
                <c:pt idx="208">
                  <c:v>6.8840000000000003</c:v>
                </c:pt>
                <c:pt idx="209">
                  <c:v>7.0350000000000001</c:v>
                </c:pt>
                <c:pt idx="210">
                  <c:v>7.04</c:v>
                </c:pt>
                <c:pt idx="211">
                  <c:v>7.0449999999999999</c:v>
                </c:pt>
                <c:pt idx="212">
                  <c:v>7.2450000000000001</c:v>
                </c:pt>
                <c:pt idx="213">
                  <c:v>7.3179999999999996</c:v>
                </c:pt>
                <c:pt idx="214">
                  <c:v>7.8730000000000002</c:v>
                </c:pt>
                <c:pt idx="215">
                  <c:v>7.8879999999999999</c:v>
                </c:pt>
                <c:pt idx="216">
                  <c:v>7.9119999999999999</c:v>
                </c:pt>
                <c:pt idx="217">
                  <c:v>8.1509999999999998</c:v>
                </c:pt>
                <c:pt idx="218">
                  <c:v>8.2100000000000009</c:v>
                </c:pt>
                <c:pt idx="219">
                  <c:v>8.5459999999999994</c:v>
                </c:pt>
                <c:pt idx="220">
                  <c:v>8.59</c:v>
                </c:pt>
                <c:pt idx="221">
                  <c:v>8.8390000000000004</c:v>
                </c:pt>
                <c:pt idx="222">
                  <c:v>8.8629999999999995</c:v>
                </c:pt>
                <c:pt idx="223">
                  <c:v>9.0679999999999996</c:v>
                </c:pt>
                <c:pt idx="224">
                  <c:v>9.0779999999999994</c:v>
                </c:pt>
                <c:pt idx="225">
                  <c:v>9.1259999999999994</c:v>
                </c:pt>
                <c:pt idx="226">
                  <c:v>9.3409999999999993</c:v>
                </c:pt>
                <c:pt idx="227">
                  <c:v>9.3510000000000009</c:v>
                </c:pt>
                <c:pt idx="228">
                  <c:v>9.4870000000000001</c:v>
                </c:pt>
                <c:pt idx="229">
                  <c:v>9.58</c:v>
                </c:pt>
                <c:pt idx="230">
                  <c:v>9.9649999999999999</c:v>
                </c:pt>
                <c:pt idx="231">
                  <c:v>9.984</c:v>
                </c:pt>
                <c:pt idx="232">
                  <c:v>10.087</c:v>
                </c:pt>
                <c:pt idx="233">
                  <c:v>10.16</c:v>
                </c:pt>
                <c:pt idx="234">
                  <c:v>10.243</c:v>
                </c:pt>
                <c:pt idx="235">
                  <c:v>10.305999999999999</c:v>
                </c:pt>
                <c:pt idx="236">
                  <c:v>10.311</c:v>
                </c:pt>
                <c:pt idx="237">
                  <c:v>10.35</c:v>
                </c:pt>
                <c:pt idx="238">
                  <c:v>10.398999999999999</c:v>
                </c:pt>
                <c:pt idx="239">
                  <c:v>10.417999999999999</c:v>
                </c:pt>
                <c:pt idx="240">
                  <c:v>10.423</c:v>
                </c:pt>
                <c:pt idx="241">
                  <c:v>10.472</c:v>
                </c:pt>
                <c:pt idx="242">
                  <c:v>10.55</c:v>
                </c:pt>
                <c:pt idx="243">
                  <c:v>10.565</c:v>
                </c:pt>
                <c:pt idx="244">
                  <c:v>10.847</c:v>
                </c:pt>
                <c:pt idx="245">
                  <c:v>11.057</c:v>
                </c:pt>
                <c:pt idx="246">
                  <c:v>11.071999999999999</c:v>
                </c:pt>
                <c:pt idx="247">
                  <c:v>11.115</c:v>
                </c:pt>
                <c:pt idx="248">
                  <c:v>11.115</c:v>
                </c:pt>
                <c:pt idx="249">
                  <c:v>11.164</c:v>
                </c:pt>
                <c:pt idx="250">
                  <c:v>11.202999999999999</c:v>
                </c:pt>
                <c:pt idx="251">
                  <c:v>11.218</c:v>
                </c:pt>
                <c:pt idx="252">
                  <c:v>11.353999999999999</c:v>
                </c:pt>
                <c:pt idx="253">
                  <c:v>11.359</c:v>
                </c:pt>
                <c:pt idx="254">
                  <c:v>11.817</c:v>
                </c:pt>
                <c:pt idx="255">
                  <c:v>12.11</c:v>
                </c:pt>
                <c:pt idx="256">
                  <c:v>12.105</c:v>
                </c:pt>
                <c:pt idx="257">
                  <c:v>12.285</c:v>
                </c:pt>
                <c:pt idx="258">
                  <c:v>12.393000000000001</c:v>
                </c:pt>
                <c:pt idx="259">
                  <c:v>12.89</c:v>
                </c:pt>
                <c:pt idx="260">
                  <c:v>12.89</c:v>
                </c:pt>
                <c:pt idx="261">
                  <c:v>13.051</c:v>
                </c:pt>
                <c:pt idx="262">
                  <c:v>13.241</c:v>
                </c:pt>
                <c:pt idx="263">
                  <c:v>13.558</c:v>
                </c:pt>
                <c:pt idx="264">
                  <c:v>13.69</c:v>
                </c:pt>
                <c:pt idx="265">
                  <c:v>13.694000000000001</c:v>
                </c:pt>
                <c:pt idx="266">
                  <c:v>14.122999999999999</c:v>
                </c:pt>
                <c:pt idx="267">
                  <c:v>14.122999999999999</c:v>
                </c:pt>
                <c:pt idx="268">
                  <c:v>14.186999999999999</c:v>
                </c:pt>
                <c:pt idx="269">
                  <c:v>14.25</c:v>
                </c:pt>
                <c:pt idx="270">
                  <c:v>14.445</c:v>
                </c:pt>
                <c:pt idx="271">
                  <c:v>14.528</c:v>
                </c:pt>
                <c:pt idx="272">
                  <c:v>14.587</c:v>
                </c:pt>
                <c:pt idx="273">
                  <c:v>14.596</c:v>
                </c:pt>
                <c:pt idx="274">
                  <c:v>14.616</c:v>
                </c:pt>
                <c:pt idx="275">
                  <c:v>14.635</c:v>
                </c:pt>
                <c:pt idx="276">
                  <c:v>14.699</c:v>
                </c:pt>
                <c:pt idx="277">
                  <c:v>14.864000000000001</c:v>
                </c:pt>
                <c:pt idx="278">
                  <c:v>14.864000000000001</c:v>
                </c:pt>
                <c:pt idx="279">
                  <c:v>14.972</c:v>
                </c:pt>
                <c:pt idx="280">
                  <c:v>15.064</c:v>
                </c:pt>
                <c:pt idx="281">
                  <c:v>15.128</c:v>
                </c:pt>
                <c:pt idx="282">
                  <c:v>15.147</c:v>
                </c:pt>
                <c:pt idx="283">
                  <c:v>15.586</c:v>
                </c:pt>
                <c:pt idx="284">
                  <c:v>15.601000000000001</c:v>
                </c:pt>
                <c:pt idx="285">
                  <c:v>15.601000000000001</c:v>
                </c:pt>
                <c:pt idx="286">
                  <c:v>15.688000000000001</c:v>
                </c:pt>
                <c:pt idx="287">
                  <c:v>15.815</c:v>
                </c:pt>
                <c:pt idx="288">
                  <c:v>15.853999999999999</c:v>
                </c:pt>
                <c:pt idx="289">
                  <c:v>16.225000000000001</c:v>
                </c:pt>
                <c:pt idx="290">
                  <c:v>16.225000000000001</c:v>
                </c:pt>
                <c:pt idx="291">
                  <c:v>16.254000000000001</c:v>
                </c:pt>
                <c:pt idx="292">
                  <c:v>16.385999999999999</c:v>
                </c:pt>
                <c:pt idx="293">
                  <c:v>16.516999999999999</c:v>
                </c:pt>
                <c:pt idx="294">
                  <c:v>16.585000000000001</c:v>
                </c:pt>
                <c:pt idx="295">
                  <c:v>16.605</c:v>
                </c:pt>
                <c:pt idx="296">
                  <c:v>16.975000000000001</c:v>
                </c:pt>
                <c:pt idx="297">
                  <c:v>17.268000000000001</c:v>
                </c:pt>
                <c:pt idx="298">
                  <c:v>17.346</c:v>
                </c:pt>
                <c:pt idx="299">
                  <c:v>17.536000000000001</c:v>
                </c:pt>
                <c:pt idx="300">
                  <c:v>17.920999999999999</c:v>
                </c:pt>
                <c:pt idx="301">
                  <c:v>20.076000000000001</c:v>
                </c:pt>
                <c:pt idx="302">
                  <c:v>20.085999999999999</c:v>
                </c:pt>
                <c:pt idx="303">
                  <c:v>20.411999999999999</c:v>
                </c:pt>
                <c:pt idx="304">
                  <c:v>20.431999999999999</c:v>
                </c:pt>
                <c:pt idx="305">
                  <c:v>20.52</c:v>
                </c:pt>
                <c:pt idx="306">
                  <c:v>20.529</c:v>
                </c:pt>
                <c:pt idx="307">
                  <c:v>20.539000000000001</c:v>
                </c:pt>
                <c:pt idx="308">
                  <c:v>20.539000000000001</c:v>
                </c:pt>
                <c:pt idx="309">
                  <c:v>20.553999999999998</c:v>
                </c:pt>
                <c:pt idx="310">
                  <c:v>20.553999999999998</c:v>
                </c:pt>
                <c:pt idx="311">
                  <c:v>20.622</c:v>
                </c:pt>
                <c:pt idx="312">
                  <c:v>20.734000000000002</c:v>
                </c:pt>
                <c:pt idx="313">
                  <c:v>20.788</c:v>
                </c:pt>
                <c:pt idx="314">
                  <c:v>21.11</c:v>
                </c:pt>
                <c:pt idx="315">
                  <c:v>21.138999999999999</c:v>
                </c:pt>
                <c:pt idx="316">
                  <c:v>22.241</c:v>
                </c:pt>
                <c:pt idx="317">
                  <c:v>22.25</c:v>
                </c:pt>
                <c:pt idx="318">
                  <c:v>22.26</c:v>
                </c:pt>
                <c:pt idx="319">
                  <c:v>22.254999999999999</c:v>
                </c:pt>
                <c:pt idx="320">
                  <c:v>22.265000000000001</c:v>
                </c:pt>
                <c:pt idx="321">
                  <c:v>22.274999999999999</c:v>
                </c:pt>
                <c:pt idx="322">
                  <c:v>22.27</c:v>
                </c:pt>
                <c:pt idx="323">
                  <c:v>22.27</c:v>
                </c:pt>
                <c:pt idx="324">
                  <c:v>22.27</c:v>
                </c:pt>
                <c:pt idx="325">
                  <c:v>22.387</c:v>
                </c:pt>
                <c:pt idx="326">
                  <c:v>22.567</c:v>
                </c:pt>
                <c:pt idx="327">
                  <c:v>22.587</c:v>
                </c:pt>
                <c:pt idx="328">
                  <c:v>22.606000000000002</c:v>
                </c:pt>
                <c:pt idx="329">
                  <c:v>22.879000000000001</c:v>
                </c:pt>
                <c:pt idx="330">
                  <c:v>23.006</c:v>
                </c:pt>
                <c:pt idx="331">
                  <c:v>23.015999999999998</c:v>
                </c:pt>
                <c:pt idx="332">
                  <c:v>23.088999999999999</c:v>
                </c:pt>
                <c:pt idx="333">
                  <c:v>23.327999999999999</c:v>
                </c:pt>
                <c:pt idx="334">
                  <c:v>23.376999999999999</c:v>
                </c:pt>
                <c:pt idx="335">
                  <c:v>23.381</c:v>
                </c:pt>
                <c:pt idx="336">
                  <c:v>23.484000000000002</c:v>
                </c:pt>
                <c:pt idx="337">
                  <c:v>23.664000000000001</c:v>
                </c:pt>
                <c:pt idx="338">
                  <c:v>23.713000000000001</c:v>
                </c:pt>
                <c:pt idx="339">
                  <c:v>23.722999999999999</c:v>
                </c:pt>
                <c:pt idx="340">
                  <c:v>23.82</c:v>
                </c:pt>
                <c:pt idx="341">
                  <c:v>23.995999999999999</c:v>
                </c:pt>
                <c:pt idx="342">
                  <c:v>24.561</c:v>
                </c:pt>
                <c:pt idx="343">
                  <c:v>25.004999999999999</c:v>
                </c:pt>
                <c:pt idx="344">
                  <c:v>25.015000000000001</c:v>
                </c:pt>
                <c:pt idx="345">
                  <c:v>25.073</c:v>
                </c:pt>
                <c:pt idx="346">
                  <c:v>25.302</c:v>
                </c:pt>
                <c:pt idx="347">
                  <c:v>25.38</c:v>
                </c:pt>
                <c:pt idx="348">
                  <c:v>25.385000000000002</c:v>
                </c:pt>
                <c:pt idx="349">
                  <c:v>25.6</c:v>
                </c:pt>
                <c:pt idx="350">
                  <c:v>25.725999999999999</c:v>
                </c:pt>
                <c:pt idx="351">
                  <c:v>26.16</c:v>
                </c:pt>
                <c:pt idx="352">
                  <c:v>27.637</c:v>
                </c:pt>
                <c:pt idx="353">
                  <c:v>27.646999999999998</c:v>
                </c:pt>
                <c:pt idx="354">
                  <c:v>27.667000000000002</c:v>
                </c:pt>
                <c:pt idx="355">
                  <c:v>27.905999999999999</c:v>
                </c:pt>
                <c:pt idx="356">
                  <c:v>27.992999999999999</c:v>
                </c:pt>
                <c:pt idx="357">
                  <c:v>27.998000000000001</c:v>
                </c:pt>
                <c:pt idx="358">
                  <c:v>28.149000000000001</c:v>
                </c:pt>
                <c:pt idx="359">
                  <c:v>28.305</c:v>
                </c:pt>
                <c:pt idx="360">
                  <c:v>28.373999999999999</c:v>
                </c:pt>
                <c:pt idx="361">
                  <c:v>28.373999999999999</c:v>
                </c:pt>
                <c:pt idx="362">
                  <c:v>28.613</c:v>
                </c:pt>
                <c:pt idx="363">
                  <c:v>28.670999999999999</c:v>
                </c:pt>
                <c:pt idx="364">
                  <c:v>29.065999999999999</c:v>
                </c:pt>
                <c:pt idx="365">
                  <c:v>29.065999999999999</c:v>
                </c:pt>
                <c:pt idx="366">
                  <c:v>29.334</c:v>
                </c:pt>
                <c:pt idx="367">
                  <c:v>29.5</c:v>
                </c:pt>
                <c:pt idx="368">
                  <c:v>29.51</c:v>
                </c:pt>
                <c:pt idx="369">
                  <c:v>29.617000000000001</c:v>
                </c:pt>
                <c:pt idx="370">
                  <c:v>29.831</c:v>
                </c:pt>
                <c:pt idx="371">
                  <c:v>29.841000000000001</c:v>
                </c:pt>
                <c:pt idx="372">
                  <c:v>29.948</c:v>
                </c:pt>
                <c:pt idx="373">
                  <c:v>30.167999999999999</c:v>
                </c:pt>
                <c:pt idx="374">
                  <c:v>30.167999999999999</c:v>
                </c:pt>
                <c:pt idx="375">
                  <c:v>30.303999999999998</c:v>
                </c:pt>
                <c:pt idx="376">
                  <c:v>30.538</c:v>
                </c:pt>
                <c:pt idx="377">
                  <c:v>30.547999999999998</c:v>
                </c:pt>
                <c:pt idx="378">
                  <c:v>30.65</c:v>
                </c:pt>
                <c:pt idx="379">
                  <c:v>30.908999999999999</c:v>
                </c:pt>
                <c:pt idx="380">
                  <c:v>30.908999999999999</c:v>
                </c:pt>
                <c:pt idx="381">
                  <c:v>31.128</c:v>
                </c:pt>
                <c:pt idx="382">
                  <c:v>31.294</c:v>
                </c:pt>
                <c:pt idx="383">
                  <c:v>31.312999999999999</c:v>
                </c:pt>
                <c:pt idx="384">
                  <c:v>31.494</c:v>
                </c:pt>
                <c:pt idx="385">
                  <c:v>32.113</c:v>
                </c:pt>
                <c:pt idx="386">
                  <c:v>32.390999999999998</c:v>
                </c:pt>
                <c:pt idx="387">
                  <c:v>32.386000000000003</c:v>
                </c:pt>
                <c:pt idx="388">
                  <c:v>32.390999999999998</c:v>
                </c:pt>
                <c:pt idx="389">
                  <c:v>32.386000000000003</c:v>
                </c:pt>
                <c:pt idx="390">
                  <c:v>32.390999999999998</c:v>
                </c:pt>
                <c:pt idx="391">
                  <c:v>32.396000000000001</c:v>
                </c:pt>
                <c:pt idx="392">
                  <c:v>32.390999999999998</c:v>
                </c:pt>
                <c:pt idx="393">
                  <c:v>32.401000000000003</c:v>
                </c:pt>
                <c:pt idx="394">
                  <c:v>32.396000000000001</c:v>
                </c:pt>
                <c:pt idx="395">
                  <c:v>32.396000000000001</c:v>
                </c:pt>
                <c:pt idx="396">
                  <c:v>32.396000000000001</c:v>
                </c:pt>
                <c:pt idx="397">
                  <c:v>32.390999999999998</c:v>
                </c:pt>
                <c:pt idx="398">
                  <c:v>32.396000000000001</c:v>
                </c:pt>
                <c:pt idx="399">
                  <c:v>32.401000000000003</c:v>
                </c:pt>
                <c:pt idx="400">
                  <c:v>32.390999999999998</c:v>
                </c:pt>
                <c:pt idx="401">
                  <c:v>32.390999999999998</c:v>
                </c:pt>
                <c:pt idx="402">
                  <c:v>32.396000000000001</c:v>
                </c:pt>
                <c:pt idx="403">
                  <c:v>32.396000000000001</c:v>
                </c:pt>
                <c:pt idx="404">
                  <c:v>32.396000000000001</c:v>
                </c:pt>
                <c:pt idx="405">
                  <c:v>32.401000000000003</c:v>
                </c:pt>
                <c:pt idx="406">
                  <c:v>32.401000000000003</c:v>
                </c:pt>
                <c:pt idx="407">
                  <c:v>32.390999999999998</c:v>
                </c:pt>
                <c:pt idx="408">
                  <c:v>32.396000000000001</c:v>
                </c:pt>
                <c:pt idx="409">
                  <c:v>32.396000000000001</c:v>
                </c:pt>
                <c:pt idx="410">
                  <c:v>32.396000000000001</c:v>
                </c:pt>
                <c:pt idx="411">
                  <c:v>32.390999999999998</c:v>
                </c:pt>
                <c:pt idx="412">
                  <c:v>32.396000000000001</c:v>
                </c:pt>
                <c:pt idx="413">
                  <c:v>32.396000000000001</c:v>
                </c:pt>
                <c:pt idx="414">
                  <c:v>32.390999999999998</c:v>
                </c:pt>
                <c:pt idx="415">
                  <c:v>32.396000000000001</c:v>
                </c:pt>
                <c:pt idx="416">
                  <c:v>32.390999999999998</c:v>
                </c:pt>
                <c:pt idx="417">
                  <c:v>32.386000000000003</c:v>
                </c:pt>
                <c:pt idx="418">
                  <c:v>32.396000000000001</c:v>
                </c:pt>
                <c:pt idx="419">
                  <c:v>32.401000000000003</c:v>
                </c:pt>
                <c:pt idx="420">
                  <c:v>32.405000000000001</c:v>
                </c:pt>
                <c:pt idx="421">
                  <c:v>32.396000000000001</c:v>
                </c:pt>
                <c:pt idx="422">
                  <c:v>32.396000000000001</c:v>
                </c:pt>
                <c:pt idx="423">
                  <c:v>32.401000000000003</c:v>
                </c:pt>
                <c:pt idx="424">
                  <c:v>32.401000000000003</c:v>
                </c:pt>
                <c:pt idx="425">
                  <c:v>32.390999999999998</c:v>
                </c:pt>
                <c:pt idx="426">
                  <c:v>32.401000000000003</c:v>
                </c:pt>
                <c:pt idx="427">
                  <c:v>32.396000000000001</c:v>
                </c:pt>
                <c:pt idx="428">
                  <c:v>32.396000000000001</c:v>
                </c:pt>
                <c:pt idx="429">
                  <c:v>32.401000000000003</c:v>
                </c:pt>
                <c:pt idx="430">
                  <c:v>32.396000000000001</c:v>
                </c:pt>
                <c:pt idx="431">
                  <c:v>32.390999999999998</c:v>
                </c:pt>
                <c:pt idx="432">
                  <c:v>32.401000000000003</c:v>
                </c:pt>
                <c:pt idx="433">
                  <c:v>32.396000000000001</c:v>
                </c:pt>
                <c:pt idx="434">
                  <c:v>32.401000000000003</c:v>
                </c:pt>
                <c:pt idx="435">
                  <c:v>32.390999999999998</c:v>
                </c:pt>
                <c:pt idx="436">
                  <c:v>32.401000000000003</c:v>
                </c:pt>
                <c:pt idx="437">
                  <c:v>32.401000000000003</c:v>
                </c:pt>
                <c:pt idx="438">
                  <c:v>32.401000000000003</c:v>
                </c:pt>
                <c:pt idx="439">
                  <c:v>32.401000000000003</c:v>
                </c:pt>
                <c:pt idx="440">
                  <c:v>32.401000000000003</c:v>
                </c:pt>
                <c:pt idx="441">
                  <c:v>32.390999999999998</c:v>
                </c:pt>
                <c:pt idx="442">
                  <c:v>32.401000000000003</c:v>
                </c:pt>
                <c:pt idx="443">
                  <c:v>32.390999999999998</c:v>
                </c:pt>
                <c:pt idx="444">
                  <c:v>32.396000000000001</c:v>
                </c:pt>
                <c:pt idx="445">
                  <c:v>32.396000000000001</c:v>
                </c:pt>
                <c:pt idx="446">
                  <c:v>32.390999999999998</c:v>
                </c:pt>
                <c:pt idx="447">
                  <c:v>32.401000000000003</c:v>
                </c:pt>
                <c:pt idx="448">
                  <c:v>32.405000000000001</c:v>
                </c:pt>
                <c:pt idx="449">
                  <c:v>32.396000000000001</c:v>
                </c:pt>
                <c:pt idx="450">
                  <c:v>32.396000000000001</c:v>
                </c:pt>
                <c:pt idx="451">
                  <c:v>32.401000000000003</c:v>
                </c:pt>
                <c:pt idx="452">
                  <c:v>32.396000000000001</c:v>
                </c:pt>
                <c:pt idx="453">
                  <c:v>32.401000000000003</c:v>
                </c:pt>
                <c:pt idx="454">
                  <c:v>32.401000000000003</c:v>
                </c:pt>
                <c:pt idx="455">
                  <c:v>32.405000000000001</c:v>
                </c:pt>
                <c:pt idx="456">
                  <c:v>32.405000000000001</c:v>
                </c:pt>
                <c:pt idx="457">
                  <c:v>32.390999999999998</c:v>
                </c:pt>
                <c:pt idx="458">
                  <c:v>32.401000000000003</c:v>
                </c:pt>
                <c:pt idx="459">
                  <c:v>32.401000000000003</c:v>
                </c:pt>
                <c:pt idx="460">
                  <c:v>32.396000000000001</c:v>
                </c:pt>
                <c:pt idx="461">
                  <c:v>32.396000000000001</c:v>
                </c:pt>
                <c:pt idx="462">
                  <c:v>32.396000000000001</c:v>
                </c:pt>
                <c:pt idx="463">
                  <c:v>32.396000000000001</c:v>
                </c:pt>
                <c:pt idx="464">
                  <c:v>32.396000000000001</c:v>
                </c:pt>
                <c:pt idx="465">
                  <c:v>32.405000000000001</c:v>
                </c:pt>
                <c:pt idx="466">
                  <c:v>32.405000000000001</c:v>
                </c:pt>
                <c:pt idx="467">
                  <c:v>32.405000000000001</c:v>
                </c:pt>
                <c:pt idx="468">
                  <c:v>32.405000000000001</c:v>
                </c:pt>
                <c:pt idx="469">
                  <c:v>32.401000000000003</c:v>
                </c:pt>
                <c:pt idx="470">
                  <c:v>32.405000000000001</c:v>
                </c:pt>
                <c:pt idx="471">
                  <c:v>32.396000000000001</c:v>
                </c:pt>
                <c:pt idx="472">
                  <c:v>32.405000000000001</c:v>
                </c:pt>
                <c:pt idx="473">
                  <c:v>32.401000000000003</c:v>
                </c:pt>
                <c:pt idx="474">
                  <c:v>32.401000000000003</c:v>
                </c:pt>
                <c:pt idx="475">
                  <c:v>32.401000000000003</c:v>
                </c:pt>
                <c:pt idx="476">
                  <c:v>32.396000000000001</c:v>
                </c:pt>
                <c:pt idx="477">
                  <c:v>32.396000000000001</c:v>
                </c:pt>
                <c:pt idx="478">
                  <c:v>32.401000000000003</c:v>
                </c:pt>
                <c:pt idx="479">
                  <c:v>32.401000000000003</c:v>
                </c:pt>
                <c:pt idx="480">
                  <c:v>32.405000000000001</c:v>
                </c:pt>
                <c:pt idx="481">
                  <c:v>32.401000000000003</c:v>
                </c:pt>
                <c:pt idx="482">
                  <c:v>32.401000000000003</c:v>
                </c:pt>
                <c:pt idx="483">
                  <c:v>32.405000000000001</c:v>
                </c:pt>
                <c:pt idx="484">
                  <c:v>32.405000000000001</c:v>
                </c:pt>
                <c:pt idx="485">
                  <c:v>32.396000000000001</c:v>
                </c:pt>
                <c:pt idx="486">
                  <c:v>32.401000000000003</c:v>
                </c:pt>
                <c:pt idx="487">
                  <c:v>32.396000000000001</c:v>
                </c:pt>
                <c:pt idx="488">
                  <c:v>32.401000000000003</c:v>
                </c:pt>
                <c:pt idx="489">
                  <c:v>32.396000000000001</c:v>
                </c:pt>
                <c:pt idx="490">
                  <c:v>32.396000000000001</c:v>
                </c:pt>
                <c:pt idx="491">
                  <c:v>32.390999999999998</c:v>
                </c:pt>
                <c:pt idx="492">
                  <c:v>32.405000000000001</c:v>
                </c:pt>
                <c:pt idx="493">
                  <c:v>32.401000000000003</c:v>
                </c:pt>
                <c:pt idx="494">
                  <c:v>32.396000000000001</c:v>
                </c:pt>
                <c:pt idx="495">
                  <c:v>32.401000000000003</c:v>
                </c:pt>
                <c:pt idx="496">
                  <c:v>32.401000000000003</c:v>
                </c:pt>
                <c:pt idx="497">
                  <c:v>32.405000000000001</c:v>
                </c:pt>
                <c:pt idx="498">
                  <c:v>32.396000000000001</c:v>
                </c:pt>
                <c:pt idx="499">
                  <c:v>32.405000000000001</c:v>
                </c:pt>
                <c:pt idx="500">
                  <c:v>32.401000000000003</c:v>
                </c:pt>
                <c:pt idx="501">
                  <c:v>32.401000000000003</c:v>
                </c:pt>
                <c:pt idx="502">
                  <c:v>32.401000000000003</c:v>
                </c:pt>
                <c:pt idx="503">
                  <c:v>32.249000000000002</c:v>
                </c:pt>
                <c:pt idx="504">
                  <c:v>32.093000000000004</c:v>
                </c:pt>
                <c:pt idx="505">
                  <c:v>31.942</c:v>
                </c:pt>
                <c:pt idx="506">
                  <c:v>31.606000000000002</c:v>
                </c:pt>
                <c:pt idx="507">
                  <c:v>30.254999999999999</c:v>
                </c:pt>
                <c:pt idx="508">
                  <c:v>27.808</c:v>
                </c:pt>
                <c:pt idx="509">
                  <c:v>24.352</c:v>
                </c:pt>
                <c:pt idx="510">
                  <c:v>21.061</c:v>
                </c:pt>
                <c:pt idx="511">
                  <c:v>18.335999999999999</c:v>
                </c:pt>
                <c:pt idx="512">
                  <c:v>15.654</c:v>
                </c:pt>
                <c:pt idx="513">
                  <c:v>13.47</c:v>
                </c:pt>
                <c:pt idx="514">
                  <c:v>11.407999999999999</c:v>
                </c:pt>
                <c:pt idx="515">
                  <c:v>9.5990000000000002</c:v>
                </c:pt>
                <c:pt idx="516">
                  <c:v>7.9950000000000001</c:v>
                </c:pt>
                <c:pt idx="517">
                  <c:v>6.5860000000000003</c:v>
                </c:pt>
                <c:pt idx="518">
                  <c:v>4.9580000000000002</c:v>
                </c:pt>
                <c:pt idx="519">
                  <c:v>3.8029999999999999</c:v>
                </c:pt>
                <c:pt idx="520">
                  <c:v>2.5739999999999998</c:v>
                </c:pt>
                <c:pt idx="521">
                  <c:v>1.502</c:v>
                </c:pt>
                <c:pt idx="522">
                  <c:v>0.64400000000000002</c:v>
                </c:pt>
                <c:pt idx="523">
                  <c:v>-0.33200000000000002</c:v>
                </c:pt>
                <c:pt idx="524">
                  <c:v>-1.175</c:v>
                </c:pt>
                <c:pt idx="525">
                  <c:v>-1.95</c:v>
                </c:pt>
                <c:pt idx="526">
                  <c:v>-6.5720000000000001</c:v>
                </c:pt>
                <c:pt idx="527">
                  <c:v>-10.906000000000001</c:v>
                </c:pt>
                <c:pt idx="528">
                  <c:v>-14.821</c:v>
                </c:pt>
                <c:pt idx="529">
                  <c:v>-15.898</c:v>
                </c:pt>
                <c:pt idx="530">
                  <c:v>-16.756</c:v>
                </c:pt>
                <c:pt idx="531">
                  <c:v>-16.927</c:v>
                </c:pt>
                <c:pt idx="532">
                  <c:v>-17</c:v>
                </c:pt>
                <c:pt idx="533">
                  <c:v>-17.048999999999999</c:v>
                </c:pt>
                <c:pt idx="534">
                  <c:v>-17.106999999999999</c:v>
                </c:pt>
                <c:pt idx="535">
                  <c:v>-17.146000000000001</c:v>
                </c:pt>
                <c:pt idx="536">
                  <c:v>-17.175000000000001</c:v>
                </c:pt>
                <c:pt idx="537">
                  <c:v>-17.213999999999999</c:v>
                </c:pt>
                <c:pt idx="538">
                  <c:v>-17.239000000000001</c:v>
                </c:pt>
                <c:pt idx="539">
                  <c:v>-17.268000000000001</c:v>
                </c:pt>
                <c:pt idx="540">
                  <c:v>-17.283000000000001</c:v>
                </c:pt>
                <c:pt idx="541">
                  <c:v>-17.317</c:v>
                </c:pt>
                <c:pt idx="542">
                  <c:v>-17.326000000000001</c:v>
                </c:pt>
                <c:pt idx="543">
                  <c:v>-17.350999999999999</c:v>
                </c:pt>
                <c:pt idx="544">
                  <c:v>-17.37</c:v>
                </c:pt>
                <c:pt idx="545">
                  <c:v>-17.385000000000002</c:v>
                </c:pt>
                <c:pt idx="546">
                  <c:v>-17.414000000000001</c:v>
                </c:pt>
                <c:pt idx="547">
                  <c:v>-17.423999999999999</c:v>
                </c:pt>
                <c:pt idx="548">
                  <c:v>-17.434000000000001</c:v>
                </c:pt>
                <c:pt idx="549">
                  <c:v>-17.452999999999999</c:v>
                </c:pt>
                <c:pt idx="550">
                  <c:v>-17.457999999999998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1"/>
          <c:order val="1"/>
          <c:tx>
            <c:v>BEAM T2 (PLATE)</c:v>
          </c:tx>
          <c:marker>
            <c:symbol val="none"/>
          </c:marker>
          <c:xVal>
            <c:numRef>
              <c:f>'DATA-COMPARISON'!$AD$6:$AD$459</c:f>
              <c:numCache>
                <c:formatCode>General</c:formatCode>
                <c:ptCount val="4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-5.0000000000000001E-3</c:v>
                </c:pt>
                <c:pt idx="6">
                  <c:v>0</c:v>
                </c:pt>
                <c:pt idx="7">
                  <c:v>0</c:v>
                </c:pt>
                <c:pt idx="8">
                  <c:v>5.0000000000000001E-3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0.107</c:v>
                </c:pt>
                <c:pt idx="18">
                  <c:v>0.13700000000000001</c:v>
                </c:pt>
                <c:pt idx="19">
                  <c:v>0.161</c:v>
                </c:pt>
                <c:pt idx="20">
                  <c:v>0.161</c:v>
                </c:pt>
                <c:pt idx="21">
                  <c:v>0.16600000000000001</c:v>
                </c:pt>
                <c:pt idx="22">
                  <c:v>0.16600000000000001</c:v>
                </c:pt>
                <c:pt idx="23">
                  <c:v>0.161</c:v>
                </c:pt>
                <c:pt idx="24">
                  <c:v>0.16600000000000001</c:v>
                </c:pt>
                <c:pt idx="25">
                  <c:v>0.19500000000000001</c:v>
                </c:pt>
                <c:pt idx="26">
                  <c:v>0.20499999999999999</c:v>
                </c:pt>
                <c:pt idx="27">
                  <c:v>0.21</c:v>
                </c:pt>
                <c:pt idx="28">
                  <c:v>0.20499999999999999</c:v>
                </c:pt>
                <c:pt idx="29">
                  <c:v>0.20499999999999999</c:v>
                </c:pt>
                <c:pt idx="30">
                  <c:v>0.215</c:v>
                </c:pt>
                <c:pt idx="31">
                  <c:v>0.21</c:v>
                </c:pt>
                <c:pt idx="32">
                  <c:v>0.21</c:v>
                </c:pt>
                <c:pt idx="33">
                  <c:v>0.23899999999999999</c:v>
                </c:pt>
                <c:pt idx="34">
                  <c:v>0.249</c:v>
                </c:pt>
                <c:pt idx="35">
                  <c:v>0.254</c:v>
                </c:pt>
                <c:pt idx="36">
                  <c:v>0.249</c:v>
                </c:pt>
                <c:pt idx="37">
                  <c:v>0.25800000000000001</c:v>
                </c:pt>
                <c:pt idx="38">
                  <c:v>0.26800000000000002</c:v>
                </c:pt>
                <c:pt idx="39">
                  <c:v>0.27300000000000002</c:v>
                </c:pt>
                <c:pt idx="40">
                  <c:v>0.26800000000000002</c:v>
                </c:pt>
                <c:pt idx="41">
                  <c:v>0.27800000000000002</c:v>
                </c:pt>
                <c:pt idx="42">
                  <c:v>0.26800000000000002</c:v>
                </c:pt>
                <c:pt idx="43">
                  <c:v>0.26800000000000002</c:v>
                </c:pt>
                <c:pt idx="44">
                  <c:v>0.27300000000000002</c:v>
                </c:pt>
                <c:pt idx="45">
                  <c:v>0.27300000000000002</c:v>
                </c:pt>
                <c:pt idx="46">
                  <c:v>0.30199999999999999</c:v>
                </c:pt>
                <c:pt idx="47">
                  <c:v>0.32200000000000001</c:v>
                </c:pt>
                <c:pt idx="48">
                  <c:v>0.33200000000000002</c:v>
                </c:pt>
                <c:pt idx="49">
                  <c:v>0.33600000000000002</c:v>
                </c:pt>
                <c:pt idx="50">
                  <c:v>0.36099999999999999</c:v>
                </c:pt>
                <c:pt idx="51">
                  <c:v>0.36099999999999999</c:v>
                </c:pt>
                <c:pt idx="52">
                  <c:v>0.371</c:v>
                </c:pt>
                <c:pt idx="53">
                  <c:v>0.36099999999999999</c:v>
                </c:pt>
                <c:pt idx="54">
                  <c:v>0.375</c:v>
                </c:pt>
                <c:pt idx="55">
                  <c:v>0.371</c:v>
                </c:pt>
                <c:pt idx="56">
                  <c:v>0.38</c:v>
                </c:pt>
                <c:pt idx="57">
                  <c:v>0.371</c:v>
                </c:pt>
                <c:pt idx="58">
                  <c:v>0.375</c:v>
                </c:pt>
                <c:pt idx="59">
                  <c:v>0.375</c:v>
                </c:pt>
                <c:pt idx="60">
                  <c:v>0.371</c:v>
                </c:pt>
                <c:pt idx="61">
                  <c:v>0.38500000000000001</c:v>
                </c:pt>
                <c:pt idx="62">
                  <c:v>0.38500000000000001</c:v>
                </c:pt>
                <c:pt idx="63">
                  <c:v>0.38500000000000001</c:v>
                </c:pt>
                <c:pt idx="64">
                  <c:v>0.38500000000000001</c:v>
                </c:pt>
                <c:pt idx="65">
                  <c:v>0.39500000000000002</c:v>
                </c:pt>
                <c:pt idx="66">
                  <c:v>0.4</c:v>
                </c:pt>
                <c:pt idx="67">
                  <c:v>0.41</c:v>
                </c:pt>
                <c:pt idx="68">
                  <c:v>0.42899999999999999</c:v>
                </c:pt>
                <c:pt idx="69">
                  <c:v>0.434</c:v>
                </c:pt>
                <c:pt idx="70">
                  <c:v>0.434</c:v>
                </c:pt>
                <c:pt idx="71">
                  <c:v>0.44900000000000001</c:v>
                </c:pt>
                <c:pt idx="72">
                  <c:v>0.46800000000000003</c:v>
                </c:pt>
                <c:pt idx="73">
                  <c:v>0.46300000000000002</c:v>
                </c:pt>
                <c:pt idx="74">
                  <c:v>0.46800000000000003</c:v>
                </c:pt>
                <c:pt idx="75">
                  <c:v>0.46800000000000003</c:v>
                </c:pt>
                <c:pt idx="76">
                  <c:v>0.47299999999999998</c:v>
                </c:pt>
                <c:pt idx="77">
                  <c:v>0.46300000000000002</c:v>
                </c:pt>
                <c:pt idx="78">
                  <c:v>0.47299999999999998</c:v>
                </c:pt>
                <c:pt idx="79">
                  <c:v>0.46800000000000003</c:v>
                </c:pt>
                <c:pt idx="80">
                  <c:v>0.48799999999999999</c:v>
                </c:pt>
                <c:pt idx="81">
                  <c:v>0.502</c:v>
                </c:pt>
                <c:pt idx="82">
                  <c:v>0.50700000000000001</c:v>
                </c:pt>
                <c:pt idx="83">
                  <c:v>0.497</c:v>
                </c:pt>
                <c:pt idx="84">
                  <c:v>0.53600000000000003</c:v>
                </c:pt>
                <c:pt idx="85">
                  <c:v>0.54600000000000004</c:v>
                </c:pt>
                <c:pt idx="86">
                  <c:v>0.55600000000000005</c:v>
                </c:pt>
                <c:pt idx="87">
                  <c:v>0.56100000000000005</c:v>
                </c:pt>
                <c:pt idx="88">
                  <c:v>0.56599999999999995</c:v>
                </c:pt>
                <c:pt idx="89">
                  <c:v>0.56100000000000005</c:v>
                </c:pt>
                <c:pt idx="90">
                  <c:v>0.56999999999999995</c:v>
                </c:pt>
                <c:pt idx="91">
                  <c:v>0.57999999999999996</c:v>
                </c:pt>
                <c:pt idx="92">
                  <c:v>0.58499999999999996</c:v>
                </c:pt>
                <c:pt idx="93">
                  <c:v>0.59499999999999997</c:v>
                </c:pt>
                <c:pt idx="94">
                  <c:v>0.61899999999999999</c:v>
                </c:pt>
                <c:pt idx="95">
                  <c:v>0.64400000000000002</c:v>
                </c:pt>
                <c:pt idx="96">
                  <c:v>0.64800000000000002</c:v>
                </c:pt>
                <c:pt idx="97">
                  <c:v>0.65800000000000003</c:v>
                </c:pt>
                <c:pt idx="98">
                  <c:v>0.68700000000000006</c:v>
                </c:pt>
                <c:pt idx="99">
                  <c:v>0.70699999999999996</c:v>
                </c:pt>
                <c:pt idx="100">
                  <c:v>0.71199999999999997</c:v>
                </c:pt>
                <c:pt idx="101">
                  <c:v>0.72599999999999998</c:v>
                </c:pt>
                <c:pt idx="102">
                  <c:v>0.76500000000000001</c:v>
                </c:pt>
                <c:pt idx="103">
                  <c:v>0.78</c:v>
                </c:pt>
                <c:pt idx="104">
                  <c:v>0.80900000000000005</c:v>
                </c:pt>
                <c:pt idx="105">
                  <c:v>0.82399999999999995</c:v>
                </c:pt>
                <c:pt idx="106">
                  <c:v>0.83899999999999997</c:v>
                </c:pt>
                <c:pt idx="107">
                  <c:v>0.83899999999999997</c:v>
                </c:pt>
                <c:pt idx="108">
                  <c:v>0.92600000000000005</c:v>
                </c:pt>
                <c:pt idx="109">
                  <c:v>0.92600000000000005</c:v>
                </c:pt>
                <c:pt idx="110">
                  <c:v>0.93600000000000005</c:v>
                </c:pt>
                <c:pt idx="111">
                  <c:v>0.96</c:v>
                </c:pt>
                <c:pt idx="112">
                  <c:v>0.98499999999999999</c:v>
                </c:pt>
                <c:pt idx="113">
                  <c:v>1.004</c:v>
                </c:pt>
                <c:pt idx="114">
                  <c:v>0.999</c:v>
                </c:pt>
                <c:pt idx="115">
                  <c:v>0.999</c:v>
                </c:pt>
                <c:pt idx="116">
                  <c:v>0.999</c:v>
                </c:pt>
                <c:pt idx="117">
                  <c:v>1.004</c:v>
                </c:pt>
                <c:pt idx="118">
                  <c:v>1.1020000000000001</c:v>
                </c:pt>
                <c:pt idx="119">
                  <c:v>1.2290000000000001</c:v>
                </c:pt>
                <c:pt idx="120">
                  <c:v>1.2290000000000001</c:v>
                </c:pt>
                <c:pt idx="121">
                  <c:v>1.2969999999999999</c:v>
                </c:pt>
                <c:pt idx="122">
                  <c:v>1.3109999999999999</c:v>
                </c:pt>
                <c:pt idx="123">
                  <c:v>1.3069999999999999</c:v>
                </c:pt>
                <c:pt idx="124">
                  <c:v>1.331</c:v>
                </c:pt>
                <c:pt idx="125">
                  <c:v>1.365</c:v>
                </c:pt>
                <c:pt idx="126">
                  <c:v>1.4139999999999999</c:v>
                </c:pt>
                <c:pt idx="127">
                  <c:v>1.458</c:v>
                </c:pt>
                <c:pt idx="128">
                  <c:v>1.4630000000000001</c:v>
                </c:pt>
                <c:pt idx="129">
                  <c:v>1.472</c:v>
                </c:pt>
                <c:pt idx="130">
                  <c:v>1.4770000000000001</c:v>
                </c:pt>
                <c:pt idx="131">
                  <c:v>1.4770000000000001</c:v>
                </c:pt>
                <c:pt idx="132">
                  <c:v>1.482</c:v>
                </c:pt>
                <c:pt idx="133">
                  <c:v>1.482</c:v>
                </c:pt>
                <c:pt idx="134">
                  <c:v>1.536</c:v>
                </c:pt>
                <c:pt idx="135">
                  <c:v>1.599</c:v>
                </c:pt>
                <c:pt idx="136">
                  <c:v>1.643</c:v>
                </c:pt>
                <c:pt idx="137">
                  <c:v>1.853</c:v>
                </c:pt>
                <c:pt idx="138">
                  <c:v>1.877</c:v>
                </c:pt>
                <c:pt idx="139">
                  <c:v>1.9059999999999999</c:v>
                </c:pt>
                <c:pt idx="140">
                  <c:v>1.911</c:v>
                </c:pt>
                <c:pt idx="141">
                  <c:v>2.0230000000000001</c:v>
                </c:pt>
                <c:pt idx="142">
                  <c:v>2.0329999999999999</c:v>
                </c:pt>
                <c:pt idx="143">
                  <c:v>2.1160000000000001</c:v>
                </c:pt>
                <c:pt idx="144">
                  <c:v>2.1549999999999998</c:v>
                </c:pt>
                <c:pt idx="145">
                  <c:v>2.1739999999999999</c:v>
                </c:pt>
                <c:pt idx="146">
                  <c:v>2.1789999999999998</c:v>
                </c:pt>
                <c:pt idx="147">
                  <c:v>2.1890000000000001</c:v>
                </c:pt>
                <c:pt idx="148">
                  <c:v>2.2130000000000001</c:v>
                </c:pt>
                <c:pt idx="149">
                  <c:v>2.2280000000000002</c:v>
                </c:pt>
                <c:pt idx="150">
                  <c:v>2.2330000000000001</c:v>
                </c:pt>
                <c:pt idx="151">
                  <c:v>2.3740000000000001</c:v>
                </c:pt>
                <c:pt idx="152">
                  <c:v>2.403</c:v>
                </c:pt>
                <c:pt idx="153">
                  <c:v>2.4129999999999998</c:v>
                </c:pt>
                <c:pt idx="154">
                  <c:v>2.403</c:v>
                </c:pt>
                <c:pt idx="155">
                  <c:v>2.4129999999999998</c:v>
                </c:pt>
                <c:pt idx="156">
                  <c:v>2.4129999999999998</c:v>
                </c:pt>
                <c:pt idx="157">
                  <c:v>2.4079999999999999</c:v>
                </c:pt>
                <c:pt idx="158">
                  <c:v>2.4620000000000002</c:v>
                </c:pt>
                <c:pt idx="159">
                  <c:v>2.5110000000000001</c:v>
                </c:pt>
                <c:pt idx="160">
                  <c:v>2.5249999999999999</c:v>
                </c:pt>
                <c:pt idx="161">
                  <c:v>2.5350000000000001</c:v>
                </c:pt>
                <c:pt idx="162">
                  <c:v>2.6230000000000002</c:v>
                </c:pt>
                <c:pt idx="163">
                  <c:v>2.6179999999999999</c:v>
                </c:pt>
                <c:pt idx="164">
                  <c:v>2.657</c:v>
                </c:pt>
                <c:pt idx="165">
                  <c:v>2.6960000000000002</c:v>
                </c:pt>
                <c:pt idx="166">
                  <c:v>2.7109999999999999</c:v>
                </c:pt>
                <c:pt idx="167">
                  <c:v>2.7149999999999999</c:v>
                </c:pt>
                <c:pt idx="168">
                  <c:v>2.7149999999999999</c:v>
                </c:pt>
                <c:pt idx="169">
                  <c:v>2.7149999999999999</c:v>
                </c:pt>
                <c:pt idx="170">
                  <c:v>2.7149999999999999</c:v>
                </c:pt>
                <c:pt idx="171">
                  <c:v>2.7250000000000001</c:v>
                </c:pt>
                <c:pt idx="172">
                  <c:v>2.798</c:v>
                </c:pt>
                <c:pt idx="173">
                  <c:v>2.847</c:v>
                </c:pt>
                <c:pt idx="174">
                  <c:v>2.8620000000000001</c:v>
                </c:pt>
                <c:pt idx="175">
                  <c:v>3.0369999999999999</c:v>
                </c:pt>
                <c:pt idx="176">
                  <c:v>3.0710000000000002</c:v>
                </c:pt>
                <c:pt idx="177">
                  <c:v>3.1150000000000002</c:v>
                </c:pt>
                <c:pt idx="178">
                  <c:v>3.14</c:v>
                </c:pt>
                <c:pt idx="179">
                  <c:v>3.145</c:v>
                </c:pt>
                <c:pt idx="180">
                  <c:v>3.145</c:v>
                </c:pt>
                <c:pt idx="181">
                  <c:v>3.1539999999999999</c:v>
                </c:pt>
                <c:pt idx="182">
                  <c:v>3.149</c:v>
                </c:pt>
                <c:pt idx="183">
                  <c:v>3.1640000000000001</c:v>
                </c:pt>
                <c:pt idx="184">
                  <c:v>3.218</c:v>
                </c:pt>
                <c:pt idx="185">
                  <c:v>3.2229999999999999</c:v>
                </c:pt>
                <c:pt idx="186">
                  <c:v>3.2909999999999999</c:v>
                </c:pt>
                <c:pt idx="187">
                  <c:v>3.3540000000000001</c:v>
                </c:pt>
                <c:pt idx="188">
                  <c:v>3.3740000000000001</c:v>
                </c:pt>
                <c:pt idx="189">
                  <c:v>3.51</c:v>
                </c:pt>
                <c:pt idx="190">
                  <c:v>3.52</c:v>
                </c:pt>
                <c:pt idx="191">
                  <c:v>3.6030000000000002</c:v>
                </c:pt>
                <c:pt idx="192">
                  <c:v>3.613</c:v>
                </c:pt>
                <c:pt idx="193">
                  <c:v>3.613</c:v>
                </c:pt>
                <c:pt idx="194">
                  <c:v>3.613</c:v>
                </c:pt>
                <c:pt idx="195">
                  <c:v>3.6219999999999999</c:v>
                </c:pt>
                <c:pt idx="196">
                  <c:v>3.617</c:v>
                </c:pt>
                <c:pt idx="197">
                  <c:v>3.617</c:v>
                </c:pt>
                <c:pt idx="198">
                  <c:v>3.6560000000000001</c:v>
                </c:pt>
                <c:pt idx="199">
                  <c:v>3.681</c:v>
                </c:pt>
                <c:pt idx="200">
                  <c:v>3.6859999999999999</c:v>
                </c:pt>
                <c:pt idx="201">
                  <c:v>3.73</c:v>
                </c:pt>
                <c:pt idx="202">
                  <c:v>3.73</c:v>
                </c:pt>
                <c:pt idx="203">
                  <c:v>3.7440000000000002</c:v>
                </c:pt>
                <c:pt idx="204">
                  <c:v>3.778</c:v>
                </c:pt>
                <c:pt idx="205">
                  <c:v>3.7829999999999999</c:v>
                </c:pt>
                <c:pt idx="206">
                  <c:v>3.8029999999999999</c:v>
                </c:pt>
                <c:pt idx="207">
                  <c:v>3.8170000000000002</c:v>
                </c:pt>
                <c:pt idx="208">
                  <c:v>3.8170000000000002</c:v>
                </c:pt>
                <c:pt idx="209">
                  <c:v>3.9</c:v>
                </c:pt>
                <c:pt idx="210">
                  <c:v>3.895</c:v>
                </c:pt>
                <c:pt idx="211">
                  <c:v>3.9</c:v>
                </c:pt>
                <c:pt idx="212">
                  <c:v>3.9</c:v>
                </c:pt>
                <c:pt idx="213">
                  <c:v>3.895</c:v>
                </c:pt>
                <c:pt idx="214">
                  <c:v>3.9</c:v>
                </c:pt>
                <c:pt idx="215">
                  <c:v>3.9</c:v>
                </c:pt>
                <c:pt idx="216">
                  <c:v>3.9340000000000002</c:v>
                </c:pt>
                <c:pt idx="217">
                  <c:v>3.944</c:v>
                </c:pt>
                <c:pt idx="218">
                  <c:v>3.944</c:v>
                </c:pt>
                <c:pt idx="219">
                  <c:v>3.968</c:v>
                </c:pt>
                <c:pt idx="220">
                  <c:v>3.9980000000000002</c:v>
                </c:pt>
                <c:pt idx="221">
                  <c:v>4.0270000000000001</c:v>
                </c:pt>
                <c:pt idx="222">
                  <c:v>4.0369999999999999</c:v>
                </c:pt>
                <c:pt idx="223">
                  <c:v>4.0369999999999999</c:v>
                </c:pt>
                <c:pt idx="224">
                  <c:v>4.0999999999999996</c:v>
                </c:pt>
                <c:pt idx="225">
                  <c:v>4.09</c:v>
                </c:pt>
                <c:pt idx="226">
                  <c:v>4.085</c:v>
                </c:pt>
                <c:pt idx="227">
                  <c:v>4.1050000000000004</c:v>
                </c:pt>
                <c:pt idx="228">
                  <c:v>4.1289999999999996</c:v>
                </c:pt>
                <c:pt idx="229">
                  <c:v>4.1340000000000003</c:v>
                </c:pt>
                <c:pt idx="230">
                  <c:v>4.2370000000000001</c:v>
                </c:pt>
                <c:pt idx="231">
                  <c:v>4.2370000000000001</c:v>
                </c:pt>
                <c:pt idx="232">
                  <c:v>4.2850000000000001</c:v>
                </c:pt>
                <c:pt idx="233">
                  <c:v>4.29</c:v>
                </c:pt>
                <c:pt idx="234">
                  <c:v>4.4560000000000004</c:v>
                </c:pt>
                <c:pt idx="235">
                  <c:v>4.4610000000000003</c:v>
                </c:pt>
                <c:pt idx="236">
                  <c:v>4.4800000000000004</c:v>
                </c:pt>
                <c:pt idx="237">
                  <c:v>4.51</c:v>
                </c:pt>
                <c:pt idx="238">
                  <c:v>4.5190000000000001</c:v>
                </c:pt>
                <c:pt idx="239">
                  <c:v>4.5190000000000001</c:v>
                </c:pt>
                <c:pt idx="240">
                  <c:v>4.5579999999999998</c:v>
                </c:pt>
                <c:pt idx="241">
                  <c:v>4.5490000000000004</c:v>
                </c:pt>
                <c:pt idx="242">
                  <c:v>4.5970000000000004</c:v>
                </c:pt>
                <c:pt idx="243">
                  <c:v>4.617</c:v>
                </c:pt>
                <c:pt idx="244">
                  <c:v>4.6559999999999997</c:v>
                </c:pt>
                <c:pt idx="245">
                  <c:v>4.67</c:v>
                </c:pt>
                <c:pt idx="246">
                  <c:v>4.6660000000000004</c:v>
                </c:pt>
                <c:pt idx="247">
                  <c:v>4.6849999999999996</c:v>
                </c:pt>
                <c:pt idx="248">
                  <c:v>4.7190000000000003</c:v>
                </c:pt>
                <c:pt idx="249">
                  <c:v>4.734</c:v>
                </c:pt>
                <c:pt idx="250">
                  <c:v>4.7439999999999998</c:v>
                </c:pt>
                <c:pt idx="251">
                  <c:v>4.7439999999999998</c:v>
                </c:pt>
                <c:pt idx="252">
                  <c:v>4.758</c:v>
                </c:pt>
                <c:pt idx="253">
                  <c:v>4.7869999999999999</c:v>
                </c:pt>
                <c:pt idx="254">
                  <c:v>4.7869999999999999</c:v>
                </c:pt>
                <c:pt idx="255">
                  <c:v>4.7969999999999997</c:v>
                </c:pt>
                <c:pt idx="256">
                  <c:v>4.8460000000000001</c:v>
                </c:pt>
                <c:pt idx="257">
                  <c:v>5.1970000000000001</c:v>
                </c:pt>
                <c:pt idx="258">
                  <c:v>5.2069999999999999</c:v>
                </c:pt>
                <c:pt idx="259">
                  <c:v>5.2160000000000002</c:v>
                </c:pt>
                <c:pt idx="260">
                  <c:v>5.2069999999999999</c:v>
                </c:pt>
                <c:pt idx="261">
                  <c:v>5.2160000000000002</c:v>
                </c:pt>
                <c:pt idx="262">
                  <c:v>5.2160000000000002</c:v>
                </c:pt>
                <c:pt idx="263">
                  <c:v>5.2160000000000002</c:v>
                </c:pt>
                <c:pt idx="264">
                  <c:v>5.2160000000000002</c:v>
                </c:pt>
                <c:pt idx="265">
                  <c:v>5.2210000000000001</c:v>
                </c:pt>
                <c:pt idx="266">
                  <c:v>5.2160000000000002</c:v>
                </c:pt>
                <c:pt idx="267">
                  <c:v>5.2069999999999999</c:v>
                </c:pt>
                <c:pt idx="268">
                  <c:v>5.2119999999999997</c:v>
                </c:pt>
                <c:pt idx="269">
                  <c:v>5.2069999999999999</c:v>
                </c:pt>
                <c:pt idx="270">
                  <c:v>5.2119999999999997</c:v>
                </c:pt>
                <c:pt idx="271">
                  <c:v>5.2119999999999997</c:v>
                </c:pt>
                <c:pt idx="272">
                  <c:v>5.2160000000000002</c:v>
                </c:pt>
                <c:pt idx="273">
                  <c:v>5.2210000000000001</c:v>
                </c:pt>
                <c:pt idx="274">
                  <c:v>5.2160000000000002</c:v>
                </c:pt>
                <c:pt idx="275">
                  <c:v>5.2210000000000001</c:v>
                </c:pt>
                <c:pt idx="276">
                  <c:v>5.2069999999999999</c:v>
                </c:pt>
                <c:pt idx="277">
                  <c:v>5.2160000000000002</c:v>
                </c:pt>
                <c:pt idx="278">
                  <c:v>5.2119999999999997</c:v>
                </c:pt>
                <c:pt idx="279">
                  <c:v>5.2160000000000002</c:v>
                </c:pt>
                <c:pt idx="280">
                  <c:v>5.2210000000000001</c:v>
                </c:pt>
                <c:pt idx="281">
                  <c:v>5.2210000000000001</c:v>
                </c:pt>
                <c:pt idx="282">
                  <c:v>5.2160000000000002</c:v>
                </c:pt>
                <c:pt idx="283">
                  <c:v>5.2119999999999997</c:v>
                </c:pt>
                <c:pt idx="284">
                  <c:v>5.2119999999999997</c:v>
                </c:pt>
                <c:pt idx="285">
                  <c:v>5.226</c:v>
                </c:pt>
                <c:pt idx="286">
                  <c:v>5.2160000000000002</c:v>
                </c:pt>
                <c:pt idx="287">
                  <c:v>5.2119999999999997</c:v>
                </c:pt>
                <c:pt idx="288">
                  <c:v>5.226</c:v>
                </c:pt>
                <c:pt idx="289">
                  <c:v>5.2119999999999997</c:v>
                </c:pt>
                <c:pt idx="290">
                  <c:v>5.2160000000000002</c:v>
                </c:pt>
                <c:pt idx="291">
                  <c:v>5.2119999999999997</c:v>
                </c:pt>
                <c:pt idx="292">
                  <c:v>5.2119999999999997</c:v>
                </c:pt>
                <c:pt idx="293">
                  <c:v>5.2160000000000002</c:v>
                </c:pt>
                <c:pt idx="294">
                  <c:v>5.2160000000000002</c:v>
                </c:pt>
                <c:pt idx="295">
                  <c:v>5.2160000000000002</c:v>
                </c:pt>
                <c:pt idx="296">
                  <c:v>5.226</c:v>
                </c:pt>
                <c:pt idx="297">
                  <c:v>5.2160000000000002</c:v>
                </c:pt>
                <c:pt idx="298">
                  <c:v>5.2119999999999997</c:v>
                </c:pt>
                <c:pt idx="299">
                  <c:v>5.2119999999999997</c:v>
                </c:pt>
                <c:pt idx="300">
                  <c:v>5.2160000000000002</c:v>
                </c:pt>
                <c:pt idx="301">
                  <c:v>5.226</c:v>
                </c:pt>
                <c:pt idx="302">
                  <c:v>5.2210000000000001</c:v>
                </c:pt>
                <c:pt idx="303">
                  <c:v>5.2160000000000002</c:v>
                </c:pt>
                <c:pt idx="304">
                  <c:v>5.2119999999999997</c:v>
                </c:pt>
                <c:pt idx="305">
                  <c:v>5.2160000000000002</c:v>
                </c:pt>
                <c:pt idx="306">
                  <c:v>5.2210000000000001</c:v>
                </c:pt>
                <c:pt idx="307">
                  <c:v>5.2160000000000002</c:v>
                </c:pt>
                <c:pt idx="308">
                  <c:v>5.2160000000000002</c:v>
                </c:pt>
                <c:pt idx="309">
                  <c:v>5.2210000000000001</c:v>
                </c:pt>
                <c:pt idx="310">
                  <c:v>5.2210000000000001</c:v>
                </c:pt>
                <c:pt idx="311">
                  <c:v>5.2210000000000001</c:v>
                </c:pt>
                <c:pt idx="312">
                  <c:v>5.2119999999999997</c:v>
                </c:pt>
                <c:pt idx="313">
                  <c:v>5.2160000000000002</c:v>
                </c:pt>
                <c:pt idx="314">
                  <c:v>5.2160000000000002</c:v>
                </c:pt>
                <c:pt idx="315">
                  <c:v>5.2119999999999997</c:v>
                </c:pt>
                <c:pt idx="316">
                  <c:v>5.2119999999999997</c:v>
                </c:pt>
                <c:pt idx="317">
                  <c:v>5.2160000000000002</c:v>
                </c:pt>
                <c:pt idx="318">
                  <c:v>5.2160000000000002</c:v>
                </c:pt>
                <c:pt idx="319">
                  <c:v>5.2160000000000002</c:v>
                </c:pt>
                <c:pt idx="320">
                  <c:v>5.2160000000000002</c:v>
                </c:pt>
                <c:pt idx="321">
                  <c:v>5.2160000000000002</c:v>
                </c:pt>
                <c:pt idx="322">
                  <c:v>5.2160000000000002</c:v>
                </c:pt>
                <c:pt idx="323">
                  <c:v>5.2160000000000002</c:v>
                </c:pt>
                <c:pt idx="324">
                  <c:v>5.2160000000000002</c:v>
                </c:pt>
                <c:pt idx="325">
                  <c:v>5.2160000000000002</c:v>
                </c:pt>
                <c:pt idx="326">
                  <c:v>5.2160000000000002</c:v>
                </c:pt>
                <c:pt idx="327">
                  <c:v>5.2210000000000001</c:v>
                </c:pt>
                <c:pt idx="328">
                  <c:v>5.2069999999999999</c:v>
                </c:pt>
                <c:pt idx="329">
                  <c:v>5.2160000000000002</c:v>
                </c:pt>
                <c:pt idx="330">
                  <c:v>5.2119999999999997</c:v>
                </c:pt>
                <c:pt idx="331">
                  <c:v>5.2210000000000001</c:v>
                </c:pt>
                <c:pt idx="332">
                  <c:v>5.2160000000000002</c:v>
                </c:pt>
                <c:pt idx="333">
                  <c:v>5.2210000000000001</c:v>
                </c:pt>
                <c:pt idx="334">
                  <c:v>5.2160000000000002</c:v>
                </c:pt>
                <c:pt idx="335">
                  <c:v>5.2119999999999997</c:v>
                </c:pt>
                <c:pt idx="336">
                  <c:v>5.2119999999999997</c:v>
                </c:pt>
                <c:pt idx="337">
                  <c:v>5.2210000000000001</c:v>
                </c:pt>
                <c:pt idx="338">
                  <c:v>5.2160000000000002</c:v>
                </c:pt>
                <c:pt idx="339">
                  <c:v>5.2119999999999997</c:v>
                </c:pt>
                <c:pt idx="340">
                  <c:v>5.2119999999999997</c:v>
                </c:pt>
                <c:pt idx="341">
                  <c:v>5.2119999999999997</c:v>
                </c:pt>
                <c:pt idx="342">
                  <c:v>5.2160000000000002</c:v>
                </c:pt>
                <c:pt idx="343">
                  <c:v>5.2160000000000002</c:v>
                </c:pt>
                <c:pt idx="344">
                  <c:v>5.2119999999999997</c:v>
                </c:pt>
                <c:pt idx="345">
                  <c:v>5.2160000000000002</c:v>
                </c:pt>
                <c:pt idx="346">
                  <c:v>5.2160000000000002</c:v>
                </c:pt>
                <c:pt idx="347">
                  <c:v>5.2210000000000001</c:v>
                </c:pt>
                <c:pt idx="348">
                  <c:v>5.2160000000000002</c:v>
                </c:pt>
                <c:pt idx="349">
                  <c:v>5.2160000000000002</c:v>
                </c:pt>
                <c:pt idx="350">
                  <c:v>5.2160000000000002</c:v>
                </c:pt>
                <c:pt idx="351">
                  <c:v>5.2069999999999999</c:v>
                </c:pt>
                <c:pt idx="352">
                  <c:v>5.2160000000000002</c:v>
                </c:pt>
                <c:pt idx="353">
                  <c:v>5.2160000000000002</c:v>
                </c:pt>
                <c:pt idx="354">
                  <c:v>5.2119999999999997</c:v>
                </c:pt>
                <c:pt idx="355">
                  <c:v>5.2119999999999997</c:v>
                </c:pt>
                <c:pt idx="356">
                  <c:v>5.2119999999999997</c:v>
                </c:pt>
                <c:pt idx="357">
                  <c:v>5.2160000000000002</c:v>
                </c:pt>
                <c:pt idx="358">
                  <c:v>5.2210000000000001</c:v>
                </c:pt>
                <c:pt idx="359">
                  <c:v>5.2160000000000002</c:v>
                </c:pt>
                <c:pt idx="360">
                  <c:v>5.2119999999999997</c:v>
                </c:pt>
                <c:pt idx="361">
                  <c:v>5.2119999999999997</c:v>
                </c:pt>
                <c:pt idx="362">
                  <c:v>5.2119999999999997</c:v>
                </c:pt>
                <c:pt idx="363">
                  <c:v>5.2119999999999997</c:v>
                </c:pt>
                <c:pt idx="364">
                  <c:v>5.2119999999999997</c:v>
                </c:pt>
                <c:pt idx="365">
                  <c:v>5.2160000000000002</c:v>
                </c:pt>
                <c:pt idx="366">
                  <c:v>5.2069999999999999</c:v>
                </c:pt>
                <c:pt idx="367">
                  <c:v>5.2160000000000002</c:v>
                </c:pt>
                <c:pt idx="368">
                  <c:v>5.2069999999999999</c:v>
                </c:pt>
                <c:pt idx="369">
                  <c:v>5.2210000000000001</c:v>
                </c:pt>
                <c:pt idx="370">
                  <c:v>5.2069999999999999</c:v>
                </c:pt>
                <c:pt idx="371">
                  <c:v>5.2069999999999999</c:v>
                </c:pt>
                <c:pt idx="372">
                  <c:v>5.2069999999999999</c:v>
                </c:pt>
                <c:pt idx="373">
                  <c:v>5.2119999999999997</c:v>
                </c:pt>
                <c:pt idx="374">
                  <c:v>5.202</c:v>
                </c:pt>
                <c:pt idx="375">
                  <c:v>5.202</c:v>
                </c:pt>
                <c:pt idx="376">
                  <c:v>5.2069999999999999</c:v>
                </c:pt>
                <c:pt idx="377">
                  <c:v>5.1970000000000001</c:v>
                </c:pt>
                <c:pt idx="378">
                  <c:v>5.2119999999999997</c:v>
                </c:pt>
                <c:pt idx="379">
                  <c:v>5.2119999999999997</c:v>
                </c:pt>
                <c:pt idx="380">
                  <c:v>5.202</c:v>
                </c:pt>
                <c:pt idx="381">
                  <c:v>5.2069999999999999</c:v>
                </c:pt>
                <c:pt idx="382">
                  <c:v>5.2069999999999999</c:v>
                </c:pt>
                <c:pt idx="383">
                  <c:v>5.202</c:v>
                </c:pt>
                <c:pt idx="384">
                  <c:v>5.202</c:v>
                </c:pt>
                <c:pt idx="385">
                  <c:v>5.202</c:v>
                </c:pt>
                <c:pt idx="386">
                  <c:v>5.202</c:v>
                </c:pt>
                <c:pt idx="387">
                  <c:v>5.2069999999999999</c:v>
                </c:pt>
                <c:pt idx="388">
                  <c:v>5.2069999999999999</c:v>
                </c:pt>
                <c:pt idx="389">
                  <c:v>5.1970000000000001</c:v>
                </c:pt>
                <c:pt idx="390">
                  <c:v>5.202</c:v>
                </c:pt>
                <c:pt idx="391">
                  <c:v>5.1970000000000001</c:v>
                </c:pt>
                <c:pt idx="392">
                  <c:v>5.202</c:v>
                </c:pt>
                <c:pt idx="393">
                  <c:v>5.2069999999999999</c:v>
                </c:pt>
                <c:pt idx="394">
                  <c:v>5.1920000000000002</c:v>
                </c:pt>
                <c:pt idx="395">
                  <c:v>5.1970000000000001</c:v>
                </c:pt>
                <c:pt idx="396">
                  <c:v>5.1970000000000001</c:v>
                </c:pt>
                <c:pt idx="397">
                  <c:v>5.202</c:v>
                </c:pt>
                <c:pt idx="398">
                  <c:v>5.1970000000000001</c:v>
                </c:pt>
                <c:pt idx="399">
                  <c:v>5.202</c:v>
                </c:pt>
                <c:pt idx="400">
                  <c:v>5.1970000000000001</c:v>
                </c:pt>
                <c:pt idx="401">
                  <c:v>5.202</c:v>
                </c:pt>
                <c:pt idx="402">
                  <c:v>5.202</c:v>
                </c:pt>
                <c:pt idx="403">
                  <c:v>5.1970000000000001</c:v>
                </c:pt>
                <c:pt idx="404">
                  <c:v>5.1920000000000002</c:v>
                </c:pt>
                <c:pt idx="405">
                  <c:v>5.1970000000000001</c:v>
                </c:pt>
                <c:pt idx="406">
                  <c:v>5.1970000000000001</c:v>
                </c:pt>
                <c:pt idx="407">
                  <c:v>5.1920000000000002</c:v>
                </c:pt>
                <c:pt idx="408">
                  <c:v>5.1920000000000002</c:v>
                </c:pt>
                <c:pt idx="409">
                  <c:v>5.1970000000000001</c:v>
                </c:pt>
                <c:pt idx="410">
                  <c:v>5.1920000000000002</c:v>
                </c:pt>
                <c:pt idx="411">
                  <c:v>5.1970000000000001</c:v>
                </c:pt>
                <c:pt idx="412">
                  <c:v>5.1870000000000003</c:v>
                </c:pt>
                <c:pt idx="413">
                  <c:v>5.1630000000000003</c:v>
                </c:pt>
                <c:pt idx="414">
                  <c:v>4.4749999999999996</c:v>
                </c:pt>
                <c:pt idx="415">
                  <c:v>3.778</c:v>
                </c:pt>
                <c:pt idx="416">
                  <c:v>3.4129999999999998</c:v>
                </c:pt>
                <c:pt idx="417">
                  <c:v>3.12</c:v>
                </c:pt>
                <c:pt idx="418">
                  <c:v>2.8570000000000002</c:v>
                </c:pt>
                <c:pt idx="419">
                  <c:v>2.516</c:v>
                </c:pt>
                <c:pt idx="420">
                  <c:v>2.028</c:v>
                </c:pt>
                <c:pt idx="421">
                  <c:v>0.56999999999999995</c:v>
                </c:pt>
                <c:pt idx="422">
                  <c:v>0.53600000000000003</c:v>
                </c:pt>
                <c:pt idx="423">
                  <c:v>0.55100000000000005</c:v>
                </c:pt>
                <c:pt idx="424">
                  <c:v>0.53600000000000003</c:v>
                </c:pt>
                <c:pt idx="425">
                  <c:v>0.53600000000000003</c:v>
                </c:pt>
                <c:pt idx="426">
                  <c:v>0.52200000000000002</c:v>
                </c:pt>
                <c:pt idx="427">
                  <c:v>0.52200000000000002</c:v>
                </c:pt>
                <c:pt idx="428">
                  <c:v>0.52200000000000002</c:v>
                </c:pt>
                <c:pt idx="429">
                  <c:v>0.52200000000000002</c:v>
                </c:pt>
                <c:pt idx="430">
                  <c:v>0.50700000000000001</c:v>
                </c:pt>
                <c:pt idx="431">
                  <c:v>0.51200000000000001</c:v>
                </c:pt>
                <c:pt idx="432">
                  <c:v>0.50700000000000001</c:v>
                </c:pt>
                <c:pt idx="433">
                  <c:v>0.51200000000000001</c:v>
                </c:pt>
                <c:pt idx="434">
                  <c:v>0.50700000000000001</c:v>
                </c:pt>
                <c:pt idx="435">
                  <c:v>0.497</c:v>
                </c:pt>
                <c:pt idx="436">
                  <c:v>0.502</c:v>
                </c:pt>
                <c:pt idx="437">
                  <c:v>0.50700000000000001</c:v>
                </c:pt>
                <c:pt idx="438">
                  <c:v>0.497</c:v>
                </c:pt>
                <c:pt idx="439">
                  <c:v>0.502</c:v>
                </c:pt>
                <c:pt idx="440">
                  <c:v>0.48799999999999999</c:v>
                </c:pt>
                <c:pt idx="441">
                  <c:v>0.49199999999999999</c:v>
                </c:pt>
                <c:pt idx="442">
                  <c:v>0.48799999999999999</c:v>
                </c:pt>
                <c:pt idx="443">
                  <c:v>0.49199999999999999</c:v>
                </c:pt>
                <c:pt idx="444">
                  <c:v>0.49199999999999999</c:v>
                </c:pt>
                <c:pt idx="445">
                  <c:v>0.49199999999999999</c:v>
                </c:pt>
                <c:pt idx="446">
                  <c:v>0.48799999999999999</c:v>
                </c:pt>
                <c:pt idx="447">
                  <c:v>0.48299999999999998</c:v>
                </c:pt>
                <c:pt idx="448">
                  <c:v>0.48799999999999999</c:v>
                </c:pt>
                <c:pt idx="449">
                  <c:v>0.48299999999999998</c:v>
                </c:pt>
                <c:pt idx="450">
                  <c:v>0.48299999999999998</c:v>
                </c:pt>
                <c:pt idx="451">
                  <c:v>0.47799999999999998</c:v>
                </c:pt>
                <c:pt idx="452">
                  <c:v>0.48799999999999999</c:v>
                </c:pt>
                <c:pt idx="453">
                  <c:v>0.48799999999999999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2"/>
          <c:order val="2"/>
          <c:tx>
            <c:v>BEAM T3 (CONTROL)</c:v>
          </c:tx>
          <c:marker>
            <c:symbol val="none"/>
          </c:marker>
          <c:xVal>
            <c:numRef>
              <c:f>'DATA-COMPARISON'!$AW$6:$AW$503</c:f>
              <c:numCache>
                <c:formatCode>General</c:formatCode>
                <c:ptCount val="498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0</c:v>
                </c:pt>
                <c:pt idx="6">
                  <c:v>-1.4999999999999999E-2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2.4E-2</c:v>
                </c:pt>
                <c:pt idx="13">
                  <c:v>0.02</c:v>
                </c:pt>
                <c:pt idx="14">
                  <c:v>1.4999999999999999E-2</c:v>
                </c:pt>
                <c:pt idx="15">
                  <c:v>3.4000000000000002E-2</c:v>
                </c:pt>
                <c:pt idx="16">
                  <c:v>3.4000000000000002E-2</c:v>
                </c:pt>
                <c:pt idx="17">
                  <c:v>4.9000000000000002E-2</c:v>
                </c:pt>
                <c:pt idx="18">
                  <c:v>4.3999999999999997E-2</c:v>
                </c:pt>
                <c:pt idx="19">
                  <c:v>5.3999999999999999E-2</c:v>
                </c:pt>
                <c:pt idx="20">
                  <c:v>6.3E-2</c:v>
                </c:pt>
                <c:pt idx="21">
                  <c:v>5.8999999999999997E-2</c:v>
                </c:pt>
                <c:pt idx="22">
                  <c:v>6.3E-2</c:v>
                </c:pt>
                <c:pt idx="23">
                  <c:v>6.8000000000000005E-2</c:v>
                </c:pt>
                <c:pt idx="24">
                  <c:v>7.2999999999999995E-2</c:v>
                </c:pt>
                <c:pt idx="25">
                  <c:v>7.8E-2</c:v>
                </c:pt>
                <c:pt idx="26">
                  <c:v>8.3000000000000004E-2</c:v>
                </c:pt>
                <c:pt idx="27">
                  <c:v>8.7999999999999995E-2</c:v>
                </c:pt>
                <c:pt idx="28">
                  <c:v>9.2999999999999999E-2</c:v>
                </c:pt>
                <c:pt idx="29">
                  <c:v>9.8000000000000004E-2</c:v>
                </c:pt>
                <c:pt idx="30">
                  <c:v>0.10199999999999999</c:v>
                </c:pt>
                <c:pt idx="31">
                  <c:v>0.107</c:v>
                </c:pt>
                <c:pt idx="32">
                  <c:v>0.112</c:v>
                </c:pt>
                <c:pt idx="33">
                  <c:v>0.112</c:v>
                </c:pt>
                <c:pt idx="34">
                  <c:v>0.107</c:v>
                </c:pt>
                <c:pt idx="35">
                  <c:v>0.107</c:v>
                </c:pt>
                <c:pt idx="36">
                  <c:v>0.19</c:v>
                </c:pt>
                <c:pt idx="37">
                  <c:v>0.20499999999999999</c:v>
                </c:pt>
                <c:pt idx="38">
                  <c:v>0.219</c:v>
                </c:pt>
                <c:pt idx="39">
                  <c:v>0.22900000000000001</c:v>
                </c:pt>
                <c:pt idx="40">
                  <c:v>0.24399999999999999</c:v>
                </c:pt>
                <c:pt idx="41">
                  <c:v>0.24399999999999999</c:v>
                </c:pt>
                <c:pt idx="42">
                  <c:v>0.24399999999999999</c:v>
                </c:pt>
                <c:pt idx="43">
                  <c:v>0.249</c:v>
                </c:pt>
                <c:pt idx="44">
                  <c:v>0.25800000000000001</c:v>
                </c:pt>
                <c:pt idx="45">
                  <c:v>0.249</c:v>
                </c:pt>
                <c:pt idx="46">
                  <c:v>0.317</c:v>
                </c:pt>
                <c:pt idx="47">
                  <c:v>0.32700000000000001</c:v>
                </c:pt>
                <c:pt idx="48">
                  <c:v>0.33600000000000002</c:v>
                </c:pt>
                <c:pt idx="49">
                  <c:v>0.34100000000000003</c:v>
                </c:pt>
                <c:pt idx="50">
                  <c:v>0.35599999999999998</c:v>
                </c:pt>
                <c:pt idx="51">
                  <c:v>0.36599999999999999</c:v>
                </c:pt>
                <c:pt idx="52">
                  <c:v>0.36599999999999999</c:v>
                </c:pt>
                <c:pt idx="53">
                  <c:v>0.371</c:v>
                </c:pt>
                <c:pt idx="54">
                  <c:v>0.36599999999999999</c:v>
                </c:pt>
                <c:pt idx="55">
                  <c:v>0.371</c:v>
                </c:pt>
                <c:pt idx="56">
                  <c:v>0.375</c:v>
                </c:pt>
                <c:pt idx="57">
                  <c:v>0.36599999999999999</c:v>
                </c:pt>
                <c:pt idx="58">
                  <c:v>0.38500000000000001</c:v>
                </c:pt>
                <c:pt idx="59">
                  <c:v>0.375</c:v>
                </c:pt>
                <c:pt idx="60">
                  <c:v>0.38</c:v>
                </c:pt>
                <c:pt idx="61">
                  <c:v>0.38500000000000001</c:v>
                </c:pt>
                <c:pt idx="62">
                  <c:v>0.4</c:v>
                </c:pt>
                <c:pt idx="63">
                  <c:v>0.39500000000000002</c:v>
                </c:pt>
                <c:pt idx="64">
                  <c:v>0.40500000000000003</c:v>
                </c:pt>
                <c:pt idx="65">
                  <c:v>0.40500000000000003</c:v>
                </c:pt>
                <c:pt idx="66">
                  <c:v>0.41</c:v>
                </c:pt>
                <c:pt idx="67">
                  <c:v>0.41399999999999998</c:v>
                </c:pt>
                <c:pt idx="68">
                  <c:v>0.41399999999999998</c:v>
                </c:pt>
                <c:pt idx="69">
                  <c:v>0.41899999999999998</c:v>
                </c:pt>
                <c:pt idx="70">
                  <c:v>0.434</c:v>
                </c:pt>
                <c:pt idx="71">
                  <c:v>0.44400000000000001</c:v>
                </c:pt>
                <c:pt idx="72">
                  <c:v>0.44900000000000001</c:v>
                </c:pt>
                <c:pt idx="73">
                  <c:v>0.46800000000000003</c:v>
                </c:pt>
                <c:pt idx="74">
                  <c:v>0.47299999999999998</c:v>
                </c:pt>
                <c:pt idx="75">
                  <c:v>0.47299999999999998</c:v>
                </c:pt>
                <c:pt idx="76">
                  <c:v>0.47299999999999998</c:v>
                </c:pt>
                <c:pt idx="77">
                  <c:v>0.47299999999999998</c:v>
                </c:pt>
                <c:pt idx="78">
                  <c:v>0.48299999999999998</c:v>
                </c:pt>
                <c:pt idx="79">
                  <c:v>0.48299999999999998</c:v>
                </c:pt>
                <c:pt idx="80">
                  <c:v>0.48799999999999999</c:v>
                </c:pt>
                <c:pt idx="81">
                  <c:v>0.48299999999999998</c:v>
                </c:pt>
                <c:pt idx="82">
                  <c:v>0.48299999999999998</c:v>
                </c:pt>
                <c:pt idx="83">
                  <c:v>0.48799999999999999</c:v>
                </c:pt>
                <c:pt idx="84">
                  <c:v>0.502</c:v>
                </c:pt>
                <c:pt idx="85">
                  <c:v>0.51700000000000002</c:v>
                </c:pt>
                <c:pt idx="86">
                  <c:v>0.50700000000000001</c:v>
                </c:pt>
                <c:pt idx="87">
                  <c:v>0.51200000000000001</c:v>
                </c:pt>
                <c:pt idx="88">
                  <c:v>0.51700000000000002</c:v>
                </c:pt>
                <c:pt idx="89">
                  <c:v>0.52700000000000002</c:v>
                </c:pt>
                <c:pt idx="90">
                  <c:v>0.52700000000000002</c:v>
                </c:pt>
                <c:pt idx="91">
                  <c:v>0.53600000000000003</c:v>
                </c:pt>
                <c:pt idx="92">
                  <c:v>0.54600000000000004</c:v>
                </c:pt>
                <c:pt idx="93">
                  <c:v>0.54600000000000004</c:v>
                </c:pt>
                <c:pt idx="94">
                  <c:v>0.54100000000000004</c:v>
                </c:pt>
                <c:pt idx="95">
                  <c:v>0.55100000000000005</c:v>
                </c:pt>
                <c:pt idx="96">
                  <c:v>0.55600000000000005</c:v>
                </c:pt>
                <c:pt idx="97">
                  <c:v>0.56599999999999995</c:v>
                </c:pt>
                <c:pt idx="98">
                  <c:v>0.56599999999999995</c:v>
                </c:pt>
                <c:pt idx="99">
                  <c:v>0.56599999999999995</c:v>
                </c:pt>
                <c:pt idx="100">
                  <c:v>0.58499999999999996</c:v>
                </c:pt>
                <c:pt idx="101">
                  <c:v>0.58499999999999996</c:v>
                </c:pt>
                <c:pt idx="102">
                  <c:v>0.60899999999999999</c:v>
                </c:pt>
                <c:pt idx="103">
                  <c:v>0.60899999999999999</c:v>
                </c:pt>
                <c:pt idx="104">
                  <c:v>0.61399999999999999</c:v>
                </c:pt>
                <c:pt idx="105">
                  <c:v>0.60499999999999998</c:v>
                </c:pt>
                <c:pt idx="106">
                  <c:v>0.624</c:v>
                </c:pt>
                <c:pt idx="107">
                  <c:v>0.629</c:v>
                </c:pt>
                <c:pt idx="108">
                  <c:v>0.63400000000000001</c:v>
                </c:pt>
                <c:pt idx="109">
                  <c:v>0.629</c:v>
                </c:pt>
                <c:pt idx="110">
                  <c:v>0.63900000000000001</c:v>
                </c:pt>
                <c:pt idx="111">
                  <c:v>0.63900000000000001</c:v>
                </c:pt>
                <c:pt idx="112">
                  <c:v>0.64800000000000002</c:v>
                </c:pt>
                <c:pt idx="113">
                  <c:v>0.65800000000000003</c:v>
                </c:pt>
                <c:pt idx="114">
                  <c:v>0.66800000000000004</c:v>
                </c:pt>
                <c:pt idx="115">
                  <c:v>0.68700000000000006</c:v>
                </c:pt>
                <c:pt idx="116">
                  <c:v>0.68700000000000006</c:v>
                </c:pt>
                <c:pt idx="117">
                  <c:v>0.69699999999999995</c:v>
                </c:pt>
                <c:pt idx="118">
                  <c:v>0.69699999999999995</c:v>
                </c:pt>
                <c:pt idx="119">
                  <c:v>0.70699999999999996</c:v>
                </c:pt>
                <c:pt idx="120">
                  <c:v>0.71199999999999997</c:v>
                </c:pt>
                <c:pt idx="121">
                  <c:v>0.90200000000000002</c:v>
                </c:pt>
                <c:pt idx="122">
                  <c:v>0.93100000000000005</c:v>
                </c:pt>
                <c:pt idx="123">
                  <c:v>0.92600000000000005</c:v>
                </c:pt>
                <c:pt idx="124">
                  <c:v>0.95099999999999996</c:v>
                </c:pt>
                <c:pt idx="125">
                  <c:v>0.94099999999999995</c:v>
                </c:pt>
                <c:pt idx="126">
                  <c:v>0.99</c:v>
                </c:pt>
                <c:pt idx="127">
                  <c:v>0.99</c:v>
                </c:pt>
                <c:pt idx="128">
                  <c:v>1.014</c:v>
                </c:pt>
                <c:pt idx="129">
                  <c:v>1.034</c:v>
                </c:pt>
                <c:pt idx="130">
                  <c:v>1.0680000000000001</c:v>
                </c:pt>
                <c:pt idx="131">
                  <c:v>1.087</c:v>
                </c:pt>
                <c:pt idx="132">
                  <c:v>1.1020000000000001</c:v>
                </c:pt>
                <c:pt idx="133">
                  <c:v>1.1160000000000001</c:v>
                </c:pt>
                <c:pt idx="134">
                  <c:v>1.141</c:v>
                </c:pt>
                <c:pt idx="135">
                  <c:v>1.141</c:v>
                </c:pt>
                <c:pt idx="136">
                  <c:v>1.165</c:v>
                </c:pt>
                <c:pt idx="137">
                  <c:v>1.1990000000000001</c:v>
                </c:pt>
                <c:pt idx="138">
                  <c:v>1.214</c:v>
                </c:pt>
                <c:pt idx="139">
                  <c:v>1.2330000000000001</c:v>
                </c:pt>
                <c:pt idx="140">
                  <c:v>1.2869999999999999</c:v>
                </c:pt>
                <c:pt idx="141">
                  <c:v>1.302</c:v>
                </c:pt>
                <c:pt idx="142">
                  <c:v>1.38</c:v>
                </c:pt>
                <c:pt idx="143">
                  <c:v>1.4330000000000001</c:v>
                </c:pt>
                <c:pt idx="144">
                  <c:v>1.526</c:v>
                </c:pt>
                <c:pt idx="145">
                  <c:v>1.57</c:v>
                </c:pt>
                <c:pt idx="146">
                  <c:v>1.5840000000000001</c:v>
                </c:pt>
                <c:pt idx="147">
                  <c:v>1.575</c:v>
                </c:pt>
                <c:pt idx="148">
                  <c:v>1.6279999999999999</c:v>
                </c:pt>
                <c:pt idx="149">
                  <c:v>1.6619999999999999</c:v>
                </c:pt>
                <c:pt idx="150">
                  <c:v>1.677</c:v>
                </c:pt>
                <c:pt idx="151">
                  <c:v>1.6919999999999999</c:v>
                </c:pt>
                <c:pt idx="152">
                  <c:v>1.7210000000000001</c:v>
                </c:pt>
                <c:pt idx="153">
                  <c:v>1.75</c:v>
                </c:pt>
                <c:pt idx="154">
                  <c:v>1.857</c:v>
                </c:pt>
                <c:pt idx="155">
                  <c:v>1.8620000000000001</c:v>
                </c:pt>
                <c:pt idx="156">
                  <c:v>2.0379999999999998</c:v>
                </c:pt>
                <c:pt idx="157">
                  <c:v>2.0329999999999999</c:v>
                </c:pt>
                <c:pt idx="158">
                  <c:v>2.048</c:v>
                </c:pt>
                <c:pt idx="159">
                  <c:v>2.0569999999999999</c:v>
                </c:pt>
                <c:pt idx="160">
                  <c:v>2.0670000000000002</c:v>
                </c:pt>
                <c:pt idx="161">
                  <c:v>2.1160000000000001</c:v>
                </c:pt>
                <c:pt idx="162">
                  <c:v>2.15</c:v>
                </c:pt>
                <c:pt idx="163">
                  <c:v>2.262</c:v>
                </c:pt>
                <c:pt idx="164">
                  <c:v>2.2770000000000001</c:v>
                </c:pt>
                <c:pt idx="165">
                  <c:v>2.282</c:v>
                </c:pt>
                <c:pt idx="166">
                  <c:v>2.3010000000000002</c:v>
                </c:pt>
                <c:pt idx="167">
                  <c:v>2.335</c:v>
                </c:pt>
                <c:pt idx="168">
                  <c:v>2.3450000000000002</c:v>
                </c:pt>
                <c:pt idx="169">
                  <c:v>2.355</c:v>
                </c:pt>
                <c:pt idx="170">
                  <c:v>2.379</c:v>
                </c:pt>
                <c:pt idx="171">
                  <c:v>2.4079999999999999</c:v>
                </c:pt>
                <c:pt idx="172">
                  <c:v>2.4180000000000001</c:v>
                </c:pt>
                <c:pt idx="173">
                  <c:v>2.4279999999999999</c:v>
                </c:pt>
                <c:pt idx="174">
                  <c:v>2.4279999999999999</c:v>
                </c:pt>
                <c:pt idx="175">
                  <c:v>2.4329999999999998</c:v>
                </c:pt>
                <c:pt idx="176">
                  <c:v>2.4380000000000002</c:v>
                </c:pt>
                <c:pt idx="177">
                  <c:v>2.4470000000000001</c:v>
                </c:pt>
                <c:pt idx="178">
                  <c:v>2.4470000000000001</c:v>
                </c:pt>
                <c:pt idx="179">
                  <c:v>2.4569999999999999</c:v>
                </c:pt>
                <c:pt idx="180">
                  <c:v>2.5059999999999998</c:v>
                </c:pt>
                <c:pt idx="181">
                  <c:v>2.5059999999999998</c:v>
                </c:pt>
                <c:pt idx="182">
                  <c:v>2.5059999999999998</c:v>
                </c:pt>
                <c:pt idx="183">
                  <c:v>2.5449999999999999</c:v>
                </c:pt>
                <c:pt idx="184">
                  <c:v>2.5790000000000002</c:v>
                </c:pt>
                <c:pt idx="185">
                  <c:v>2.613</c:v>
                </c:pt>
                <c:pt idx="186">
                  <c:v>2.637</c:v>
                </c:pt>
                <c:pt idx="187">
                  <c:v>2.637</c:v>
                </c:pt>
                <c:pt idx="188">
                  <c:v>2.8860000000000001</c:v>
                </c:pt>
                <c:pt idx="189">
                  <c:v>2.915</c:v>
                </c:pt>
                <c:pt idx="190">
                  <c:v>2.92</c:v>
                </c:pt>
                <c:pt idx="191">
                  <c:v>2.9489999999999998</c:v>
                </c:pt>
                <c:pt idx="192">
                  <c:v>2.9590000000000001</c:v>
                </c:pt>
                <c:pt idx="193">
                  <c:v>2.9929999999999999</c:v>
                </c:pt>
                <c:pt idx="194">
                  <c:v>3.0179999999999998</c:v>
                </c:pt>
                <c:pt idx="195">
                  <c:v>3.032</c:v>
                </c:pt>
                <c:pt idx="196">
                  <c:v>3.2269999999999999</c:v>
                </c:pt>
                <c:pt idx="197">
                  <c:v>3.2370000000000001</c:v>
                </c:pt>
                <c:pt idx="198">
                  <c:v>3.2519999999999998</c:v>
                </c:pt>
                <c:pt idx="199">
                  <c:v>3.2909999999999999</c:v>
                </c:pt>
                <c:pt idx="200">
                  <c:v>3.31</c:v>
                </c:pt>
                <c:pt idx="201">
                  <c:v>3.335</c:v>
                </c:pt>
                <c:pt idx="202">
                  <c:v>3.335</c:v>
                </c:pt>
                <c:pt idx="203">
                  <c:v>3.3540000000000001</c:v>
                </c:pt>
                <c:pt idx="204">
                  <c:v>3.3639999999999999</c:v>
                </c:pt>
                <c:pt idx="205">
                  <c:v>3.3929999999999998</c:v>
                </c:pt>
                <c:pt idx="206">
                  <c:v>3.3980000000000001</c:v>
                </c:pt>
                <c:pt idx="207">
                  <c:v>3.496</c:v>
                </c:pt>
                <c:pt idx="208">
                  <c:v>3.52</c:v>
                </c:pt>
                <c:pt idx="209">
                  <c:v>3.52</c:v>
                </c:pt>
                <c:pt idx="210">
                  <c:v>3.52</c:v>
                </c:pt>
                <c:pt idx="211">
                  <c:v>3.5640000000000001</c:v>
                </c:pt>
                <c:pt idx="212">
                  <c:v>3.593</c:v>
                </c:pt>
                <c:pt idx="213">
                  <c:v>3.617</c:v>
                </c:pt>
                <c:pt idx="214">
                  <c:v>3.6219999999999999</c:v>
                </c:pt>
                <c:pt idx="215">
                  <c:v>3.6469999999999998</c:v>
                </c:pt>
                <c:pt idx="216">
                  <c:v>3.637</c:v>
                </c:pt>
                <c:pt idx="217">
                  <c:v>4.3929999999999998</c:v>
                </c:pt>
                <c:pt idx="218">
                  <c:v>4.407</c:v>
                </c:pt>
                <c:pt idx="219">
                  <c:v>4.4169999999999998</c:v>
                </c:pt>
                <c:pt idx="220">
                  <c:v>4.5339999999999998</c:v>
                </c:pt>
                <c:pt idx="221">
                  <c:v>4.5529999999999999</c:v>
                </c:pt>
                <c:pt idx="222">
                  <c:v>4.617</c:v>
                </c:pt>
                <c:pt idx="223">
                  <c:v>4.7389999999999999</c:v>
                </c:pt>
                <c:pt idx="224">
                  <c:v>4.7480000000000002</c:v>
                </c:pt>
                <c:pt idx="225">
                  <c:v>4.851</c:v>
                </c:pt>
                <c:pt idx="226">
                  <c:v>4.8849999999999998</c:v>
                </c:pt>
                <c:pt idx="227">
                  <c:v>4.9139999999999997</c:v>
                </c:pt>
                <c:pt idx="228">
                  <c:v>4.9969999999999999</c:v>
                </c:pt>
                <c:pt idx="229">
                  <c:v>5.056</c:v>
                </c:pt>
                <c:pt idx="230">
                  <c:v>5.3819999999999997</c:v>
                </c:pt>
                <c:pt idx="231">
                  <c:v>5.4020000000000001</c:v>
                </c:pt>
                <c:pt idx="232">
                  <c:v>5.407</c:v>
                </c:pt>
                <c:pt idx="233">
                  <c:v>5.4160000000000004</c:v>
                </c:pt>
                <c:pt idx="234">
                  <c:v>5.48</c:v>
                </c:pt>
                <c:pt idx="235">
                  <c:v>5.5579999999999998</c:v>
                </c:pt>
                <c:pt idx="236">
                  <c:v>5.6360000000000001</c:v>
                </c:pt>
                <c:pt idx="237">
                  <c:v>5.7039999999999997</c:v>
                </c:pt>
                <c:pt idx="238">
                  <c:v>5.923</c:v>
                </c:pt>
                <c:pt idx="239">
                  <c:v>5.9669999999999996</c:v>
                </c:pt>
                <c:pt idx="240">
                  <c:v>5.9720000000000004</c:v>
                </c:pt>
                <c:pt idx="241">
                  <c:v>5.9770000000000003</c:v>
                </c:pt>
                <c:pt idx="242">
                  <c:v>5.9720000000000004</c:v>
                </c:pt>
                <c:pt idx="243">
                  <c:v>6.0839999999999996</c:v>
                </c:pt>
                <c:pt idx="244">
                  <c:v>6.133</c:v>
                </c:pt>
                <c:pt idx="245">
                  <c:v>6.1429999999999998</c:v>
                </c:pt>
                <c:pt idx="246">
                  <c:v>6.1479999999999997</c:v>
                </c:pt>
                <c:pt idx="247">
                  <c:v>6.2350000000000003</c:v>
                </c:pt>
                <c:pt idx="248">
                  <c:v>6.2649999999999997</c:v>
                </c:pt>
                <c:pt idx="249">
                  <c:v>6.2939999999999996</c:v>
                </c:pt>
                <c:pt idx="250">
                  <c:v>6.3129999999999997</c:v>
                </c:pt>
                <c:pt idx="251">
                  <c:v>6.3520000000000003</c:v>
                </c:pt>
                <c:pt idx="252">
                  <c:v>6.3719999999999999</c:v>
                </c:pt>
                <c:pt idx="253">
                  <c:v>6.625</c:v>
                </c:pt>
                <c:pt idx="254">
                  <c:v>6.625</c:v>
                </c:pt>
                <c:pt idx="255">
                  <c:v>6.63</c:v>
                </c:pt>
                <c:pt idx="256">
                  <c:v>6.6210000000000004</c:v>
                </c:pt>
                <c:pt idx="257">
                  <c:v>6.6210000000000004</c:v>
                </c:pt>
                <c:pt idx="258">
                  <c:v>6.625</c:v>
                </c:pt>
                <c:pt idx="259">
                  <c:v>6.742</c:v>
                </c:pt>
                <c:pt idx="260">
                  <c:v>6.8789999999999996</c:v>
                </c:pt>
                <c:pt idx="261">
                  <c:v>6.9130000000000003</c:v>
                </c:pt>
                <c:pt idx="262">
                  <c:v>6.923</c:v>
                </c:pt>
                <c:pt idx="263">
                  <c:v>7.04</c:v>
                </c:pt>
                <c:pt idx="264">
                  <c:v>7.0540000000000003</c:v>
                </c:pt>
                <c:pt idx="265">
                  <c:v>7.0739999999999998</c:v>
                </c:pt>
                <c:pt idx="266">
                  <c:v>7.1959999999999997</c:v>
                </c:pt>
                <c:pt idx="267">
                  <c:v>7.21</c:v>
                </c:pt>
                <c:pt idx="268">
                  <c:v>7.2930000000000001</c:v>
                </c:pt>
                <c:pt idx="269">
                  <c:v>7.3319999999999999</c:v>
                </c:pt>
                <c:pt idx="270">
                  <c:v>7.3369999999999997</c:v>
                </c:pt>
                <c:pt idx="271">
                  <c:v>7.4880000000000004</c:v>
                </c:pt>
                <c:pt idx="272">
                  <c:v>7.5419999999999998</c:v>
                </c:pt>
                <c:pt idx="273">
                  <c:v>7.5960000000000001</c:v>
                </c:pt>
                <c:pt idx="274">
                  <c:v>8.02</c:v>
                </c:pt>
                <c:pt idx="275">
                  <c:v>8.02</c:v>
                </c:pt>
                <c:pt idx="276">
                  <c:v>8.0250000000000004</c:v>
                </c:pt>
                <c:pt idx="277">
                  <c:v>8.3849999999999998</c:v>
                </c:pt>
                <c:pt idx="278">
                  <c:v>8.4489999999999998</c:v>
                </c:pt>
                <c:pt idx="279">
                  <c:v>8.4629999999999992</c:v>
                </c:pt>
                <c:pt idx="280">
                  <c:v>8.4629999999999992</c:v>
                </c:pt>
                <c:pt idx="281">
                  <c:v>8.4730000000000008</c:v>
                </c:pt>
                <c:pt idx="282">
                  <c:v>8.7309999999999999</c:v>
                </c:pt>
                <c:pt idx="283">
                  <c:v>8.7899999999999991</c:v>
                </c:pt>
                <c:pt idx="284">
                  <c:v>8.8339999999999996</c:v>
                </c:pt>
                <c:pt idx="285">
                  <c:v>8.9220000000000006</c:v>
                </c:pt>
                <c:pt idx="286">
                  <c:v>9.1460000000000008</c:v>
                </c:pt>
                <c:pt idx="287">
                  <c:v>9.16</c:v>
                </c:pt>
                <c:pt idx="288">
                  <c:v>9.1509999999999998</c:v>
                </c:pt>
                <c:pt idx="289">
                  <c:v>9.1509999999999998</c:v>
                </c:pt>
                <c:pt idx="290">
                  <c:v>9.1989999999999998</c:v>
                </c:pt>
                <c:pt idx="291">
                  <c:v>9.3460000000000001</c:v>
                </c:pt>
                <c:pt idx="292">
                  <c:v>9.4770000000000003</c:v>
                </c:pt>
                <c:pt idx="293">
                  <c:v>9.4819999999999993</c:v>
                </c:pt>
                <c:pt idx="294">
                  <c:v>9.4920000000000009</c:v>
                </c:pt>
                <c:pt idx="295">
                  <c:v>9.5359999999999996</c:v>
                </c:pt>
                <c:pt idx="296">
                  <c:v>9.6140000000000008</c:v>
                </c:pt>
                <c:pt idx="297">
                  <c:v>9.6240000000000006</c:v>
                </c:pt>
                <c:pt idx="298">
                  <c:v>9.7460000000000004</c:v>
                </c:pt>
                <c:pt idx="299">
                  <c:v>9.76</c:v>
                </c:pt>
                <c:pt idx="300">
                  <c:v>10.013999999999999</c:v>
                </c:pt>
                <c:pt idx="301">
                  <c:v>10.028</c:v>
                </c:pt>
                <c:pt idx="302">
                  <c:v>10.067</c:v>
                </c:pt>
                <c:pt idx="303">
                  <c:v>10.345000000000001</c:v>
                </c:pt>
                <c:pt idx="304">
                  <c:v>10.365</c:v>
                </c:pt>
                <c:pt idx="305">
                  <c:v>10.355</c:v>
                </c:pt>
                <c:pt idx="306">
                  <c:v>10.55</c:v>
                </c:pt>
                <c:pt idx="307">
                  <c:v>10.715999999999999</c:v>
                </c:pt>
                <c:pt idx="308">
                  <c:v>10.73</c:v>
                </c:pt>
                <c:pt idx="309">
                  <c:v>11.081</c:v>
                </c:pt>
                <c:pt idx="310">
                  <c:v>11.090999999999999</c:v>
                </c:pt>
                <c:pt idx="311">
                  <c:v>11.173999999999999</c:v>
                </c:pt>
                <c:pt idx="312">
                  <c:v>11.432</c:v>
                </c:pt>
                <c:pt idx="313">
                  <c:v>11.446999999999999</c:v>
                </c:pt>
                <c:pt idx="314">
                  <c:v>11.452</c:v>
                </c:pt>
                <c:pt idx="315">
                  <c:v>11.587999999999999</c:v>
                </c:pt>
                <c:pt idx="316">
                  <c:v>11.627000000000001</c:v>
                </c:pt>
                <c:pt idx="317">
                  <c:v>11.739000000000001</c:v>
                </c:pt>
                <c:pt idx="318">
                  <c:v>11.744</c:v>
                </c:pt>
                <c:pt idx="319">
                  <c:v>11.949</c:v>
                </c:pt>
                <c:pt idx="320">
                  <c:v>12.032</c:v>
                </c:pt>
                <c:pt idx="321">
                  <c:v>12.032</c:v>
                </c:pt>
                <c:pt idx="322">
                  <c:v>12.086</c:v>
                </c:pt>
                <c:pt idx="323">
                  <c:v>12.237</c:v>
                </c:pt>
                <c:pt idx="324">
                  <c:v>12.315</c:v>
                </c:pt>
                <c:pt idx="325">
                  <c:v>12.617000000000001</c:v>
                </c:pt>
                <c:pt idx="326">
                  <c:v>12.637</c:v>
                </c:pt>
                <c:pt idx="327">
                  <c:v>12.685</c:v>
                </c:pt>
                <c:pt idx="328">
                  <c:v>12.9</c:v>
                </c:pt>
                <c:pt idx="329">
                  <c:v>12.962999999999999</c:v>
                </c:pt>
                <c:pt idx="330">
                  <c:v>12.962999999999999</c:v>
                </c:pt>
                <c:pt idx="331">
                  <c:v>13.105</c:v>
                </c:pt>
                <c:pt idx="332">
                  <c:v>13.167999999999999</c:v>
                </c:pt>
                <c:pt idx="333">
                  <c:v>13.178000000000001</c:v>
                </c:pt>
                <c:pt idx="334">
                  <c:v>13.304</c:v>
                </c:pt>
                <c:pt idx="335">
                  <c:v>13.324</c:v>
                </c:pt>
                <c:pt idx="336">
                  <c:v>13.436</c:v>
                </c:pt>
                <c:pt idx="337">
                  <c:v>13.499000000000001</c:v>
                </c:pt>
                <c:pt idx="338">
                  <c:v>13.509</c:v>
                </c:pt>
                <c:pt idx="339">
                  <c:v>13.519</c:v>
                </c:pt>
                <c:pt idx="340">
                  <c:v>13.738</c:v>
                </c:pt>
                <c:pt idx="341">
                  <c:v>13.787000000000001</c:v>
                </c:pt>
                <c:pt idx="342">
                  <c:v>13.807</c:v>
                </c:pt>
                <c:pt idx="343">
                  <c:v>14.041</c:v>
                </c:pt>
                <c:pt idx="344">
                  <c:v>14.128</c:v>
                </c:pt>
                <c:pt idx="345">
                  <c:v>14.132999999999999</c:v>
                </c:pt>
                <c:pt idx="346">
                  <c:v>14.192</c:v>
                </c:pt>
                <c:pt idx="347">
                  <c:v>14.484</c:v>
                </c:pt>
                <c:pt idx="348">
                  <c:v>14.523</c:v>
                </c:pt>
                <c:pt idx="349">
                  <c:v>14.532999999999999</c:v>
                </c:pt>
                <c:pt idx="350">
                  <c:v>14.879</c:v>
                </c:pt>
                <c:pt idx="351">
                  <c:v>14.917999999999999</c:v>
                </c:pt>
                <c:pt idx="352">
                  <c:v>14.942</c:v>
                </c:pt>
                <c:pt idx="353">
                  <c:v>15.23</c:v>
                </c:pt>
                <c:pt idx="354">
                  <c:v>15.254</c:v>
                </c:pt>
                <c:pt idx="355">
                  <c:v>15.259</c:v>
                </c:pt>
                <c:pt idx="356">
                  <c:v>15.259</c:v>
                </c:pt>
                <c:pt idx="357">
                  <c:v>15.292999999999999</c:v>
                </c:pt>
                <c:pt idx="358">
                  <c:v>15.445</c:v>
                </c:pt>
                <c:pt idx="359">
                  <c:v>15.449</c:v>
                </c:pt>
                <c:pt idx="360">
                  <c:v>15.596</c:v>
                </c:pt>
                <c:pt idx="361">
                  <c:v>15.786</c:v>
                </c:pt>
                <c:pt idx="362">
                  <c:v>15.805</c:v>
                </c:pt>
                <c:pt idx="363">
                  <c:v>16.093</c:v>
                </c:pt>
                <c:pt idx="364">
                  <c:v>16.170999999999999</c:v>
                </c:pt>
                <c:pt idx="365">
                  <c:v>16.259</c:v>
                </c:pt>
                <c:pt idx="366">
                  <c:v>16.545999999999999</c:v>
                </c:pt>
                <c:pt idx="367">
                  <c:v>16.571000000000002</c:v>
                </c:pt>
                <c:pt idx="368">
                  <c:v>16.576000000000001</c:v>
                </c:pt>
                <c:pt idx="369">
                  <c:v>16.581</c:v>
                </c:pt>
                <c:pt idx="370">
                  <c:v>16.585000000000001</c:v>
                </c:pt>
                <c:pt idx="371">
                  <c:v>16.585000000000001</c:v>
                </c:pt>
                <c:pt idx="372">
                  <c:v>16.581</c:v>
                </c:pt>
                <c:pt idx="373">
                  <c:v>16.585000000000001</c:v>
                </c:pt>
                <c:pt idx="374">
                  <c:v>16.594999999999999</c:v>
                </c:pt>
                <c:pt idx="375">
                  <c:v>16.59</c:v>
                </c:pt>
                <c:pt idx="376">
                  <c:v>16.59</c:v>
                </c:pt>
                <c:pt idx="377">
                  <c:v>16.600000000000001</c:v>
                </c:pt>
                <c:pt idx="378">
                  <c:v>16.59</c:v>
                </c:pt>
                <c:pt idx="379">
                  <c:v>16.594999999999999</c:v>
                </c:pt>
                <c:pt idx="380">
                  <c:v>16.59</c:v>
                </c:pt>
                <c:pt idx="381">
                  <c:v>16.605</c:v>
                </c:pt>
                <c:pt idx="382">
                  <c:v>16.594999999999999</c:v>
                </c:pt>
                <c:pt idx="383">
                  <c:v>16.600000000000001</c:v>
                </c:pt>
                <c:pt idx="384">
                  <c:v>16.600000000000001</c:v>
                </c:pt>
                <c:pt idx="385">
                  <c:v>16.594999999999999</c:v>
                </c:pt>
                <c:pt idx="386">
                  <c:v>16.600000000000001</c:v>
                </c:pt>
                <c:pt idx="387">
                  <c:v>16.605</c:v>
                </c:pt>
                <c:pt idx="388">
                  <c:v>16.600000000000001</c:v>
                </c:pt>
                <c:pt idx="389">
                  <c:v>16.594999999999999</c:v>
                </c:pt>
                <c:pt idx="390">
                  <c:v>16.600000000000001</c:v>
                </c:pt>
                <c:pt idx="391">
                  <c:v>16.605</c:v>
                </c:pt>
                <c:pt idx="392">
                  <c:v>16.600000000000001</c:v>
                </c:pt>
                <c:pt idx="393">
                  <c:v>16.605</c:v>
                </c:pt>
                <c:pt idx="394">
                  <c:v>16.849</c:v>
                </c:pt>
                <c:pt idx="395">
                  <c:v>16.927</c:v>
                </c:pt>
                <c:pt idx="396">
                  <c:v>17.209</c:v>
                </c:pt>
                <c:pt idx="397">
                  <c:v>17.385000000000002</c:v>
                </c:pt>
                <c:pt idx="398">
                  <c:v>17.565000000000001</c:v>
                </c:pt>
                <c:pt idx="399">
                  <c:v>17.829000000000001</c:v>
                </c:pt>
                <c:pt idx="400">
                  <c:v>17.96</c:v>
                </c:pt>
                <c:pt idx="401">
                  <c:v>18.204000000000001</c:v>
                </c:pt>
                <c:pt idx="402">
                  <c:v>18.344999999999999</c:v>
                </c:pt>
                <c:pt idx="403">
                  <c:v>18.526</c:v>
                </c:pt>
                <c:pt idx="404">
                  <c:v>18.794</c:v>
                </c:pt>
                <c:pt idx="405">
                  <c:v>18.852</c:v>
                </c:pt>
                <c:pt idx="406">
                  <c:v>19.193999999999999</c:v>
                </c:pt>
                <c:pt idx="407">
                  <c:v>19.213000000000001</c:v>
                </c:pt>
                <c:pt idx="408">
                  <c:v>19.574000000000002</c:v>
                </c:pt>
                <c:pt idx="409">
                  <c:v>19.841999999999999</c:v>
                </c:pt>
                <c:pt idx="410">
                  <c:v>19.954000000000001</c:v>
                </c:pt>
                <c:pt idx="411">
                  <c:v>20.369</c:v>
                </c:pt>
                <c:pt idx="412">
                  <c:v>20.544</c:v>
                </c:pt>
                <c:pt idx="413">
                  <c:v>20.734000000000002</c:v>
                </c:pt>
                <c:pt idx="414">
                  <c:v>21.119</c:v>
                </c:pt>
                <c:pt idx="415">
                  <c:v>21.465</c:v>
                </c:pt>
                <c:pt idx="416">
                  <c:v>21.67</c:v>
                </c:pt>
                <c:pt idx="417">
                  <c:v>21.855</c:v>
                </c:pt>
                <c:pt idx="418">
                  <c:v>22.207000000000001</c:v>
                </c:pt>
                <c:pt idx="419">
                  <c:v>22.606000000000002</c:v>
                </c:pt>
                <c:pt idx="420">
                  <c:v>22.742999999999999</c:v>
                </c:pt>
                <c:pt idx="421">
                  <c:v>23.010999999999999</c:v>
                </c:pt>
                <c:pt idx="422">
                  <c:v>23.376999999999999</c:v>
                </c:pt>
                <c:pt idx="423">
                  <c:v>23.416</c:v>
                </c:pt>
                <c:pt idx="424">
                  <c:v>23.747</c:v>
                </c:pt>
                <c:pt idx="425">
                  <c:v>23.776</c:v>
                </c:pt>
                <c:pt idx="426">
                  <c:v>23.780999999999999</c:v>
                </c:pt>
                <c:pt idx="427">
                  <c:v>23.795999999999999</c:v>
                </c:pt>
                <c:pt idx="428">
                  <c:v>23.795999999999999</c:v>
                </c:pt>
                <c:pt idx="429">
                  <c:v>23.806000000000001</c:v>
                </c:pt>
                <c:pt idx="430">
                  <c:v>23.806000000000001</c:v>
                </c:pt>
                <c:pt idx="431">
                  <c:v>23.81</c:v>
                </c:pt>
                <c:pt idx="432">
                  <c:v>23.800999999999998</c:v>
                </c:pt>
                <c:pt idx="433">
                  <c:v>23.806000000000001</c:v>
                </c:pt>
                <c:pt idx="434">
                  <c:v>23.800999999999998</c:v>
                </c:pt>
                <c:pt idx="435">
                  <c:v>23.815000000000001</c:v>
                </c:pt>
                <c:pt idx="436">
                  <c:v>23.806000000000001</c:v>
                </c:pt>
                <c:pt idx="437">
                  <c:v>23.806000000000001</c:v>
                </c:pt>
                <c:pt idx="438">
                  <c:v>23.81</c:v>
                </c:pt>
                <c:pt idx="439">
                  <c:v>23.81</c:v>
                </c:pt>
                <c:pt idx="440">
                  <c:v>23.81</c:v>
                </c:pt>
                <c:pt idx="441">
                  <c:v>23.81</c:v>
                </c:pt>
                <c:pt idx="442">
                  <c:v>23.806000000000001</c:v>
                </c:pt>
                <c:pt idx="443">
                  <c:v>23.81</c:v>
                </c:pt>
                <c:pt idx="444">
                  <c:v>23.82</c:v>
                </c:pt>
                <c:pt idx="445">
                  <c:v>23.82</c:v>
                </c:pt>
                <c:pt idx="446">
                  <c:v>23.81</c:v>
                </c:pt>
                <c:pt idx="447">
                  <c:v>23.83</c:v>
                </c:pt>
                <c:pt idx="448">
                  <c:v>23.82</c:v>
                </c:pt>
                <c:pt idx="449">
                  <c:v>23.82</c:v>
                </c:pt>
                <c:pt idx="450">
                  <c:v>23.81</c:v>
                </c:pt>
                <c:pt idx="451">
                  <c:v>23.815000000000001</c:v>
                </c:pt>
                <c:pt idx="452">
                  <c:v>23.815000000000001</c:v>
                </c:pt>
                <c:pt idx="453">
                  <c:v>23.82</c:v>
                </c:pt>
                <c:pt idx="454">
                  <c:v>23.81</c:v>
                </c:pt>
                <c:pt idx="455">
                  <c:v>23.81</c:v>
                </c:pt>
                <c:pt idx="456">
                  <c:v>23.82</c:v>
                </c:pt>
                <c:pt idx="457">
                  <c:v>23.82</c:v>
                </c:pt>
                <c:pt idx="458">
                  <c:v>23.82</c:v>
                </c:pt>
                <c:pt idx="459">
                  <c:v>23.815000000000001</c:v>
                </c:pt>
                <c:pt idx="460">
                  <c:v>23.82</c:v>
                </c:pt>
                <c:pt idx="461">
                  <c:v>23.815000000000001</c:v>
                </c:pt>
                <c:pt idx="462">
                  <c:v>23.824999999999999</c:v>
                </c:pt>
                <c:pt idx="463">
                  <c:v>23.824999999999999</c:v>
                </c:pt>
                <c:pt idx="464">
                  <c:v>23.82</c:v>
                </c:pt>
                <c:pt idx="465">
                  <c:v>23.82</c:v>
                </c:pt>
                <c:pt idx="466">
                  <c:v>23.815000000000001</c:v>
                </c:pt>
                <c:pt idx="467">
                  <c:v>23.82</c:v>
                </c:pt>
                <c:pt idx="468">
                  <c:v>23.806000000000001</c:v>
                </c:pt>
                <c:pt idx="469">
                  <c:v>23.82</c:v>
                </c:pt>
                <c:pt idx="470">
                  <c:v>23.82</c:v>
                </c:pt>
                <c:pt idx="471">
                  <c:v>23.82</c:v>
                </c:pt>
                <c:pt idx="472">
                  <c:v>23.824999999999999</c:v>
                </c:pt>
                <c:pt idx="473">
                  <c:v>23.82</c:v>
                </c:pt>
                <c:pt idx="474">
                  <c:v>23.824999999999999</c:v>
                </c:pt>
                <c:pt idx="475">
                  <c:v>23.824999999999999</c:v>
                </c:pt>
                <c:pt idx="476">
                  <c:v>23.82</c:v>
                </c:pt>
                <c:pt idx="477">
                  <c:v>23.82</c:v>
                </c:pt>
                <c:pt idx="478">
                  <c:v>23.82</c:v>
                </c:pt>
                <c:pt idx="479">
                  <c:v>23.82</c:v>
                </c:pt>
                <c:pt idx="480">
                  <c:v>23.83</c:v>
                </c:pt>
                <c:pt idx="481">
                  <c:v>23.824999999999999</c:v>
                </c:pt>
                <c:pt idx="482">
                  <c:v>23.824999999999999</c:v>
                </c:pt>
                <c:pt idx="483">
                  <c:v>22.748000000000001</c:v>
                </c:pt>
                <c:pt idx="484">
                  <c:v>21.646000000000001</c:v>
                </c:pt>
                <c:pt idx="485">
                  <c:v>20.734000000000002</c:v>
                </c:pt>
                <c:pt idx="486">
                  <c:v>19.988</c:v>
                </c:pt>
                <c:pt idx="487">
                  <c:v>18.077000000000002</c:v>
                </c:pt>
                <c:pt idx="488">
                  <c:v>13.577</c:v>
                </c:pt>
                <c:pt idx="489">
                  <c:v>9.9990000000000006</c:v>
                </c:pt>
                <c:pt idx="490">
                  <c:v>7.8</c:v>
                </c:pt>
                <c:pt idx="491">
                  <c:v>6.6550000000000002</c:v>
                </c:pt>
                <c:pt idx="492">
                  <c:v>5.87</c:v>
                </c:pt>
                <c:pt idx="493">
                  <c:v>5.26</c:v>
                </c:pt>
                <c:pt idx="494">
                  <c:v>4.4800000000000004</c:v>
                </c:pt>
                <c:pt idx="495">
                  <c:v>3.5830000000000002</c:v>
                </c:pt>
                <c:pt idx="496">
                  <c:v>0.45800000000000002</c:v>
                </c:pt>
                <c:pt idx="497">
                  <c:v>-0.624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3"/>
          <c:order val="3"/>
          <c:tx>
            <c:v>BEAM T4 (PLATE, NSM)</c:v>
          </c:tx>
          <c:marker>
            <c:symbol val="none"/>
          </c:marker>
          <c:xVal>
            <c:numRef>
              <c:f>'DATA-COMPARISON'!$BI$6:$BI$965</c:f>
              <c:numCache>
                <c:formatCode>General</c:formatCode>
                <c:ptCount val="960"/>
                <c:pt idx="0">
                  <c:v>0</c:v>
                </c:pt>
                <c:pt idx="1">
                  <c:v>-5.0000000000000001E-3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-5.0000000000000001E-3</c:v>
                </c:pt>
                <c:pt idx="25">
                  <c:v>5.0000000000000001E-3</c:v>
                </c:pt>
                <c:pt idx="26">
                  <c:v>-5.0000000000000001E-3</c:v>
                </c:pt>
                <c:pt idx="27">
                  <c:v>-0.01</c:v>
                </c:pt>
                <c:pt idx="28">
                  <c:v>-0.01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0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-0.01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-5.0000000000000001E-3</c:v>
                </c:pt>
                <c:pt idx="45">
                  <c:v>-0.01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-0.01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-0.01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0</c:v>
                </c:pt>
                <c:pt idx="63">
                  <c:v>-0.01</c:v>
                </c:pt>
                <c:pt idx="64">
                  <c:v>-5.0000000000000001E-3</c:v>
                </c:pt>
                <c:pt idx="65">
                  <c:v>5.0000000000000001E-3</c:v>
                </c:pt>
                <c:pt idx="66">
                  <c:v>1.4999999999999999E-2</c:v>
                </c:pt>
                <c:pt idx="67">
                  <c:v>0.01</c:v>
                </c:pt>
                <c:pt idx="68">
                  <c:v>0.02</c:v>
                </c:pt>
                <c:pt idx="69">
                  <c:v>3.4000000000000002E-2</c:v>
                </c:pt>
                <c:pt idx="70">
                  <c:v>5.3999999999999999E-2</c:v>
                </c:pt>
                <c:pt idx="71">
                  <c:v>5.8999999999999997E-2</c:v>
                </c:pt>
                <c:pt idx="72">
                  <c:v>7.2999999999999995E-2</c:v>
                </c:pt>
                <c:pt idx="73">
                  <c:v>7.8E-2</c:v>
                </c:pt>
                <c:pt idx="74">
                  <c:v>8.7999999999999995E-2</c:v>
                </c:pt>
                <c:pt idx="75">
                  <c:v>9.2999999999999999E-2</c:v>
                </c:pt>
                <c:pt idx="76">
                  <c:v>0.107</c:v>
                </c:pt>
                <c:pt idx="77">
                  <c:v>0.127</c:v>
                </c:pt>
                <c:pt idx="78">
                  <c:v>0.151</c:v>
                </c:pt>
                <c:pt idx="79">
                  <c:v>0.14599999999999999</c:v>
                </c:pt>
                <c:pt idx="80">
                  <c:v>0.151</c:v>
                </c:pt>
                <c:pt idx="81">
                  <c:v>0.156</c:v>
                </c:pt>
                <c:pt idx="82">
                  <c:v>0.17599999999999999</c:v>
                </c:pt>
                <c:pt idx="83">
                  <c:v>0.18</c:v>
                </c:pt>
                <c:pt idx="84">
                  <c:v>0.2</c:v>
                </c:pt>
                <c:pt idx="85">
                  <c:v>0.21</c:v>
                </c:pt>
                <c:pt idx="86">
                  <c:v>0.21</c:v>
                </c:pt>
                <c:pt idx="87">
                  <c:v>0.21</c:v>
                </c:pt>
                <c:pt idx="88">
                  <c:v>0.22900000000000001</c:v>
                </c:pt>
                <c:pt idx="89">
                  <c:v>0.22900000000000001</c:v>
                </c:pt>
                <c:pt idx="90">
                  <c:v>0.23400000000000001</c:v>
                </c:pt>
                <c:pt idx="91">
                  <c:v>0.23899999999999999</c:v>
                </c:pt>
                <c:pt idx="92">
                  <c:v>0.23899999999999999</c:v>
                </c:pt>
                <c:pt idx="93">
                  <c:v>0.24399999999999999</c:v>
                </c:pt>
                <c:pt idx="94">
                  <c:v>0.254</c:v>
                </c:pt>
                <c:pt idx="95">
                  <c:v>0.254</c:v>
                </c:pt>
                <c:pt idx="96">
                  <c:v>0.26300000000000001</c:v>
                </c:pt>
                <c:pt idx="97">
                  <c:v>0.26800000000000002</c:v>
                </c:pt>
                <c:pt idx="98">
                  <c:v>0.27300000000000002</c:v>
                </c:pt>
                <c:pt idx="99">
                  <c:v>0.27300000000000002</c:v>
                </c:pt>
                <c:pt idx="100">
                  <c:v>0.29299999999999998</c:v>
                </c:pt>
                <c:pt idx="101">
                  <c:v>0.29699999999999999</c:v>
                </c:pt>
                <c:pt idx="102">
                  <c:v>0.30199999999999999</c:v>
                </c:pt>
                <c:pt idx="103">
                  <c:v>0.312</c:v>
                </c:pt>
                <c:pt idx="104">
                  <c:v>0.32200000000000001</c:v>
                </c:pt>
                <c:pt idx="105">
                  <c:v>0.32700000000000001</c:v>
                </c:pt>
                <c:pt idx="106">
                  <c:v>0.33600000000000002</c:v>
                </c:pt>
                <c:pt idx="107">
                  <c:v>0.33200000000000002</c:v>
                </c:pt>
                <c:pt idx="108">
                  <c:v>0.34100000000000003</c:v>
                </c:pt>
                <c:pt idx="109">
                  <c:v>0.34599999999999997</c:v>
                </c:pt>
                <c:pt idx="110">
                  <c:v>0.35599999999999998</c:v>
                </c:pt>
                <c:pt idx="111">
                  <c:v>0.35599999999999998</c:v>
                </c:pt>
                <c:pt idx="112">
                  <c:v>0.35599999999999998</c:v>
                </c:pt>
                <c:pt idx="113">
                  <c:v>0.36099999999999999</c:v>
                </c:pt>
                <c:pt idx="114">
                  <c:v>0.36099999999999999</c:v>
                </c:pt>
                <c:pt idx="115">
                  <c:v>0.36599999999999999</c:v>
                </c:pt>
                <c:pt idx="116">
                  <c:v>0.371</c:v>
                </c:pt>
                <c:pt idx="117">
                  <c:v>0.371</c:v>
                </c:pt>
                <c:pt idx="118">
                  <c:v>0.371</c:v>
                </c:pt>
                <c:pt idx="119">
                  <c:v>0.375</c:v>
                </c:pt>
                <c:pt idx="120">
                  <c:v>0.38</c:v>
                </c:pt>
                <c:pt idx="121">
                  <c:v>0.38</c:v>
                </c:pt>
                <c:pt idx="122">
                  <c:v>0.39</c:v>
                </c:pt>
                <c:pt idx="123">
                  <c:v>0.39</c:v>
                </c:pt>
                <c:pt idx="124">
                  <c:v>0.38500000000000001</c:v>
                </c:pt>
                <c:pt idx="125">
                  <c:v>0.39</c:v>
                </c:pt>
                <c:pt idx="126">
                  <c:v>0.4</c:v>
                </c:pt>
                <c:pt idx="127">
                  <c:v>0.4</c:v>
                </c:pt>
                <c:pt idx="128">
                  <c:v>0.41</c:v>
                </c:pt>
                <c:pt idx="129">
                  <c:v>0.41</c:v>
                </c:pt>
                <c:pt idx="130">
                  <c:v>0.41</c:v>
                </c:pt>
                <c:pt idx="131">
                  <c:v>0.41399999999999998</c:v>
                </c:pt>
                <c:pt idx="132">
                  <c:v>0.41399999999999998</c:v>
                </c:pt>
                <c:pt idx="133">
                  <c:v>0.41</c:v>
                </c:pt>
                <c:pt idx="134">
                  <c:v>0.41</c:v>
                </c:pt>
                <c:pt idx="135">
                  <c:v>0.41399999999999998</c:v>
                </c:pt>
                <c:pt idx="136">
                  <c:v>0.41899999999999998</c:v>
                </c:pt>
                <c:pt idx="137">
                  <c:v>0.41</c:v>
                </c:pt>
                <c:pt idx="138">
                  <c:v>0.41</c:v>
                </c:pt>
                <c:pt idx="139">
                  <c:v>0.41899999999999998</c:v>
                </c:pt>
                <c:pt idx="140">
                  <c:v>0.41399999999999998</c:v>
                </c:pt>
                <c:pt idx="141">
                  <c:v>0.42899999999999999</c:v>
                </c:pt>
                <c:pt idx="142">
                  <c:v>0.42899999999999999</c:v>
                </c:pt>
                <c:pt idx="143">
                  <c:v>0.42899999999999999</c:v>
                </c:pt>
                <c:pt idx="144">
                  <c:v>0.439</c:v>
                </c:pt>
                <c:pt idx="145">
                  <c:v>0.439</c:v>
                </c:pt>
                <c:pt idx="146">
                  <c:v>0.434</c:v>
                </c:pt>
                <c:pt idx="147">
                  <c:v>0.44400000000000001</c:v>
                </c:pt>
                <c:pt idx="148">
                  <c:v>0.44900000000000001</c:v>
                </c:pt>
                <c:pt idx="149">
                  <c:v>0.44900000000000001</c:v>
                </c:pt>
                <c:pt idx="150">
                  <c:v>0.44900000000000001</c:v>
                </c:pt>
                <c:pt idx="151">
                  <c:v>0.45800000000000002</c:v>
                </c:pt>
                <c:pt idx="152">
                  <c:v>0.46300000000000002</c:v>
                </c:pt>
                <c:pt idx="153">
                  <c:v>0.46800000000000003</c:v>
                </c:pt>
                <c:pt idx="154">
                  <c:v>0.46300000000000002</c:v>
                </c:pt>
                <c:pt idx="155">
                  <c:v>0.46800000000000003</c:v>
                </c:pt>
                <c:pt idx="156">
                  <c:v>0.48299999999999998</c:v>
                </c:pt>
                <c:pt idx="157">
                  <c:v>0.47799999999999998</c:v>
                </c:pt>
                <c:pt idx="158">
                  <c:v>0.497</c:v>
                </c:pt>
                <c:pt idx="159">
                  <c:v>0.51200000000000001</c:v>
                </c:pt>
                <c:pt idx="160">
                  <c:v>0.50700000000000001</c:v>
                </c:pt>
                <c:pt idx="161">
                  <c:v>0.50700000000000001</c:v>
                </c:pt>
                <c:pt idx="162">
                  <c:v>0.53600000000000003</c:v>
                </c:pt>
                <c:pt idx="163">
                  <c:v>0.54100000000000004</c:v>
                </c:pt>
                <c:pt idx="164">
                  <c:v>0.56100000000000005</c:v>
                </c:pt>
                <c:pt idx="165">
                  <c:v>0.57499999999999996</c:v>
                </c:pt>
                <c:pt idx="166">
                  <c:v>0.57999999999999996</c:v>
                </c:pt>
                <c:pt idx="167">
                  <c:v>0.58499999999999996</c:v>
                </c:pt>
                <c:pt idx="168">
                  <c:v>0.59</c:v>
                </c:pt>
                <c:pt idx="169">
                  <c:v>0.6</c:v>
                </c:pt>
                <c:pt idx="170">
                  <c:v>0.6</c:v>
                </c:pt>
                <c:pt idx="171">
                  <c:v>0.60899999999999999</c:v>
                </c:pt>
                <c:pt idx="172">
                  <c:v>0.60499999999999998</c:v>
                </c:pt>
                <c:pt idx="173">
                  <c:v>0.60899999999999999</c:v>
                </c:pt>
                <c:pt idx="174">
                  <c:v>0.61399999999999999</c:v>
                </c:pt>
                <c:pt idx="175">
                  <c:v>0.63400000000000001</c:v>
                </c:pt>
                <c:pt idx="176">
                  <c:v>0.68700000000000006</c:v>
                </c:pt>
                <c:pt idx="177">
                  <c:v>0.70199999999999996</c:v>
                </c:pt>
                <c:pt idx="178">
                  <c:v>0.71699999999999997</c:v>
                </c:pt>
                <c:pt idx="179">
                  <c:v>0.71699999999999997</c:v>
                </c:pt>
                <c:pt idx="180">
                  <c:v>0.72599999999999998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0.75600000000000001</c:v>
                </c:pt>
                <c:pt idx="184">
                  <c:v>0.78500000000000003</c:v>
                </c:pt>
                <c:pt idx="185">
                  <c:v>0.79500000000000004</c:v>
                </c:pt>
                <c:pt idx="186">
                  <c:v>0.79</c:v>
                </c:pt>
                <c:pt idx="187">
                  <c:v>0.80900000000000005</c:v>
                </c:pt>
                <c:pt idx="188">
                  <c:v>0.81399999999999995</c:v>
                </c:pt>
                <c:pt idx="189">
                  <c:v>0.82899999999999996</c:v>
                </c:pt>
                <c:pt idx="190">
                  <c:v>0.84299999999999997</c:v>
                </c:pt>
                <c:pt idx="191">
                  <c:v>0.85799999999999998</c:v>
                </c:pt>
                <c:pt idx="192">
                  <c:v>0.90200000000000002</c:v>
                </c:pt>
                <c:pt idx="193">
                  <c:v>0.94599999999999995</c:v>
                </c:pt>
                <c:pt idx="194">
                  <c:v>0.96499999999999997</c:v>
                </c:pt>
                <c:pt idx="195">
                  <c:v>0.98499999999999999</c:v>
                </c:pt>
                <c:pt idx="196">
                  <c:v>1.0529999999999999</c:v>
                </c:pt>
                <c:pt idx="197">
                  <c:v>1.121</c:v>
                </c:pt>
                <c:pt idx="198">
                  <c:v>1.1359999999999999</c:v>
                </c:pt>
                <c:pt idx="199">
                  <c:v>1.141</c:v>
                </c:pt>
                <c:pt idx="200">
                  <c:v>1.18</c:v>
                </c:pt>
                <c:pt idx="201">
                  <c:v>1.19</c:v>
                </c:pt>
                <c:pt idx="202">
                  <c:v>1.248</c:v>
                </c:pt>
                <c:pt idx="203">
                  <c:v>1.35</c:v>
                </c:pt>
                <c:pt idx="204">
                  <c:v>1.4770000000000001</c:v>
                </c:pt>
                <c:pt idx="205">
                  <c:v>1.4770000000000001</c:v>
                </c:pt>
                <c:pt idx="206">
                  <c:v>1.482</c:v>
                </c:pt>
                <c:pt idx="207">
                  <c:v>1.502</c:v>
                </c:pt>
                <c:pt idx="208">
                  <c:v>1.506</c:v>
                </c:pt>
                <c:pt idx="209">
                  <c:v>1.516</c:v>
                </c:pt>
                <c:pt idx="210">
                  <c:v>1.526</c:v>
                </c:pt>
                <c:pt idx="211">
                  <c:v>1.5409999999999999</c:v>
                </c:pt>
                <c:pt idx="212">
                  <c:v>1.575</c:v>
                </c:pt>
                <c:pt idx="213">
                  <c:v>1.5940000000000001</c:v>
                </c:pt>
                <c:pt idx="214">
                  <c:v>1.619</c:v>
                </c:pt>
                <c:pt idx="215">
                  <c:v>1.623</c:v>
                </c:pt>
                <c:pt idx="216">
                  <c:v>1.6479999999999999</c:v>
                </c:pt>
                <c:pt idx="217">
                  <c:v>1.6719999999999999</c:v>
                </c:pt>
                <c:pt idx="218">
                  <c:v>1.6919999999999999</c:v>
                </c:pt>
                <c:pt idx="219">
                  <c:v>1.76</c:v>
                </c:pt>
                <c:pt idx="220">
                  <c:v>1.7889999999999999</c:v>
                </c:pt>
                <c:pt idx="221">
                  <c:v>1.7989999999999999</c:v>
                </c:pt>
                <c:pt idx="222">
                  <c:v>1.804</c:v>
                </c:pt>
                <c:pt idx="223">
                  <c:v>1.8140000000000001</c:v>
                </c:pt>
                <c:pt idx="224">
                  <c:v>1.8280000000000001</c:v>
                </c:pt>
                <c:pt idx="225">
                  <c:v>1.843</c:v>
                </c:pt>
                <c:pt idx="226">
                  <c:v>1.857</c:v>
                </c:pt>
                <c:pt idx="227">
                  <c:v>1.8620000000000001</c:v>
                </c:pt>
                <c:pt idx="228">
                  <c:v>1.867</c:v>
                </c:pt>
                <c:pt idx="229">
                  <c:v>1.8720000000000001</c:v>
                </c:pt>
                <c:pt idx="230">
                  <c:v>1.887</c:v>
                </c:pt>
                <c:pt idx="231">
                  <c:v>1.877</c:v>
                </c:pt>
                <c:pt idx="232">
                  <c:v>1.9059999999999999</c:v>
                </c:pt>
                <c:pt idx="233">
                  <c:v>1.94</c:v>
                </c:pt>
                <c:pt idx="234">
                  <c:v>1.9790000000000001</c:v>
                </c:pt>
                <c:pt idx="235">
                  <c:v>2.004</c:v>
                </c:pt>
                <c:pt idx="236">
                  <c:v>2.028</c:v>
                </c:pt>
                <c:pt idx="237">
                  <c:v>2.0670000000000002</c:v>
                </c:pt>
                <c:pt idx="238">
                  <c:v>2.0870000000000002</c:v>
                </c:pt>
                <c:pt idx="239">
                  <c:v>2.15</c:v>
                </c:pt>
                <c:pt idx="240">
                  <c:v>2.1890000000000001</c:v>
                </c:pt>
                <c:pt idx="241">
                  <c:v>2.2280000000000002</c:v>
                </c:pt>
                <c:pt idx="242">
                  <c:v>2.2330000000000001</c:v>
                </c:pt>
                <c:pt idx="243">
                  <c:v>2.2570000000000001</c:v>
                </c:pt>
                <c:pt idx="244">
                  <c:v>2.2770000000000001</c:v>
                </c:pt>
                <c:pt idx="245">
                  <c:v>2.3450000000000002</c:v>
                </c:pt>
                <c:pt idx="246">
                  <c:v>2.3889999999999998</c:v>
                </c:pt>
                <c:pt idx="247">
                  <c:v>2.4470000000000001</c:v>
                </c:pt>
                <c:pt idx="248">
                  <c:v>2.569</c:v>
                </c:pt>
                <c:pt idx="249">
                  <c:v>2.6280000000000001</c:v>
                </c:pt>
                <c:pt idx="250">
                  <c:v>2.657</c:v>
                </c:pt>
                <c:pt idx="251">
                  <c:v>2.6669999999999998</c:v>
                </c:pt>
                <c:pt idx="252">
                  <c:v>2.7149999999999999</c:v>
                </c:pt>
                <c:pt idx="253">
                  <c:v>2.7890000000000001</c:v>
                </c:pt>
                <c:pt idx="254">
                  <c:v>2.8519999999999999</c:v>
                </c:pt>
                <c:pt idx="255">
                  <c:v>2.8860000000000001</c:v>
                </c:pt>
                <c:pt idx="256">
                  <c:v>3.0230000000000001</c:v>
                </c:pt>
                <c:pt idx="257">
                  <c:v>3.0470000000000002</c:v>
                </c:pt>
                <c:pt idx="258">
                  <c:v>3.0619999999999998</c:v>
                </c:pt>
                <c:pt idx="259">
                  <c:v>3.0710000000000002</c:v>
                </c:pt>
                <c:pt idx="260">
                  <c:v>3.0910000000000002</c:v>
                </c:pt>
                <c:pt idx="261">
                  <c:v>3.12</c:v>
                </c:pt>
                <c:pt idx="262">
                  <c:v>3.14</c:v>
                </c:pt>
                <c:pt idx="263">
                  <c:v>3.145</c:v>
                </c:pt>
                <c:pt idx="264">
                  <c:v>3.1539999999999999</c:v>
                </c:pt>
                <c:pt idx="265">
                  <c:v>3.1840000000000002</c:v>
                </c:pt>
                <c:pt idx="266">
                  <c:v>3.2519999999999998</c:v>
                </c:pt>
                <c:pt idx="267">
                  <c:v>3.3010000000000002</c:v>
                </c:pt>
                <c:pt idx="268">
                  <c:v>3.3639999999999999</c:v>
                </c:pt>
                <c:pt idx="269">
                  <c:v>3.3639999999999999</c:v>
                </c:pt>
                <c:pt idx="270">
                  <c:v>3.3740000000000001</c:v>
                </c:pt>
                <c:pt idx="271">
                  <c:v>3.452</c:v>
                </c:pt>
                <c:pt idx="272">
                  <c:v>3.51</c:v>
                </c:pt>
                <c:pt idx="273">
                  <c:v>3.53</c:v>
                </c:pt>
                <c:pt idx="274">
                  <c:v>3.5350000000000001</c:v>
                </c:pt>
                <c:pt idx="275">
                  <c:v>3.5539999999999998</c:v>
                </c:pt>
                <c:pt idx="276">
                  <c:v>3.5590000000000002</c:v>
                </c:pt>
                <c:pt idx="277">
                  <c:v>3.569</c:v>
                </c:pt>
                <c:pt idx="278">
                  <c:v>3.5880000000000001</c:v>
                </c:pt>
                <c:pt idx="279">
                  <c:v>3.5979999999999999</c:v>
                </c:pt>
                <c:pt idx="280">
                  <c:v>3.6030000000000002</c:v>
                </c:pt>
                <c:pt idx="281">
                  <c:v>3.617</c:v>
                </c:pt>
                <c:pt idx="282">
                  <c:v>3.6560000000000001</c:v>
                </c:pt>
                <c:pt idx="283">
                  <c:v>3.6909999999999998</c:v>
                </c:pt>
                <c:pt idx="284">
                  <c:v>3.72</c:v>
                </c:pt>
                <c:pt idx="285">
                  <c:v>3.827</c:v>
                </c:pt>
                <c:pt idx="286">
                  <c:v>3.871</c:v>
                </c:pt>
                <c:pt idx="287">
                  <c:v>3.9340000000000002</c:v>
                </c:pt>
                <c:pt idx="288">
                  <c:v>3.9390000000000001</c:v>
                </c:pt>
                <c:pt idx="289">
                  <c:v>3.9340000000000002</c:v>
                </c:pt>
                <c:pt idx="290">
                  <c:v>4.0030000000000001</c:v>
                </c:pt>
                <c:pt idx="291">
                  <c:v>4.0069999999999997</c:v>
                </c:pt>
                <c:pt idx="292">
                  <c:v>4.0119999999999996</c:v>
                </c:pt>
                <c:pt idx="293">
                  <c:v>4.0119999999999996</c:v>
                </c:pt>
                <c:pt idx="294">
                  <c:v>4.0119999999999996</c:v>
                </c:pt>
                <c:pt idx="295">
                  <c:v>4.032</c:v>
                </c:pt>
                <c:pt idx="296">
                  <c:v>4.0369999999999999</c:v>
                </c:pt>
                <c:pt idx="297">
                  <c:v>4.0419999999999998</c:v>
                </c:pt>
                <c:pt idx="298">
                  <c:v>4.0759999999999996</c:v>
                </c:pt>
                <c:pt idx="299">
                  <c:v>4.3579999999999997</c:v>
                </c:pt>
                <c:pt idx="300">
                  <c:v>4.3730000000000002</c:v>
                </c:pt>
                <c:pt idx="301">
                  <c:v>4.3680000000000003</c:v>
                </c:pt>
                <c:pt idx="302">
                  <c:v>4.3680000000000003</c:v>
                </c:pt>
                <c:pt idx="303">
                  <c:v>4.3630000000000004</c:v>
                </c:pt>
                <c:pt idx="304">
                  <c:v>4.3780000000000001</c:v>
                </c:pt>
                <c:pt idx="305">
                  <c:v>4.3680000000000003</c:v>
                </c:pt>
                <c:pt idx="306">
                  <c:v>4.3730000000000002</c:v>
                </c:pt>
                <c:pt idx="307">
                  <c:v>4.3680000000000003</c:v>
                </c:pt>
                <c:pt idx="308">
                  <c:v>4.3630000000000004</c:v>
                </c:pt>
                <c:pt idx="309">
                  <c:v>4.3680000000000003</c:v>
                </c:pt>
                <c:pt idx="310">
                  <c:v>4.383</c:v>
                </c:pt>
                <c:pt idx="311">
                  <c:v>4.3630000000000004</c:v>
                </c:pt>
                <c:pt idx="312">
                  <c:v>4.3680000000000003</c:v>
                </c:pt>
                <c:pt idx="313">
                  <c:v>4.3680000000000003</c:v>
                </c:pt>
                <c:pt idx="314">
                  <c:v>4.3730000000000002</c:v>
                </c:pt>
                <c:pt idx="315">
                  <c:v>4.3680000000000003</c:v>
                </c:pt>
                <c:pt idx="316">
                  <c:v>4.3730000000000002</c:v>
                </c:pt>
                <c:pt idx="317">
                  <c:v>4.3730000000000002</c:v>
                </c:pt>
                <c:pt idx="318">
                  <c:v>4.3680000000000003</c:v>
                </c:pt>
                <c:pt idx="319">
                  <c:v>4.3680000000000003</c:v>
                </c:pt>
                <c:pt idx="320">
                  <c:v>4.3730000000000002</c:v>
                </c:pt>
                <c:pt idx="321">
                  <c:v>4.3630000000000004</c:v>
                </c:pt>
                <c:pt idx="322">
                  <c:v>4.3630000000000004</c:v>
                </c:pt>
                <c:pt idx="323">
                  <c:v>4.3680000000000003</c:v>
                </c:pt>
                <c:pt idx="324">
                  <c:v>4.3630000000000004</c:v>
                </c:pt>
                <c:pt idx="325">
                  <c:v>4.3579999999999997</c:v>
                </c:pt>
                <c:pt idx="326">
                  <c:v>4.3680000000000003</c:v>
                </c:pt>
                <c:pt idx="327">
                  <c:v>4.3680000000000003</c:v>
                </c:pt>
                <c:pt idx="328">
                  <c:v>4.3630000000000004</c:v>
                </c:pt>
                <c:pt idx="329">
                  <c:v>4.3630000000000004</c:v>
                </c:pt>
                <c:pt idx="330">
                  <c:v>4.3630000000000004</c:v>
                </c:pt>
                <c:pt idx="331">
                  <c:v>4.3680000000000003</c:v>
                </c:pt>
                <c:pt idx="332">
                  <c:v>4.3680000000000003</c:v>
                </c:pt>
                <c:pt idx="333">
                  <c:v>4.3630000000000004</c:v>
                </c:pt>
                <c:pt idx="334">
                  <c:v>4.3630000000000004</c:v>
                </c:pt>
                <c:pt idx="335">
                  <c:v>4.3680000000000003</c:v>
                </c:pt>
                <c:pt idx="336">
                  <c:v>4.3630000000000004</c:v>
                </c:pt>
                <c:pt idx="337">
                  <c:v>4.3630000000000004</c:v>
                </c:pt>
                <c:pt idx="338">
                  <c:v>4.3730000000000002</c:v>
                </c:pt>
                <c:pt idx="339">
                  <c:v>4.3680000000000003</c:v>
                </c:pt>
                <c:pt idx="340">
                  <c:v>4.3680000000000003</c:v>
                </c:pt>
                <c:pt idx="341">
                  <c:v>4.3630000000000004</c:v>
                </c:pt>
                <c:pt idx="342">
                  <c:v>4.3680000000000003</c:v>
                </c:pt>
                <c:pt idx="343">
                  <c:v>4.3630000000000004</c:v>
                </c:pt>
                <c:pt idx="344">
                  <c:v>4.3630000000000004</c:v>
                </c:pt>
                <c:pt idx="345">
                  <c:v>4.3730000000000002</c:v>
                </c:pt>
                <c:pt idx="346">
                  <c:v>4.3730000000000002</c:v>
                </c:pt>
                <c:pt idx="347">
                  <c:v>4.3780000000000001</c:v>
                </c:pt>
                <c:pt idx="348">
                  <c:v>4.3730000000000002</c:v>
                </c:pt>
                <c:pt idx="349">
                  <c:v>4.3630000000000004</c:v>
                </c:pt>
                <c:pt idx="350">
                  <c:v>4.3730000000000002</c:v>
                </c:pt>
                <c:pt idx="351">
                  <c:v>4.3680000000000003</c:v>
                </c:pt>
                <c:pt idx="352">
                  <c:v>4.3730000000000002</c:v>
                </c:pt>
                <c:pt idx="353">
                  <c:v>4.3680000000000003</c:v>
                </c:pt>
                <c:pt idx="354">
                  <c:v>4.3680000000000003</c:v>
                </c:pt>
                <c:pt idx="355">
                  <c:v>4.3680000000000003</c:v>
                </c:pt>
                <c:pt idx="356">
                  <c:v>4.3680000000000003</c:v>
                </c:pt>
                <c:pt idx="357">
                  <c:v>4.3730000000000002</c:v>
                </c:pt>
                <c:pt idx="358">
                  <c:v>4.3730000000000002</c:v>
                </c:pt>
                <c:pt idx="359">
                  <c:v>4.3579999999999997</c:v>
                </c:pt>
                <c:pt idx="360">
                  <c:v>4.3680000000000003</c:v>
                </c:pt>
                <c:pt idx="361">
                  <c:v>4.3680000000000003</c:v>
                </c:pt>
                <c:pt idx="362">
                  <c:v>4.3730000000000002</c:v>
                </c:pt>
                <c:pt idx="363">
                  <c:v>4.3680000000000003</c:v>
                </c:pt>
                <c:pt idx="364">
                  <c:v>4.3630000000000004</c:v>
                </c:pt>
                <c:pt idx="365">
                  <c:v>4.3630000000000004</c:v>
                </c:pt>
                <c:pt idx="366">
                  <c:v>4.3630000000000004</c:v>
                </c:pt>
                <c:pt idx="367">
                  <c:v>4.3680000000000003</c:v>
                </c:pt>
                <c:pt idx="368">
                  <c:v>4.3730000000000002</c:v>
                </c:pt>
                <c:pt idx="369">
                  <c:v>4.3680000000000003</c:v>
                </c:pt>
                <c:pt idx="370">
                  <c:v>4.3680000000000003</c:v>
                </c:pt>
                <c:pt idx="371">
                  <c:v>4.3630000000000004</c:v>
                </c:pt>
                <c:pt idx="372">
                  <c:v>4.3680000000000003</c:v>
                </c:pt>
                <c:pt idx="373">
                  <c:v>4.3630000000000004</c:v>
                </c:pt>
                <c:pt idx="374">
                  <c:v>4.3680000000000003</c:v>
                </c:pt>
                <c:pt idx="375">
                  <c:v>4.3630000000000004</c:v>
                </c:pt>
                <c:pt idx="376">
                  <c:v>4.3630000000000004</c:v>
                </c:pt>
                <c:pt idx="377">
                  <c:v>4.3630000000000004</c:v>
                </c:pt>
                <c:pt idx="378">
                  <c:v>4.3630000000000004</c:v>
                </c:pt>
                <c:pt idx="379">
                  <c:v>4.3630000000000004</c:v>
                </c:pt>
                <c:pt idx="380">
                  <c:v>4.3630000000000004</c:v>
                </c:pt>
                <c:pt idx="381">
                  <c:v>4.3579999999999997</c:v>
                </c:pt>
                <c:pt idx="382">
                  <c:v>4.3630000000000004</c:v>
                </c:pt>
                <c:pt idx="383">
                  <c:v>4.3630000000000004</c:v>
                </c:pt>
                <c:pt idx="384">
                  <c:v>4.3540000000000001</c:v>
                </c:pt>
                <c:pt idx="385">
                  <c:v>4.3579999999999997</c:v>
                </c:pt>
                <c:pt idx="386">
                  <c:v>4.3630000000000004</c:v>
                </c:pt>
                <c:pt idx="387">
                  <c:v>4.3579999999999997</c:v>
                </c:pt>
                <c:pt idx="388">
                  <c:v>4.3579999999999997</c:v>
                </c:pt>
                <c:pt idx="389">
                  <c:v>4.3540000000000001</c:v>
                </c:pt>
                <c:pt idx="390">
                  <c:v>4.3579999999999997</c:v>
                </c:pt>
                <c:pt idx="391">
                  <c:v>4.3490000000000002</c:v>
                </c:pt>
                <c:pt idx="392">
                  <c:v>4.3579999999999997</c:v>
                </c:pt>
                <c:pt idx="393">
                  <c:v>4.3540000000000001</c:v>
                </c:pt>
                <c:pt idx="394">
                  <c:v>4.3579999999999997</c:v>
                </c:pt>
                <c:pt idx="395">
                  <c:v>4.3440000000000003</c:v>
                </c:pt>
                <c:pt idx="396">
                  <c:v>4.3490000000000002</c:v>
                </c:pt>
                <c:pt idx="397">
                  <c:v>4.3540000000000001</c:v>
                </c:pt>
                <c:pt idx="398">
                  <c:v>4.3540000000000001</c:v>
                </c:pt>
                <c:pt idx="399">
                  <c:v>4.3490000000000002</c:v>
                </c:pt>
                <c:pt idx="400">
                  <c:v>4.3490000000000002</c:v>
                </c:pt>
                <c:pt idx="401">
                  <c:v>4.3390000000000004</c:v>
                </c:pt>
                <c:pt idx="402">
                  <c:v>4.3490000000000002</c:v>
                </c:pt>
                <c:pt idx="403">
                  <c:v>4.3440000000000003</c:v>
                </c:pt>
                <c:pt idx="404">
                  <c:v>4.3390000000000004</c:v>
                </c:pt>
                <c:pt idx="405">
                  <c:v>4.3390000000000004</c:v>
                </c:pt>
                <c:pt idx="406">
                  <c:v>4.3440000000000003</c:v>
                </c:pt>
                <c:pt idx="407">
                  <c:v>4.3339999999999996</c:v>
                </c:pt>
                <c:pt idx="408">
                  <c:v>4.3490000000000002</c:v>
                </c:pt>
                <c:pt idx="409">
                  <c:v>4.3440000000000003</c:v>
                </c:pt>
                <c:pt idx="410">
                  <c:v>4.3339999999999996</c:v>
                </c:pt>
                <c:pt idx="411">
                  <c:v>4.3339999999999996</c:v>
                </c:pt>
                <c:pt idx="412">
                  <c:v>4.3289999999999997</c:v>
                </c:pt>
                <c:pt idx="413">
                  <c:v>4.3339999999999996</c:v>
                </c:pt>
                <c:pt idx="414">
                  <c:v>4.3339999999999996</c:v>
                </c:pt>
                <c:pt idx="415">
                  <c:v>4.3289999999999997</c:v>
                </c:pt>
                <c:pt idx="416">
                  <c:v>4.3339999999999996</c:v>
                </c:pt>
                <c:pt idx="417">
                  <c:v>4.3289999999999997</c:v>
                </c:pt>
                <c:pt idx="418">
                  <c:v>4.3289999999999997</c:v>
                </c:pt>
                <c:pt idx="419">
                  <c:v>4.3339999999999996</c:v>
                </c:pt>
                <c:pt idx="420">
                  <c:v>4.3239999999999998</c:v>
                </c:pt>
                <c:pt idx="421">
                  <c:v>4.3289999999999997</c:v>
                </c:pt>
                <c:pt idx="422">
                  <c:v>4.3239999999999998</c:v>
                </c:pt>
                <c:pt idx="423">
                  <c:v>4.3289999999999997</c:v>
                </c:pt>
                <c:pt idx="424">
                  <c:v>4.3239999999999998</c:v>
                </c:pt>
                <c:pt idx="425">
                  <c:v>4.3289999999999997</c:v>
                </c:pt>
                <c:pt idx="426">
                  <c:v>4.3239999999999998</c:v>
                </c:pt>
                <c:pt idx="427">
                  <c:v>4.319</c:v>
                </c:pt>
                <c:pt idx="428">
                  <c:v>4.319</c:v>
                </c:pt>
                <c:pt idx="429">
                  <c:v>4.3150000000000004</c:v>
                </c:pt>
                <c:pt idx="430">
                  <c:v>4.3150000000000004</c:v>
                </c:pt>
                <c:pt idx="431">
                  <c:v>4.3150000000000004</c:v>
                </c:pt>
                <c:pt idx="432">
                  <c:v>4.319</c:v>
                </c:pt>
                <c:pt idx="433">
                  <c:v>4.319</c:v>
                </c:pt>
                <c:pt idx="434">
                  <c:v>4.3099999999999996</c:v>
                </c:pt>
                <c:pt idx="435">
                  <c:v>4.3150000000000004</c:v>
                </c:pt>
                <c:pt idx="436">
                  <c:v>4.3099999999999996</c:v>
                </c:pt>
                <c:pt idx="437">
                  <c:v>4.3099999999999996</c:v>
                </c:pt>
                <c:pt idx="438">
                  <c:v>4.3</c:v>
                </c:pt>
                <c:pt idx="439">
                  <c:v>4.3099999999999996</c:v>
                </c:pt>
                <c:pt idx="440">
                  <c:v>4.3049999999999997</c:v>
                </c:pt>
                <c:pt idx="441">
                  <c:v>4.3049999999999997</c:v>
                </c:pt>
                <c:pt idx="442">
                  <c:v>4.3049999999999997</c:v>
                </c:pt>
                <c:pt idx="443">
                  <c:v>4.3049999999999997</c:v>
                </c:pt>
                <c:pt idx="444">
                  <c:v>4.3049999999999997</c:v>
                </c:pt>
                <c:pt idx="445">
                  <c:v>4.2949999999999999</c:v>
                </c:pt>
                <c:pt idx="446">
                  <c:v>4.3</c:v>
                </c:pt>
                <c:pt idx="447">
                  <c:v>4.3</c:v>
                </c:pt>
                <c:pt idx="448">
                  <c:v>4.2949999999999999</c:v>
                </c:pt>
                <c:pt idx="449">
                  <c:v>4.2949999999999999</c:v>
                </c:pt>
                <c:pt idx="450">
                  <c:v>4.2949999999999999</c:v>
                </c:pt>
                <c:pt idx="451">
                  <c:v>4.29</c:v>
                </c:pt>
                <c:pt idx="452">
                  <c:v>4.3</c:v>
                </c:pt>
                <c:pt idx="453">
                  <c:v>4.29</c:v>
                </c:pt>
                <c:pt idx="454">
                  <c:v>4.3</c:v>
                </c:pt>
                <c:pt idx="455">
                  <c:v>4.3</c:v>
                </c:pt>
                <c:pt idx="456">
                  <c:v>7.9370000000000003</c:v>
                </c:pt>
                <c:pt idx="457">
                  <c:v>7.9950000000000001</c:v>
                </c:pt>
                <c:pt idx="458">
                  <c:v>8.1850000000000005</c:v>
                </c:pt>
                <c:pt idx="459">
                  <c:v>8.2439999999999998</c:v>
                </c:pt>
                <c:pt idx="460">
                  <c:v>8.2439999999999998</c:v>
                </c:pt>
                <c:pt idx="461">
                  <c:v>8.2490000000000006</c:v>
                </c:pt>
                <c:pt idx="462">
                  <c:v>8.2590000000000003</c:v>
                </c:pt>
                <c:pt idx="463">
                  <c:v>8.2490000000000006</c:v>
                </c:pt>
                <c:pt idx="464">
                  <c:v>8.2539999999999996</c:v>
                </c:pt>
                <c:pt idx="465">
                  <c:v>8.2590000000000003</c:v>
                </c:pt>
                <c:pt idx="466">
                  <c:v>8.2590000000000003</c:v>
                </c:pt>
                <c:pt idx="467">
                  <c:v>8.3759999999999994</c:v>
                </c:pt>
                <c:pt idx="468">
                  <c:v>8.5020000000000007</c:v>
                </c:pt>
                <c:pt idx="469">
                  <c:v>8.532</c:v>
                </c:pt>
                <c:pt idx="470">
                  <c:v>8.532</c:v>
                </c:pt>
                <c:pt idx="471">
                  <c:v>8.6679999999999993</c:v>
                </c:pt>
                <c:pt idx="472">
                  <c:v>8.7750000000000004</c:v>
                </c:pt>
                <c:pt idx="473">
                  <c:v>8.8000000000000007</c:v>
                </c:pt>
                <c:pt idx="474">
                  <c:v>8.8629999999999995</c:v>
                </c:pt>
                <c:pt idx="475">
                  <c:v>8.9610000000000003</c:v>
                </c:pt>
                <c:pt idx="476">
                  <c:v>8.9749999999999996</c:v>
                </c:pt>
                <c:pt idx="477">
                  <c:v>8.9749999999999996</c:v>
                </c:pt>
                <c:pt idx="478">
                  <c:v>9</c:v>
                </c:pt>
                <c:pt idx="479">
                  <c:v>9.2240000000000002</c:v>
                </c:pt>
                <c:pt idx="480">
                  <c:v>9.3510000000000009</c:v>
                </c:pt>
                <c:pt idx="481">
                  <c:v>9.36</c:v>
                </c:pt>
                <c:pt idx="482">
                  <c:v>9.5259999999999998</c:v>
                </c:pt>
                <c:pt idx="483">
                  <c:v>9.6969999999999992</c:v>
                </c:pt>
                <c:pt idx="484">
                  <c:v>9.7159999999999993</c:v>
                </c:pt>
                <c:pt idx="485">
                  <c:v>9.7210000000000001</c:v>
                </c:pt>
                <c:pt idx="486">
                  <c:v>9.8330000000000002</c:v>
                </c:pt>
                <c:pt idx="487">
                  <c:v>10.023</c:v>
                </c:pt>
                <c:pt idx="488">
                  <c:v>10.053000000000001</c:v>
                </c:pt>
                <c:pt idx="489">
                  <c:v>10.061999999999999</c:v>
                </c:pt>
                <c:pt idx="490">
                  <c:v>10.061999999999999</c:v>
                </c:pt>
                <c:pt idx="491">
                  <c:v>10.238</c:v>
                </c:pt>
                <c:pt idx="492">
                  <c:v>10.345000000000001</c:v>
                </c:pt>
                <c:pt idx="493">
                  <c:v>10.374000000000001</c:v>
                </c:pt>
                <c:pt idx="494">
                  <c:v>10.374000000000001</c:v>
                </c:pt>
                <c:pt idx="495">
                  <c:v>10.496</c:v>
                </c:pt>
                <c:pt idx="496">
                  <c:v>10.638</c:v>
                </c:pt>
                <c:pt idx="497">
                  <c:v>10.734999999999999</c:v>
                </c:pt>
                <c:pt idx="498">
                  <c:v>10.744999999999999</c:v>
                </c:pt>
                <c:pt idx="499">
                  <c:v>10.798999999999999</c:v>
                </c:pt>
                <c:pt idx="500">
                  <c:v>11.007999999999999</c:v>
                </c:pt>
                <c:pt idx="501">
                  <c:v>11.090999999999999</c:v>
                </c:pt>
                <c:pt idx="502">
                  <c:v>11.096</c:v>
                </c:pt>
                <c:pt idx="503">
                  <c:v>11.111000000000001</c:v>
                </c:pt>
                <c:pt idx="504">
                  <c:v>11.111000000000001</c:v>
                </c:pt>
                <c:pt idx="505">
                  <c:v>11.115</c:v>
                </c:pt>
                <c:pt idx="506">
                  <c:v>11.111000000000001</c:v>
                </c:pt>
                <c:pt idx="507">
                  <c:v>11.115</c:v>
                </c:pt>
                <c:pt idx="508">
                  <c:v>11.12</c:v>
                </c:pt>
                <c:pt idx="509">
                  <c:v>11.12</c:v>
                </c:pt>
                <c:pt idx="510">
                  <c:v>11.115</c:v>
                </c:pt>
                <c:pt idx="511">
                  <c:v>11.12</c:v>
                </c:pt>
                <c:pt idx="512">
                  <c:v>11.12</c:v>
                </c:pt>
                <c:pt idx="513">
                  <c:v>11.115</c:v>
                </c:pt>
                <c:pt idx="514">
                  <c:v>11.12</c:v>
                </c:pt>
                <c:pt idx="515">
                  <c:v>11.125</c:v>
                </c:pt>
                <c:pt idx="516">
                  <c:v>11.12</c:v>
                </c:pt>
                <c:pt idx="517">
                  <c:v>11.12</c:v>
                </c:pt>
                <c:pt idx="518">
                  <c:v>11.125</c:v>
                </c:pt>
                <c:pt idx="519">
                  <c:v>11.12</c:v>
                </c:pt>
                <c:pt idx="520">
                  <c:v>11.14</c:v>
                </c:pt>
                <c:pt idx="521">
                  <c:v>11.276</c:v>
                </c:pt>
                <c:pt idx="522">
                  <c:v>11.349</c:v>
                </c:pt>
                <c:pt idx="523">
                  <c:v>11.359</c:v>
                </c:pt>
                <c:pt idx="524">
                  <c:v>11.442</c:v>
                </c:pt>
                <c:pt idx="525">
                  <c:v>11.564</c:v>
                </c:pt>
                <c:pt idx="526">
                  <c:v>11.603</c:v>
                </c:pt>
                <c:pt idx="527">
                  <c:v>11.613</c:v>
                </c:pt>
                <c:pt idx="528">
                  <c:v>11.705</c:v>
                </c:pt>
                <c:pt idx="529">
                  <c:v>11.847</c:v>
                </c:pt>
                <c:pt idx="530">
                  <c:v>11.866</c:v>
                </c:pt>
                <c:pt idx="531">
                  <c:v>11.871</c:v>
                </c:pt>
                <c:pt idx="532">
                  <c:v>11.875999999999999</c:v>
                </c:pt>
                <c:pt idx="533">
                  <c:v>11.885999999999999</c:v>
                </c:pt>
                <c:pt idx="534">
                  <c:v>11.881</c:v>
                </c:pt>
                <c:pt idx="535">
                  <c:v>11.885999999999999</c:v>
                </c:pt>
                <c:pt idx="536">
                  <c:v>11.881</c:v>
                </c:pt>
                <c:pt idx="537">
                  <c:v>11.895</c:v>
                </c:pt>
                <c:pt idx="538">
                  <c:v>12.047000000000001</c:v>
                </c:pt>
                <c:pt idx="539">
                  <c:v>12.115</c:v>
                </c:pt>
                <c:pt idx="540">
                  <c:v>12.11</c:v>
                </c:pt>
                <c:pt idx="541">
                  <c:v>12.11</c:v>
                </c:pt>
                <c:pt idx="542">
                  <c:v>12.285</c:v>
                </c:pt>
                <c:pt idx="543">
                  <c:v>12.432</c:v>
                </c:pt>
                <c:pt idx="544">
                  <c:v>12.476000000000001</c:v>
                </c:pt>
                <c:pt idx="545">
                  <c:v>12.484999999999999</c:v>
                </c:pt>
                <c:pt idx="546">
                  <c:v>12.583</c:v>
                </c:pt>
                <c:pt idx="547">
                  <c:v>12.744</c:v>
                </c:pt>
                <c:pt idx="548">
                  <c:v>12.792999999999999</c:v>
                </c:pt>
                <c:pt idx="549">
                  <c:v>12.792999999999999</c:v>
                </c:pt>
                <c:pt idx="550">
                  <c:v>12.802</c:v>
                </c:pt>
                <c:pt idx="551">
                  <c:v>12.811999999999999</c:v>
                </c:pt>
                <c:pt idx="552">
                  <c:v>12.811999999999999</c:v>
                </c:pt>
                <c:pt idx="553">
                  <c:v>12.817</c:v>
                </c:pt>
                <c:pt idx="554">
                  <c:v>12.821999999999999</c:v>
                </c:pt>
                <c:pt idx="555">
                  <c:v>12.895</c:v>
                </c:pt>
                <c:pt idx="556">
                  <c:v>13.051</c:v>
                </c:pt>
                <c:pt idx="557">
                  <c:v>13.114000000000001</c:v>
                </c:pt>
                <c:pt idx="558">
                  <c:v>13.119</c:v>
                </c:pt>
                <c:pt idx="559">
                  <c:v>13.163</c:v>
                </c:pt>
                <c:pt idx="560">
                  <c:v>13.29</c:v>
                </c:pt>
                <c:pt idx="561">
                  <c:v>13.378</c:v>
                </c:pt>
                <c:pt idx="562">
                  <c:v>13.407</c:v>
                </c:pt>
                <c:pt idx="563">
                  <c:v>13.465</c:v>
                </c:pt>
                <c:pt idx="564">
                  <c:v>13.519</c:v>
                </c:pt>
                <c:pt idx="565">
                  <c:v>13.542999999999999</c:v>
                </c:pt>
                <c:pt idx="566">
                  <c:v>13.602</c:v>
                </c:pt>
                <c:pt idx="567">
                  <c:v>13.772</c:v>
                </c:pt>
                <c:pt idx="568">
                  <c:v>13.776999999999999</c:v>
                </c:pt>
                <c:pt idx="569">
                  <c:v>13.787000000000001</c:v>
                </c:pt>
                <c:pt idx="570">
                  <c:v>13.792</c:v>
                </c:pt>
                <c:pt idx="571">
                  <c:v>13.802</c:v>
                </c:pt>
                <c:pt idx="572">
                  <c:v>13.797000000000001</c:v>
                </c:pt>
                <c:pt idx="573">
                  <c:v>13.836</c:v>
                </c:pt>
                <c:pt idx="574">
                  <c:v>14.041</c:v>
                </c:pt>
                <c:pt idx="575">
                  <c:v>14.099</c:v>
                </c:pt>
                <c:pt idx="576">
                  <c:v>14.119</c:v>
                </c:pt>
                <c:pt idx="577">
                  <c:v>14.119</c:v>
                </c:pt>
                <c:pt idx="578">
                  <c:v>14.119</c:v>
                </c:pt>
                <c:pt idx="579">
                  <c:v>14.114000000000001</c:v>
                </c:pt>
                <c:pt idx="580">
                  <c:v>14.114000000000001</c:v>
                </c:pt>
                <c:pt idx="581">
                  <c:v>14.236000000000001</c:v>
                </c:pt>
                <c:pt idx="582">
                  <c:v>14.372</c:v>
                </c:pt>
                <c:pt idx="583">
                  <c:v>14.396000000000001</c:v>
                </c:pt>
                <c:pt idx="584">
                  <c:v>14.396000000000001</c:v>
                </c:pt>
                <c:pt idx="585">
                  <c:v>14.552</c:v>
                </c:pt>
                <c:pt idx="586">
                  <c:v>14.704000000000001</c:v>
                </c:pt>
                <c:pt idx="587">
                  <c:v>14.708</c:v>
                </c:pt>
                <c:pt idx="588">
                  <c:v>14.699</c:v>
                </c:pt>
                <c:pt idx="589">
                  <c:v>14.712999999999999</c:v>
                </c:pt>
                <c:pt idx="590">
                  <c:v>14.712999999999999</c:v>
                </c:pt>
                <c:pt idx="591">
                  <c:v>14.712999999999999</c:v>
                </c:pt>
                <c:pt idx="592">
                  <c:v>14.718</c:v>
                </c:pt>
                <c:pt idx="593">
                  <c:v>14.723000000000001</c:v>
                </c:pt>
                <c:pt idx="594">
                  <c:v>14.723000000000001</c:v>
                </c:pt>
                <c:pt idx="595">
                  <c:v>14.718</c:v>
                </c:pt>
                <c:pt idx="596">
                  <c:v>14.718</c:v>
                </c:pt>
                <c:pt idx="597">
                  <c:v>14.816000000000001</c:v>
                </c:pt>
                <c:pt idx="598">
                  <c:v>14.962</c:v>
                </c:pt>
                <c:pt idx="599">
                  <c:v>14.981</c:v>
                </c:pt>
                <c:pt idx="600">
                  <c:v>14.981</c:v>
                </c:pt>
                <c:pt idx="601">
                  <c:v>14.991</c:v>
                </c:pt>
                <c:pt idx="602">
                  <c:v>14.981</c:v>
                </c:pt>
                <c:pt idx="603">
                  <c:v>15.045</c:v>
                </c:pt>
                <c:pt idx="604">
                  <c:v>15.23</c:v>
                </c:pt>
                <c:pt idx="605">
                  <c:v>15.263999999999999</c:v>
                </c:pt>
                <c:pt idx="606">
                  <c:v>15.269</c:v>
                </c:pt>
                <c:pt idx="607">
                  <c:v>15.435</c:v>
                </c:pt>
                <c:pt idx="608">
                  <c:v>15.523</c:v>
                </c:pt>
                <c:pt idx="609">
                  <c:v>15.547000000000001</c:v>
                </c:pt>
                <c:pt idx="610">
                  <c:v>15.723000000000001</c:v>
                </c:pt>
                <c:pt idx="611">
                  <c:v>15.801</c:v>
                </c:pt>
                <c:pt idx="612">
                  <c:v>15.835000000000001</c:v>
                </c:pt>
                <c:pt idx="613">
                  <c:v>15.957000000000001</c:v>
                </c:pt>
                <c:pt idx="614">
                  <c:v>16.074000000000002</c:v>
                </c:pt>
                <c:pt idx="615">
                  <c:v>16.082999999999998</c:v>
                </c:pt>
                <c:pt idx="616">
                  <c:v>16.097999999999999</c:v>
                </c:pt>
                <c:pt idx="617">
                  <c:v>16.22</c:v>
                </c:pt>
                <c:pt idx="618">
                  <c:v>16.332000000000001</c:v>
                </c:pt>
                <c:pt idx="619">
                  <c:v>16.350999999999999</c:v>
                </c:pt>
                <c:pt idx="620">
                  <c:v>16.350999999999999</c:v>
                </c:pt>
                <c:pt idx="621">
                  <c:v>16.361000000000001</c:v>
                </c:pt>
                <c:pt idx="622">
                  <c:v>16.376000000000001</c:v>
                </c:pt>
                <c:pt idx="623">
                  <c:v>16.366</c:v>
                </c:pt>
                <c:pt idx="624">
                  <c:v>16.376000000000001</c:v>
                </c:pt>
                <c:pt idx="625">
                  <c:v>16.443999999999999</c:v>
                </c:pt>
                <c:pt idx="626">
                  <c:v>16.581</c:v>
                </c:pt>
                <c:pt idx="627">
                  <c:v>16.638999999999999</c:v>
                </c:pt>
                <c:pt idx="628">
                  <c:v>16.643999999999998</c:v>
                </c:pt>
                <c:pt idx="629">
                  <c:v>16.79</c:v>
                </c:pt>
                <c:pt idx="630">
                  <c:v>16.936</c:v>
                </c:pt>
                <c:pt idx="631">
                  <c:v>16.960999999999999</c:v>
                </c:pt>
                <c:pt idx="632">
                  <c:v>16.971</c:v>
                </c:pt>
                <c:pt idx="633">
                  <c:v>17.102</c:v>
                </c:pt>
                <c:pt idx="634">
                  <c:v>17.312000000000001</c:v>
                </c:pt>
                <c:pt idx="635">
                  <c:v>17.335999999999999</c:v>
                </c:pt>
                <c:pt idx="636">
                  <c:v>17.486999999999998</c:v>
                </c:pt>
                <c:pt idx="637">
                  <c:v>17.658000000000001</c:v>
                </c:pt>
                <c:pt idx="638">
                  <c:v>17.667999999999999</c:v>
                </c:pt>
                <c:pt idx="639">
                  <c:v>17.824000000000002</c:v>
                </c:pt>
                <c:pt idx="640">
                  <c:v>17.998999999999999</c:v>
                </c:pt>
                <c:pt idx="641">
                  <c:v>18.009</c:v>
                </c:pt>
                <c:pt idx="642">
                  <c:v>18.024000000000001</c:v>
                </c:pt>
                <c:pt idx="643">
                  <c:v>18.024000000000001</c:v>
                </c:pt>
                <c:pt idx="644">
                  <c:v>18.027999999999999</c:v>
                </c:pt>
                <c:pt idx="645">
                  <c:v>18.131</c:v>
                </c:pt>
                <c:pt idx="646">
                  <c:v>18.375</c:v>
                </c:pt>
                <c:pt idx="647">
                  <c:v>18.404</c:v>
                </c:pt>
                <c:pt idx="648">
                  <c:v>18.481999999999999</c:v>
                </c:pt>
                <c:pt idx="649">
                  <c:v>18.745000000000001</c:v>
                </c:pt>
                <c:pt idx="650">
                  <c:v>18.77</c:v>
                </c:pt>
                <c:pt idx="651">
                  <c:v>19.047000000000001</c:v>
                </c:pt>
                <c:pt idx="652">
                  <c:v>19.16</c:v>
                </c:pt>
                <c:pt idx="653">
                  <c:v>19.286000000000001</c:v>
                </c:pt>
                <c:pt idx="654">
                  <c:v>19.442</c:v>
                </c:pt>
                <c:pt idx="655">
                  <c:v>19.446999999999999</c:v>
                </c:pt>
                <c:pt idx="656">
                  <c:v>19.754000000000001</c:v>
                </c:pt>
                <c:pt idx="657">
                  <c:v>19.774000000000001</c:v>
                </c:pt>
                <c:pt idx="658">
                  <c:v>20.007999999999999</c:v>
                </c:pt>
                <c:pt idx="659">
                  <c:v>20.071000000000002</c:v>
                </c:pt>
                <c:pt idx="660">
                  <c:v>20.085999999999999</c:v>
                </c:pt>
                <c:pt idx="661">
                  <c:v>20.100000000000001</c:v>
                </c:pt>
                <c:pt idx="662">
                  <c:v>20.105</c:v>
                </c:pt>
                <c:pt idx="663">
                  <c:v>20.105</c:v>
                </c:pt>
                <c:pt idx="664">
                  <c:v>20.11</c:v>
                </c:pt>
                <c:pt idx="665">
                  <c:v>20.114999999999998</c:v>
                </c:pt>
                <c:pt idx="666">
                  <c:v>20.309999999999999</c:v>
                </c:pt>
                <c:pt idx="667">
                  <c:v>20.466000000000001</c:v>
                </c:pt>
                <c:pt idx="668">
                  <c:v>20.481000000000002</c:v>
                </c:pt>
                <c:pt idx="669">
                  <c:v>20.728999999999999</c:v>
                </c:pt>
                <c:pt idx="670">
                  <c:v>20.837</c:v>
                </c:pt>
                <c:pt idx="671">
                  <c:v>20.846</c:v>
                </c:pt>
                <c:pt idx="672">
                  <c:v>21.129000000000001</c:v>
                </c:pt>
                <c:pt idx="673">
                  <c:v>21.202000000000002</c:v>
                </c:pt>
                <c:pt idx="674">
                  <c:v>21.207000000000001</c:v>
                </c:pt>
                <c:pt idx="675">
                  <c:v>21.440999999999999</c:v>
                </c:pt>
                <c:pt idx="676">
                  <c:v>21.568000000000001</c:v>
                </c:pt>
                <c:pt idx="677">
                  <c:v>21.577999999999999</c:v>
                </c:pt>
                <c:pt idx="678">
                  <c:v>21.864999999999998</c:v>
                </c:pt>
                <c:pt idx="679">
                  <c:v>21.928999999999998</c:v>
                </c:pt>
                <c:pt idx="680">
                  <c:v>21.952999999999999</c:v>
                </c:pt>
                <c:pt idx="681">
                  <c:v>22.343</c:v>
                </c:pt>
                <c:pt idx="682">
                  <c:v>22.396999999999998</c:v>
                </c:pt>
                <c:pt idx="683">
                  <c:v>22.542999999999999</c:v>
                </c:pt>
                <c:pt idx="684">
                  <c:v>22.713999999999999</c:v>
                </c:pt>
                <c:pt idx="685">
                  <c:v>22.806000000000001</c:v>
                </c:pt>
                <c:pt idx="686">
                  <c:v>23.035</c:v>
                </c:pt>
                <c:pt idx="687">
                  <c:v>23.055</c:v>
                </c:pt>
                <c:pt idx="688">
                  <c:v>23.283999999999999</c:v>
                </c:pt>
                <c:pt idx="689">
                  <c:v>23.411000000000001</c:v>
                </c:pt>
                <c:pt idx="690">
                  <c:v>23.42</c:v>
                </c:pt>
                <c:pt idx="691">
                  <c:v>23.43</c:v>
                </c:pt>
                <c:pt idx="692">
                  <c:v>23.434999999999999</c:v>
                </c:pt>
                <c:pt idx="693">
                  <c:v>23.44</c:v>
                </c:pt>
                <c:pt idx="694">
                  <c:v>23.44</c:v>
                </c:pt>
                <c:pt idx="695">
                  <c:v>23.445</c:v>
                </c:pt>
                <c:pt idx="696">
                  <c:v>23.445</c:v>
                </c:pt>
                <c:pt idx="697">
                  <c:v>23.44</c:v>
                </c:pt>
                <c:pt idx="698">
                  <c:v>23.513000000000002</c:v>
                </c:pt>
                <c:pt idx="699">
                  <c:v>23.658999999999999</c:v>
                </c:pt>
                <c:pt idx="700">
                  <c:v>23.766999999999999</c:v>
                </c:pt>
                <c:pt idx="701">
                  <c:v>23.937000000000001</c:v>
                </c:pt>
                <c:pt idx="702">
                  <c:v>24.02</c:v>
                </c:pt>
                <c:pt idx="703">
                  <c:v>24.23</c:v>
                </c:pt>
                <c:pt idx="704">
                  <c:v>24.268999999999998</c:v>
                </c:pt>
                <c:pt idx="705">
                  <c:v>24.542000000000002</c:v>
                </c:pt>
                <c:pt idx="706">
                  <c:v>24.550999999999998</c:v>
                </c:pt>
                <c:pt idx="707">
                  <c:v>24.561</c:v>
                </c:pt>
                <c:pt idx="708">
                  <c:v>24.780999999999999</c:v>
                </c:pt>
                <c:pt idx="709">
                  <c:v>24.838999999999999</c:v>
                </c:pt>
                <c:pt idx="710">
                  <c:v>25.106999999999999</c:v>
                </c:pt>
                <c:pt idx="711">
                  <c:v>25.140999999999998</c:v>
                </c:pt>
                <c:pt idx="712">
                  <c:v>25.457999999999998</c:v>
                </c:pt>
                <c:pt idx="713">
                  <c:v>25.565999999999999</c:v>
                </c:pt>
                <c:pt idx="714">
                  <c:v>25.79</c:v>
                </c:pt>
                <c:pt idx="715">
                  <c:v>26.058</c:v>
                </c:pt>
                <c:pt idx="716">
                  <c:v>26.102</c:v>
                </c:pt>
                <c:pt idx="717">
                  <c:v>26.36</c:v>
                </c:pt>
                <c:pt idx="718">
                  <c:v>26.497</c:v>
                </c:pt>
                <c:pt idx="719">
                  <c:v>26.706</c:v>
                </c:pt>
                <c:pt idx="720">
                  <c:v>26.998999999999999</c:v>
                </c:pt>
                <c:pt idx="721">
                  <c:v>27.096</c:v>
                </c:pt>
                <c:pt idx="722">
                  <c:v>27.321000000000002</c:v>
                </c:pt>
                <c:pt idx="723">
                  <c:v>28.076000000000001</c:v>
                </c:pt>
                <c:pt idx="724">
                  <c:v>28.076000000000001</c:v>
                </c:pt>
                <c:pt idx="725">
                  <c:v>28.081</c:v>
                </c:pt>
                <c:pt idx="726">
                  <c:v>28.085999999999999</c:v>
                </c:pt>
                <c:pt idx="727">
                  <c:v>28.085999999999999</c:v>
                </c:pt>
                <c:pt idx="728">
                  <c:v>28.100999999999999</c:v>
                </c:pt>
                <c:pt idx="729">
                  <c:v>28.091000000000001</c:v>
                </c:pt>
                <c:pt idx="730">
                  <c:v>28.096</c:v>
                </c:pt>
                <c:pt idx="731">
                  <c:v>28.091000000000001</c:v>
                </c:pt>
                <c:pt idx="732">
                  <c:v>28.100999999999999</c:v>
                </c:pt>
                <c:pt idx="733">
                  <c:v>28.100999999999999</c:v>
                </c:pt>
                <c:pt idx="734">
                  <c:v>28.096</c:v>
                </c:pt>
                <c:pt idx="735">
                  <c:v>28.105</c:v>
                </c:pt>
                <c:pt idx="736">
                  <c:v>28.100999999999999</c:v>
                </c:pt>
                <c:pt idx="737">
                  <c:v>28.100999999999999</c:v>
                </c:pt>
                <c:pt idx="738">
                  <c:v>28.105</c:v>
                </c:pt>
                <c:pt idx="739">
                  <c:v>28.11</c:v>
                </c:pt>
                <c:pt idx="740">
                  <c:v>28.105</c:v>
                </c:pt>
                <c:pt idx="741">
                  <c:v>28.105</c:v>
                </c:pt>
                <c:pt idx="742">
                  <c:v>28.100999999999999</c:v>
                </c:pt>
                <c:pt idx="743">
                  <c:v>28.105</c:v>
                </c:pt>
                <c:pt idx="744">
                  <c:v>28.105</c:v>
                </c:pt>
                <c:pt idx="745">
                  <c:v>28.105</c:v>
                </c:pt>
                <c:pt idx="746">
                  <c:v>28.100999999999999</c:v>
                </c:pt>
                <c:pt idx="747">
                  <c:v>28.105</c:v>
                </c:pt>
                <c:pt idx="748">
                  <c:v>28.114999999999998</c:v>
                </c:pt>
                <c:pt idx="749">
                  <c:v>28.114999999999998</c:v>
                </c:pt>
                <c:pt idx="750">
                  <c:v>28.105</c:v>
                </c:pt>
                <c:pt idx="751">
                  <c:v>28.100999999999999</c:v>
                </c:pt>
                <c:pt idx="752">
                  <c:v>28.11</c:v>
                </c:pt>
                <c:pt idx="753">
                  <c:v>28.114999999999998</c:v>
                </c:pt>
                <c:pt idx="754">
                  <c:v>28.114999999999998</c:v>
                </c:pt>
                <c:pt idx="755">
                  <c:v>28.105</c:v>
                </c:pt>
                <c:pt idx="756">
                  <c:v>28.11</c:v>
                </c:pt>
                <c:pt idx="757">
                  <c:v>28.114999999999998</c:v>
                </c:pt>
                <c:pt idx="758">
                  <c:v>28.11</c:v>
                </c:pt>
                <c:pt idx="759">
                  <c:v>28.11</c:v>
                </c:pt>
                <c:pt idx="760">
                  <c:v>28.114999999999998</c:v>
                </c:pt>
                <c:pt idx="761">
                  <c:v>28.11</c:v>
                </c:pt>
                <c:pt idx="762">
                  <c:v>28.114999999999998</c:v>
                </c:pt>
                <c:pt idx="763">
                  <c:v>28.114999999999998</c:v>
                </c:pt>
                <c:pt idx="764">
                  <c:v>28.11</c:v>
                </c:pt>
                <c:pt idx="765">
                  <c:v>28.12</c:v>
                </c:pt>
                <c:pt idx="766">
                  <c:v>28.105</c:v>
                </c:pt>
                <c:pt idx="767">
                  <c:v>28.12</c:v>
                </c:pt>
                <c:pt idx="768">
                  <c:v>28.105</c:v>
                </c:pt>
                <c:pt idx="769">
                  <c:v>28.11</c:v>
                </c:pt>
                <c:pt idx="770">
                  <c:v>28.114999999999998</c:v>
                </c:pt>
                <c:pt idx="771">
                  <c:v>28.12</c:v>
                </c:pt>
                <c:pt idx="772">
                  <c:v>28.11</c:v>
                </c:pt>
                <c:pt idx="773">
                  <c:v>28.11</c:v>
                </c:pt>
                <c:pt idx="774">
                  <c:v>28.114999999999998</c:v>
                </c:pt>
                <c:pt idx="775">
                  <c:v>28.105</c:v>
                </c:pt>
                <c:pt idx="776">
                  <c:v>28.12</c:v>
                </c:pt>
                <c:pt idx="777">
                  <c:v>28.114999999999998</c:v>
                </c:pt>
                <c:pt idx="778">
                  <c:v>28.11</c:v>
                </c:pt>
                <c:pt idx="779">
                  <c:v>28.114999999999998</c:v>
                </c:pt>
                <c:pt idx="780">
                  <c:v>28.105</c:v>
                </c:pt>
                <c:pt idx="781">
                  <c:v>28.114999999999998</c:v>
                </c:pt>
                <c:pt idx="782">
                  <c:v>28.11</c:v>
                </c:pt>
                <c:pt idx="783">
                  <c:v>28.125</c:v>
                </c:pt>
                <c:pt idx="784">
                  <c:v>28.105</c:v>
                </c:pt>
                <c:pt idx="785">
                  <c:v>28.12</c:v>
                </c:pt>
                <c:pt idx="786">
                  <c:v>28.12</c:v>
                </c:pt>
                <c:pt idx="787">
                  <c:v>28.11</c:v>
                </c:pt>
                <c:pt idx="788">
                  <c:v>28.114999999999998</c:v>
                </c:pt>
                <c:pt idx="789">
                  <c:v>28.12</c:v>
                </c:pt>
                <c:pt idx="790">
                  <c:v>28.12</c:v>
                </c:pt>
                <c:pt idx="791">
                  <c:v>28.12</c:v>
                </c:pt>
                <c:pt idx="792">
                  <c:v>28.125</c:v>
                </c:pt>
                <c:pt idx="793">
                  <c:v>28.114999999999998</c:v>
                </c:pt>
                <c:pt idx="794">
                  <c:v>28.125</c:v>
                </c:pt>
                <c:pt idx="795">
                  <c:v>28.114999999999998</c:v>
                </c:pt>
                <c:pt idx="796">
                  <c:v>28.11</c:v>
                </c:pt>
                <c:pt idx="797">
                  <c:v>28.114999999999998</c:v>
                </c:pt>
                <c:pt idx="798">
                  <c:v>28.114999999999998</c:v>
                </c:pt>
                <c:pt idx="799">
                  <c:v>28.11</c:v>
                </c:pt>
                <c:pt idx="800">
                  <c:v>28.12</c:v>
                </c:pt>
                <c:pt idx="801">
                  <c:v>28.114999999999998</c:v>
                </c:pt>
                <c:pt idx="802">
                  <c:v>28.114999999999998</c:v>
                </c:pt>
                <c:pt idx="803">
                  <c:v>28.125</c:v>
                </c:pt>
                <c:pt idx="804">
                  <c:v>28.12</c:v>
                </c:pt>
                <c:pt idx="805">
                  <c:v>28.114999999999998</c:v>
                </c:pt>
                <c:pt idx="806">
                  <c:v>28.11</c:v>
                </c:pt>
                <c:pt idx="807">
                  <c:v>28.242000000000001</c:v>
                </c:pt>
                <c:pt idx="808">
                  <c:v>28.276</c:v>
                </c:pt>
                <c:pt idx="809">
                  <c:v>28.442</c:v>
                </c:pt>
                <c:pt idx="810">
                  <c:v>28.53</c:v>
                </c:pt>
                <c:pt idx="811">
                  <c:v>28.763999999999999</c:v>
                </c:pt>
                <c:pt idx="812">
                  <c:v>28.866</c:v>
                </c:pt>
                <c:pt idx="813">
                  <c:v>29.12</c:v>
                </c:pt>
                <c:pt idx="814">
                  <c:v>29.143999999999998</c:v>
                </c:pt>
                <c:pt idx="815">
                  <c:v>29.149000000000001</c:v>
                </c:pt>
                <c:pt idx="816">
                  <c:v>29.363</c:v>
                </c:pt>
                <c:pt idx="817">
                  <c:v>29.495000000000001</c:v>
                </c:pt>
                <c:pt idx="818">
                  <c:v>29.529</c:v>
                </c:pt>
                <c:pt idx="819">
                  <c:v>29.635999999999999</c:v>
                </c:pt>
                <c:pt idx="820">
                  <c:v>29.661000000000001</c:v>
                </c:pt>
                <c:pt idx="821">
                  <c:v>30.012</c:v>
                </c:pt>
                <c:pt idx="822">
                  <c:v>30.041</c:v>
                </c:pt>
                <c:pt idx="823">
                  <c:v>30.329000000000001</c:v>
                </c:pt>
                <c:pt idx="824">
                  <c:v>30.376999999999999</c:v>
                </c:pt>
                <c:pt idx="825">
                  <c:v>30.655000000000001</c:v>
                </c:pt>
                <c:pt idx="826">
                  <c:v>30.757999999999999</c:v>
                </c:pt>
                <c:pt idx="827">
                  <c:v>31.006</c:v>
                </c:pt>
                <c:pt idx="828">
                  <c:v>31.25</c:v>
                </c:pt>
                <c:pt idx="829">
                  <c:v>31.356999999999999</c:v>
                </c:pt>
                <c:pt idx="830">
                  <c:v>31.65</c:v>
                </c:pt>
                <c:pt idx="831">
                  <c:v>31.707999999999998</c:v>
                </c:pt>
                <c:pt idx="832">
                  <c:v>32.088999999999999</c:v>
                </c:pt>
                <c:pt idx="833">
                  <c:v>32.142000000000003</c:v>
                </c:pt>
                <c:pt idx="834">
                  <c:v>32.444000000000003</c:v>
                </c:pt>
                <c:pt idx="835">
                  <c:v>32.581000000000003</c:v>
                </c:pt>
                <c:pt idx="836">
                  <c:v>32.771000000000001</c:v>
                </c:pt>
                <c:pt idx="837">
                  <c:v>33.082999999999998</c:v>
                </c:pt>
                <c:pt idx="838">
                  <c:v>33.131999999999998</c:v>
                </c:pt>
                <c:pt idx="839">
                  <c:v>33.488</c:v>
                </c:pt>
                <c:pt idx="840">
                  <c:v>33.521999999999998</c:v>
                </c:pt>
                <c:pt idx="841">
                  <c:v>33.838999999999999</c:v>
                </c:pt>
                <c:pt idx="842">
                  <c:v>34.17</c:v>
                </c:pt>
                <c:pt idx="843">
                  <c:v>34.273000000000003</c:v>
                </c:pt>
                <c:pt idx="844">
                  <c:v>34.555</c:v>
                </c:pt>
                <c:pt idx="845">
                  <c:v>34.950000000000003</c:v>
                </c:pt>
                <c:pt idx="846">
                  <c:v>35.354999999999997</c:v>
                </c:pt>
                <c:pt idx="847">
                  <c:v>35.725000000000001</c:v>
                </c:pt>
                <c:pt idx="848">
                  <c:v>35.74</c:v>
                </c:pt>
                <c:pt idx="849">
                  <c:v>35.76</c:v>
                </c:pt>
                <c:pt idx="850">
                  <c:v>35.76</c:v>
                </c:pt>
                <c:pt idx="851">
                  <c:v>35.768999999999998</c:v>
                </c:pt>
                <c:pt idx="852">
                  <c:v>35.764000000000003</c:v>
                </c:pt>
                <c:pt idx="853">
                  <c:v>35.774000000000001</c:v>
                </c:pt>
                <c:pt idx="854">
                  <c:v>35.774000000000001</c:v>
                </c:pt>
                <c:pt idx="855">
                  <c:v>35.779000000000003</c:v>
                </c:pt>
                <c:pt idx="856">
                  <c:v>35.779000000000003</c:v>
                </c:pt>
                <c:pt idx="857">
                  <c:v>35.779000000000003</c:v>
                </c:pt>
                <c:pt idx="858">
                  <c:v>35.779000000000003</c:v>
                </c:pt>
                <c:pt idx="859">
                  <c:v>35.779000000000003</c:v>
                </c:pt>
                <c:pt idx="860">
                  <c:v>35.783999999999999</c:v>
                </c:pt>
                <c:pt idx="861">
                  <c:v>35.779000000000003</c:v>
                </c:pt>
                <c:pt idx="862">
                  <c:v>35.725000000000001</c:v>
                </c:pt>
                <c:pt idx="863">
                  <c:v>33.960999999999999</c:v>
                </c:pt>
                <c:pt idx="864">
                  <c:v>33.298000000000002</c:v>
                </c:pt>
                <c:pt idx="865">
                  <c:v>32.898000000000003</c:v>
                </c:pt>
                <c:pt idx="866">
                  <c:v>24.376000000000001</c:v>
                </c:pt>
                <c:pt idx="867">
                  <c:v>13.475</c:v>
                </c:pt>
                <c:pt idx="868">
                  <c:v>3.53</c:v>
                </c:pt>
                <c:pt idx="869">
                  <c:v>-3.2469999999999999</c:v>
                </c:pt>
                <c:pt idx="870">
                  <c:v>-3.569</c:v>
                </c:pt>
                <c:pt idx="871">
                  <c:v>-3.5640000000000001</c:v>
                </c:pt>
                <c:pt idx="872">
                  <c:v>-3.5739999999999998</c:v>
                </c:pt>
                <c:pt idx="873">
                  <c:v>-3.5739999999999998</c:v>
                </c:pt>
                <c:pt idx="874">
                  <c:v>-3.5590000000000002</c:v>
                </c:pt>
                <c:pt idx="875">
                  <c:v>-3.5489999999999999</c:v>
                </c:pt>
                <c:pt idx="876">
                  <c:v>-3.5539999999999998</c:v>
                </c:pt>
                <c:pt idx="877">
                  <c:v>-3.5489999999999999</c:v>
                </c:pt>
                <c:pt idx="878">
                  <c:v>-3.544</c:v>
                </c:pt>
                <c:pt idx="879">
                  <c:v>-3.5390000000000001</c:v>
                </c:pt>
                <c:pt idx="880">
                  <c:v>-3.5350000000000001</c:v>
                </c:pt>
                <c:pt idx="881">
                  <c:v>-3.5249999999999999</c:v>
                </c:pt>
                <c:pt idx="882">
                  <c:v>-3.5350000000000001</c:v>
                </c:pt>
                <c:pt idx="883">
                  <c:v>-3.53</c:v>
                </c:pt>
                <c:pt idx="884">
                  <c:v>-3.5249999999999999</c:v>
                </c:pt>
                <c:pt idx="885">
                  <c:v>-3.5249999999999999</c:v>
                </c:pt>
                <c:pt idx="886">
                  <c:v>-3.52</c:v>
                </c:pt>
                <c:pt idx="887">
                  <c:v>-3.5049999999999999</c:v>
                </c:pt>
                <c:pt idx="888">
                  <c:v>-3.5150000000000001</c:v>
                </c:pt>
                <c:pt idx="889">
                  <c:v>-3.51</c:v>
                </c:pt>
                <c:pt idx="890">
                  <c:v>-3.5049999999999999</c:v>
                </c:pt>
                <c:pt idx="891">
                  <c:v>-3.5049999999999999</c:v>
                </c:pt>
                <c:pt idx="892">
                  <c:v>-3.5</c:v>
                </c:pt>
                <c:pt idx="893">
                  <c:v>-3.5049999999999999</c:v>
                </c:pt>
                <c:pt idx="894">
                  <c:v>-3.5049999999999999</c:v>
                </c:pt>
                <c:pt idx="895">
                  <c:v>-3.4860000000000002</c:v>
                </c:pt>
                <c:pt idx="896">
                  <c:v>-3.4910000000000001</c:v>
                </c:pt>
                <c:pt idx="897">
                  <c:v>-3.4860000000000002</c:v>
                </c:pt>
                <c:pt idx="898">
                  <c:v>-3.4860000000000002</c:v>
                </c:pt>
                <c:pt idx="899">
                  <c:v>-3.4910000000000001</c:v>
                </c:pt>
                <c:pt idx="900">
                  <c:v>-3.4809999999999999</c:v>
                </c:pt>
                <c:pt idx="901">
                  <c:v>-3.4860000000000002</c:v>
                </c:pt>
                <c:pt idx="902">
                  <c:v>-3.476</c:v>
                </c:pt>
                <c:pt idx="903">
                  <c:v>-3.4809999999999999</c:v>
                </c:pt>
                <c:pt idx="904">
                  <c:v>-3.476</c:v>
                </c:pt>
                <c:pt idx="905">
                  <c:v>-3.476</c:v>
                </c:pt>
                <c:pt idx="906">
                  <c:v>-3.4660000000000002</c:v>
                </c:pt>
                <c:pt idx="907">
                  <c:v>-3.4809999999999999</c:v>
                </c:pt>
                <c:pt idx="908">
                  <c:v>-3.4660000000000002</c:v>
                </c:pt>
                <c:pt idx="909">
                  <c:v>-3.4710000000000001</c:v>
                </c:pt>
                <c:pt idx="910">
                  <c:v>-3.4710000000000001</c:v>
                </c:pt>
                <c:pt idx="911">
                  <c:v>-3.476</c:v>
                </c:pt>
                <c:pt idx="912">
                  <c:v>-3.4710000000000001</c:v>
                </c:pt>
                <c:pt idx="913">
                  <c:v>-3.4710000000000001</c:v>
                </c:pt>
                <c:pt idx="914">
                  <c:v>-3.4710000000000001</c:v>
                </c:pt>
                <c:pt idx="915">
                  <c:v>-3.4710000000000001</c:v>
                </c:pt>
                <c:pt idx="916">
                  <c:v>-3.4710000000000001</c:v>
                </c:pt>
                <c:pt idx="917">
                  <c:v>-3.4609999999999999</c:v>
                </c:pt>
                <c:pt idx="918">
                  <c:v>-3.4609999999999999</c:v>
                </c:pt>
                <c:pt idx="919">
                  <c:v>-3.4660000000000002</c:v>
                </c:pt>
                <c:pt idx="920">
                  <c:v>-3.4660000000000002</c:v>
                </c:pt>
                <c:pt idx="921">
                  <c:v>-3.4609999999999999</c:v>
                </c:pt>
                <c:pt idx="922">
                  <c:v>-3.4609999999999999</c:v>
                </c:pt>
                <c:pt idx="923">
                  <c:v>-3.4609999999999999</c:v>
                </c:pt>
                <c:pt idx="924">
                  <c:v>-3.4660000000000002</c:v>
                </c:pt>
                <c:pt idx="925">
                  <c:v>-3.4609999999999999</c:v>
                </c:pt>
                <c:pt idx="926">
                  <c:v>-3.452</c:v>
                </c:pt>
                <c:pt idx="927">
                  <c:v>-3.4609999999999999</c:v>
                </c:pt>
                <c:pt idx="928">
                  <c:v>-3.4569999999999999</c:v>
                </c:pt>
                <c:pt idx="929">
                  <c:v>-3.4569999999999999</c:v>
                </c:pt>
                <c:pt idx="930">
                  <c:v>-3.4609999999999999</c:v>
                </c:pt>
                <c:pt idx="931">
                  <c:v>-3.452</c:v>
                </c:pt>
                <c:pt idx="932">
                  <c:v>-3.452</c:v>
                </c:pt>
                <c:pt idx="933">
                  <c:v>-3.4569999999999999</c:v>
                </c:pt>
                <c:pt idx="934">
                  <c:v>-3.452</c:v>
                </c:pt>
                <c:pt idx="935">
                  <c:v>-3.4609999999999999</c:v>
                </c:pt>
                <c:pt idx="936">
                  <c:v>-3.4569999999999999</c:v>
                </c:pt>
                <c:pt idx="937">
                  <c:v>-3.452</c:v>
                </c:pt>
                <c:pt idx="938">
                  <c:v>-3.4470000000000001</c:v>
                </c:pt>
                <c:pt idx="939">
                  <c:v>-10.622999999999999</c:v>
                </c:pt>
                <c:pt idx="940">
                  <c:v>-12.368</c:v>
                </c:pt>
                <c:pt idx="941">
                  <c:v>-12.382999999999999</c:v>
                </c:pt>
                <c:pt idx="942">
                  <c:v>-12.378</c:v>
                </c:pt>
                <c:pt idx="943">
                  <c:v>-12.378</c:v>
                </c:pt>
                <c:pt idx="944">
                  <c:v>-12.382999999999999</c:v>
                </c:pt>
                <c:pt idx="945">
                  <c:v>-12.378</c:v>
                </c:pt>
                <c:pt idx="946">
                  <c:v>-12.388</c:v>
                </c:pt>
                <c:pt idx="947">
                  <c:v>-12.382999999999999</c:v>
                </c:pt>
                <c:pt idx="948">
                  <c:v>-12.378</c:v>
                </c:pt>
                <c:pt idx="949">
                  <c:v>-12.388</c:v>
                </c:pt>
                <c:pt idx="950">
                  <c:v>-12.378</c:v>
                </c:pt>
                <c:pt idx="951">
                  <c:v>-12.382999999999999</c:v>
                </c:pt>
                <c:pt idx="952">
                  <c:v>-12.393000000000001</c:v>
                </c:pt>
                <c:pt idx="953">
                  <c:v>-12.393000000000001</c:v>
                </c:pt>
                <c:pt idx="954">
                  <c:v>-12.382999999999999</c:v>
                </c:pt>
                <c:pt idx="955">
                  <c:v>-12.382999999999999</c:v>
                </c:pt>
                <c:pt idx="956">
                  <c:v>-12.393000000000001</c:v>
                </c:pt>
                <c:pt idx="957">
                  <c:v>-12.382999999999999</c:v>
                </c:pt>
                <c:pt idx="958">
                  <c:v>-12.388</c:v>
                </c:pt>
                <c:pt idx="959">
                  <c:v>-12.393000000000001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4"/>
          <c:tx>
            <c:v>BEAM T5 (PLATE+ANCHORAGE)</c:v>
          </c:tx>
          <c:marker>
            <c:symbol val="none"/>
          </c:marker>
          <c:xVal>
            <c:numRef>
              <c:f>'DATA-COMPARISON'!$CC$6:$CC$702</c:f>
              <c:numCache>
                <c:formatCode>General</c:formatCode>
                <c:ptCount val="6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5.0000000000000001E-3</c:v>
                </c:pt>
                <c:pt idx="4">
                  <c:v>-5.0000000000000001E-3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5.0000000000000001E-3</c:v>
                </c:pt>
                <c:pt idx="9">
                  <c:v>-5.0000000000000001E-3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-5.0000000000000001E-3</c:v>
                </c:pt>
                <c:pt idx="16">
                  <c:v>0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-0.01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-5.0000000000000001E-3</c:v>
                </c:pt>
                <c:pt idx="33">
                  <c:v>-5.0000000000000001E-3</c:v>
                </c:pt>
                <c:pt idx="34">
                  <c:v>0</c:v>
                </c:pt>
                <c:pt idx="35">
                  <c:v>0</c:v>
                </c:pt>
                <c:pt idx="36">
                  <c:v>-5.0000000000000001E-3</c:v>
                </c:pt>
                <c:pt idx="37">
                  <c:v>0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5.0000000000000001E-3</c:v>
                </c:pt>
                <c:pt idx="44">
                  <c:v>0</c:v>
                </c:pt>
                <c:pt idx="45">
                  <c:v>1.4999999999999999E-2</c:v>
                </c:pt>
                <c:pt idx="46">
                  <c:v>5.8999999999999997E-2</c:v>
                </c:pt>
                <c:pt idx="47">
                  <c:v>7.2999999999999995E-2</c:v>
                </c:pt>
                <c:pt idx="48">
                  <c:v>8.3000000000000004E-2</c:v>
                </c:pt>
                <c:pt idx="49">
                  <c:v>8.7999999999999995E-2</c:v>
                </c:pt>
                <c:pt idx="50">
                  <c:v>9.2999999999999999E-2</c:v>
                </c:pt>
                <c:pt idx="51">
                  <c:v>0.11700000000000001</c:v>
                </c:pt>
                <c:pt idx="52">
                  <c:v>0.13200000000000001</c:v>
                </c:pt>
                <c:pt idx="53">
                  <c:v>0.16600000000000001</c:v>
                </c:pt>
                <c:pt idx="54">
                  <c:v>0.19</c:v>
                </c:pt>
                <c:pt idx="55">
                  <c:v>0.20499999999999999</c:v>
                </c:pt>
                <c:pt idx="56">
                  <c:v>0.21</c:v>
                </c:pt>
                <c:pt idx="57">
                  <c:v>0.219</c:v>
                </c:pt>
                <c:pt idx="58">
                  <c:v>0.21</c:v>
                </c:pt>
                <c:pt idx="59">
                  <c:v>0.23400000000000001</c:v>
                </c:pt>
                <c:pt idx="60">
                  <c:v>0.25800000000000001</c:v>
                </c:pt>
                <c:pt idx="61">
                  <c:v>0.28299999999999997</c:v>
                </c:pt>
                <c:pt idx="62">
                  <c:v>0.28799999999999998</c:v>
                </c:pt>
                <c:pt idx="63">
                  <c:v>0.29299999999999998</c:v>
                </c:pt>
                <c:pt idx="64">
                  <c:v>0.32200000000000001</c:v>
                </c:pt>
                <c:pt idx="65">
                  <c:v>0.35599999999999998</c:v>
                </c:pt>
                <c:pt idx="66">
                  <c:v>0.36599999999999999</c:v>
                </c:pt>
                <c:pt idx="67">
                  <c:v>0.371</c:v>
                </c:pt>
                <c:pt idx="68">
                  <c:v>0.41399999999999998</c:v>
                </c:pt>
                <c:pt idx="69">
                  <c:v>0.42899999999999999</c:v>
                </c:pt>
                <c:pt idx="70">
                  <c:v>0.42899999999999999</c:v>
                </c:pt>
                <c:pt idx="71">
                  <c:v>0.45300000000000001</c:v>
                </c:pt>
                <c:pt idx="72">
                  <c:v>0.44400000000000001</c:v>
                </c:pt>
                <c:pt idx="73">
                  <c:v>0.45800000000000002</c:v>
                </c:pt>
                <c:pt idx="74">
                  <c:v>0.44900000000000001</c:v>
                </c:pt>
                <c:pt idx="75">
                  <c:v>0.439</c:v>
                </c:pt>
                <c:pt idx="76">
                  <c:v>0.45800000000000002</c:v>
                </c:pt>
                <c:pt idx="77">
                  <c:v>0.45300000000000001</c:v>
                </c:pt>
                <c:pt idx="78">
                  <c:v>0.44900000000000001</c:v>
                </c:pt>
                <c:pt idx="79">
                  <c:v>0.439</c:v>
                </c:pt>
                <c:pt idx="80">
                  <c:v>0.45300000000000001</c:v>
                </c:pt>
                <c:pt idx="81">
                  <c:v>0.45300000000000001</c:v>
                </c:pt>
                <c:pt idx="82">
                  <c:v>0.44900000000000001</c:v>
                </c:pt>
                <c:pt idx="83">
                  <c:v>0.45300000000000001</c:v>
                </c:pt>
                <c:pt idx="84">
                  <c:v>0.45300000000000001</c:v>
                </c:pt>
                <c:pt idx="85">
                  <c:v>0.45300000000000001</c:v>
                </c:pt>
                <c:pt idx="86">
                  <c:v>0.46300000000000002</c:v>
                </c:pt>
                <c:pt idx="87">
                  <c:v>0.47799999999999998</c:v>
                </c:pt>
                <c:pt idx="88">
                  <c:v>0.502</c:v>
                </c:pt>
                <c:pt idx="89">
                  <c:v>0.51700000000000002</c:v>
                </c:pt>
                <c:pt idx="90">
                  <c:v>0.51700000000000002</c:v>
                </c:pt>
                <c:pt idx="91">
                  <c:v>0.51700000000000002</c:v>
                </c:pt>
                <c:pt idx="92">
                  <c:v>0.51700000000000002</c:v>
                </c:pt>
                <c:pt idx="93">
                  <c:v>0.54100000000000004</c:v>
                </c:pt>
                <c:pt idx="94">
                  <c:v>0.55600000000000005</c:v>
                </c:pt>
                <c:pt idx="95">
                  <c:v>0.56599999999999995</c:v>
                </c:pt>
                <c:pt idx="96">
                  <c:v>0.6</c:v>
                </c:pt>
                <c:pt idx="97">
                  <c:v>0.59499999999999997</c:v>
                </c:pt>
                <c:pt idx="98">
                  <c:v>0.6</c:v>
                </c:pt>
                <c:pt idx="99">
                  <c:v>0.629</c:v>
                </c:pt>
                <c:pt idx="100">
                  <c:v>0.63400000000000001</c:v>
                </c:pt>
                <c:pt idx="101">
                  <c:v>0.66300000000000003</c:v>
                </c:pt>
                <c:pt idx="102">
                  <c:v>0.67800000000000005</c:v>
                </c:pt>
                <c:pt idx="103">
                  <c:v>0.68700000000000006</c:v>
                </c:pt>
                <c:pt idx="104">
                  <c:v>0.71199999999999997</c:v>
                </c:pt>
                <c:pt idx="105">
                  <c:v>0.74099999999999999</c:v>
                </c:pt>
                <c:pt idx="106">
                  <c:v>0.76100000000000001</c:v>
                </c:pt>
                <c:pt idx="107">
                  <c:v>0.75600000000000001</c:v>
                </c:pt>
                <c:pt idx="108">
                  <c:v>0.76100000000000001</c:v>
                </c:pt>
                <c:pt idx="109">
                  <c:v>0.76100000000000001</c:v>
                </c:pt>
                <c:pt idx="110">
                  <c:v>0.82899999999999996</c:v>
                </c:pt>
                <c:pt idx="111">
                  <c:v>0.84799999999999998</c:v>
                </c:pt>
                <c:pt idx="112">
                  <c:v>0.89700000000000002</c:v>
                </c:pt>
                <c:pt idx="113">
                  <c:v>0.98</c:v>
                </c:pt>
                <c:pt idx="114">
                  <c:v>0.99</c:v>
                </c:pt>
                <c:pt idx="115">
                  <c:v>0.999</c:v>
                </c:pt>
                <c:pt idx="116">
                  <c:v>1.0289999999999999</c:v>
                </c:pt>
                <c:pt idx="117">
                  <c:v>1.1020000000000001</c:v>
                </c:pt>
                <c:pt idx="118">
                  <c:v>1.1459999999999999</c:v>
                </c:pt>
                <c:pt idx="119">
                  <c:v>1.165</c:v>
                </c:pt>
                <c:pt idx="120">
                  <c:v>1.194</c:v>
                </c:pt>
                <c:pt idx="121">
                  <c:v>1.2330000000000001</c:v>
                </c:pt>
                <c:pt idx="122">
                  <c:v>1.268</c:v>
                </c:pt>
                <c:pt idx="123">
                  <c:v>1.272</c:v>
                </c:pt>
                <c:pt idx="124">
                  <c:v>1.2969999999999999</c:v>
                </c:pt>
                <c:pt idx="125">
                  <c:v>1.375</c:v>
                </c:pt>
                <c:pt idx="126">
                  <c:v>1.4379999999999999</c:v>
                </c:pt>
                <c:pt idx="127">
                  <c:v>1.458</c:v>
                </c:pt>
                <c:pt idx="128">
                  <c:v>1.4630000000000001</c:v>
                </c:pt>
                <c:pt idx="129">
                  <c:v>1.4630000000000001</c:v>
                </c:pt>
                <c:pt idx="130">
                  <c:v>1.4670000000000001</c:v>
                </c:pt>
                <c:pt idx="131">
                  <c:v>1.4670000000000001</c:v>
                </c:pt>
                <c:pt idx="132">
                  <c:v>1.4670000000000001</c:v>
                </c:pt>
                <c:pt idx="133">
                  <c:v>1.472</c:v>
                </c:pt>
                <c:pt idx="134">
                  <c:v>1.472</c:v>
                </c:pt>
                <c:pt idx="135">
                  <c:v>1.4670000000000001</c:v>
                </c:pt>
                <c:pt idx="136">
                  <c:v>1.4870000000000001</c:v>
                </c:pt>
                <c:pt idx="137">
                  <c:v>1.57</c:v>
                </c:pt>
                <c:pt idx="138">
                  <c:v>1.58</c:v>
                </c:pt>
                <c:pt idx="139">
                  <c:v>1.599</c:v>
                </c:pt>
                <c:pt idx="140">
                  <c:v>1.609</c:v>
                </c:pt>
                <c:pt idx="141">
                  <c:v>1.667</c:v>
                </c:pt>
                <c:pt idx="142">
                  <c:v>1.6719999999999999</c:v>
                </c:pt>
                <c:pt idx="143">
                  <c:v>1.7210000000000001</c:v>
                </c:pt>
                <c:pt idx="144">
                  <c:v>1.7450000000000001</c:v>
                </c:pt>
                <c:pt idx="145">
                  <c:v>1.7649999999999999</c:v>
                </c:pt>
                <c:pt idx="146">
                  <c:v>1.8089999999999999</c:v>
                </c:pt>
                <c:pt idx="147">
                  <c:v>1.877</c:v>
                </c:pt>
                <c:pt idx="148">
                  <c:v>1.921</c:v>
                </c:pt>
                <c:pt idx="149">
                  <c:v>1.97</c:v>
                </c:pt>
                <c:pt idx="150">
                  <c:v>1.984</c:v>
                </c:pt>
                <c:pt idx="151">
                  <c:v>2.0720000000000001</c:v>
                </c:pt>
                <c:pt idx="152">
                  <c:v>2.0720000000000001</c:v>
                </c:pt>
                <c:pt idx="153">
                  <c:v>2.15</c:v>
                </c:pt>
                <c:pt idx="154">
                  <c:v>2.1739999999999999</c:v>
                </c:pt>
                <c:pt idx="155">
                  <c:v>2.1989999999999998</c:v>
                </c:pt>
                <c:pt idx="156">
                  <c:v>2.286</c:v>
                </c:pt>
                <c:pt idx="157">
                  <c:v>2.3159999999999998</c:v>
                </c:pt>
                <c:pt idx="158">
                  <c:v>2.335</c:v>
                </c:pt>
                <c:pt idx="159">
                  <c:v>2.335</c:v>
                </c:pt>
                <c:pt idx="160">
                  <c:v>2.4569999999999999</c:v>
                </c:pt>
                <c:pt idx="161">
                  <c:v>2.472</c:v>
                </c:pt>
                <c:pt idx="162">
                  <c:v>2.5110000000000001</c:v>
                </c:pt>
                <c:pt idx="163">
                  <c:v>2.6419999999999999</c:v>
                </c:pt>
                <c:pt idx="164">
                  <c:v>2.6760000000000002</c:v>
                </c:pt>
                <c:pt idx="165">
                  <c:v>2.6720000000000002</c:v>
                </c:pt>
                <c:pt idx="166">
                  <c:v>2.8130000000000002</c:v>
                </c:pt>
                <c:pt idx="167">
                  <c:v>2.8319999999999999</c:v>
                </c:pt>
                <c:pt idx="168">
                  <c:v>2.8759999999999999</c:v>
                </c:pt>
                <c:pt idx="169">
                  <c:v>2.8809999999999998</c:v>
                </c:pt>
                <c:pt idx="170">
                  <c:v>2.91</c:v>
                </c:pt>
                <c:pt idx="171">
                  <c:v>3.0030000000000001</c:v>
                </c:pt>
                <c:pt idx="172">
                  <c:v>3.0369999999999999</c:v>
                </c:pt>
                <c:pt idx="173">
                  <c:v>3.0659999999999998</c:v>
                </c:pt>
                <c:pt idx="174">
                  <c:v>3.242</c:v>
                </c:pt>
                <c:pt idx="175">
                  <c:v>3.4660000000000002</c:v>
                </c:pt>
                <c:pt idx="176">
                  <c:v>3.52</c:v>
                </c:pt>
                <c:pt idx="177">
                  <c:v>3.544</c:v>
                </c:pt>
                <c:pt idx="178">
                  <c:v>3.7440000000000002</c:v>
                </c:pt>
                <c:pt idx="179">
                  <c:v>3.778</c:v>
                </c:pt>
                <c:pt idx="180">
                  <c:v>3.8079999999999998</c:v>
                </c:pt>
                <c:pt idx="181">
                  <c:v>3.8319999999999999</c:v>
                </c:pt>
                <c:pt idx="182">
                  <c:v>3.8420000000000001</c:v>
                </c:pt>
                <c:pt idx="183">
                  <c:v>3.871</c:v>
                </c:pt>
                <c:pt idx="184">
                  <c:v>3.9780000000000002</c:v>
                </c:pt>
                <c:pt idx="185">
                  <c:v>3.988</c:v>
                </c:pt>
                <c:pt idx="186">
                  <c:v>4.0220000000000002</c:v>
                </c:pt>
                <c:pt idx="187">
                  <c:v>4.12</c:v>
                </c:pt>
                <c:pt idx="188">
                  <c:v>4.1390000000000002</c:v>
                </c:pt>
                <c:pt idx="189">
                  <c:v>4.1680000000000001</c:v>
                </c:pt>
                <c:pt idx="190">
                  <c:v>4.1779999999999999</c:v>
                </c:pt>
                <c:pt idx="191">
                  <c:v>4.2460000000000004</c:v>
                </c:pt>
                <c:pt idx="192">
                  <c:v>4.3289999999999997</c:v>
                </c:pt>
                <c:pt idx="193">
                  <c:v>4.3440000000000003</c:v>
                </c:pt>
                <c:pt idx="194">
                  <c:v>4.3680000000000003</c:v>
                </c:pt>
                <c:pt idx="195">
                  <c:v>4.4710000000000001</c:v>
                </c:pt>
                <c:pt idx="196">
                  <c:v>4.5439999999999996</c:v>
                </c:pt>
                <c:pt idx="197">
                  <c:v>4.5780000000000003</c:v>
                </c:pt>
                <c:pt idx="198">
                  <c:v>4.6950000000000003</c:v>
                </c:pt>
                <c:pt idx="199">
                  <c:v>4.7240000000000002</c:v>
                </c:pt>
                <c:pt idx="200">
                  <c:v>4.8070000000000004</c:v>
                </c:pt>
                <c:pt idx="201">
                  <c:v>4.9390000000000001</c:v>
                </c:pt>
                <c:pt idx="202">
                  <c:v>5.0019999999999998</c:v>
                </c:pt>
                <c:pt idx="203">
                  <c:v>5.0170000000000003</c:v>
                </c:pt>
                <c:pt idx="204">
                  <c:v>5.1379999999999999</c:v>
                </c:pt>
                <c:pt idx="205">
                  <c:v>5.2359999999999998</c:v>
                </c:pt>
                <c:pt idx="206">
                  <c:v>5.27</c:v>
                </c:pt>
                <c:pt idx="207">
                  <c:v>5.4459999999999997</c:v>
                </c:pt>
                <c:pt idx="208">
                  <c:v>5.48</c:v>
                </c:pt>
                <c:pt idx="209">
                  <c:v>5.4889999999999999</c:v>
                </c:pt>
                <c:pt idx="210">
                  <c:v>5.5430000000000001</c:v>
                </c:pt>
                <c:pt idx="211">
                  <c:v>5.6210000000000004</c:v>
                </c:pt>
                <c:pt idx="212">
                  <c:v>5.7380000000000004</c:v>
                </c:pt>
                <c:pt idx="213">
                  <c:v>5.7969999999999997</c:v>
                </c:pt>
                <c:pt idx="214">
                  <c:v>5.9669999999999996</c:v>
                </c:pt>
                <c:pt idx="215">
                  <c:v>6.0110000000000001</c:v>
                </c:pt>
                <c:pt idx="216">
                  <c:v>6.0990000000000002</c:v>
                </c:pt>
                <c:pt idx="217">
                  <c:v>6.109</c:v>
                </c:pt>
                <c:pt idx="218">
                  <c:v>6.3090000000000002</c:v>
                </c:pt>
                <c:pt idx="219">
                  <c:v>6.4450000000000003</c:v>
                </c:pt>
                <c:pt idx="220">
                  <c:v>6.5229999999999997</c:v>
                </c:pt>
                <c:pt idx="221">
                  <c:v>6.5430000000000001</c:v>
                </c:pt>
                <c:pt idx="222">
                  <c:v>6.6449999999999996</c:v>
                </c:pt>
                <c:pt idx="223">
                  <c:v>6.7809999999999997</c:v>
                </c:pt>
                <c:pt idx="224">
                  <c:v>6.8840000000000003</c:v>
                </c:pt>
                <c:pt idx="225">
                  <c:v>7.1319999999999997</c:v>
                </c:pt>
                <c:pt idx="226">
                  <c:v>7.1909999999999998</c:v>
                </c:pt>
                <c:pt idx="227">
                  <c:v>7.3520000000000003</c:v>
                </c:pt>
                <c:pt idx="228">
                  <c:v>7.391</c:v>
                </c:pt>
                <c:pt idx="229">
                  <c:v>7.4589999999999996</c:v>
                </c:pt>
                <c:pt idx="230">
                  <c:v>7.4640000000000004</c:v>
                </c:pt>
                <c:pt idx="231">
                  <c:v>7.5960000000000001</c:v>
                </c:pt>
                <c:pt idx="232">
                  <c:v>7.6740000000000004</c:v>
                </c:pt>
                <c:pt idx="233">
                  <c:v>7.8440000000000003</c:v>
                </c:pt>
                <c:pt idx="234">
                  <c:v>7.8979999999999997</c:v>
                </c:pt>
                <c:pt idx="235">
                  <c:v>7.9169999999999998</c:v>
                </c:pt>
                <c:pt idx="236">
                  <c:v>7.99</c:v>
                </c:pt>
                <c:pt idx="237">
                  <c:v>8.2390000000000008</c:v>
                </c:pt>
                <c:pt idx="238">
                  <c:v>8.3559999999999999</c:v>
                </c:pt>
                <c:pt idx="239">
                  <c:v>8.5850000000000009</c:v>
                </c:pt>
                <c:pt idx="240">
                  <c:v>8.6189999999999998</c:v>
                </c:pt>
                <c:pt idx="241">
                  <c:v>8.7560000000000002</c:v>
                </c:pt>
                <c:pt idx="242">
                  <c:v>8.8140000000000001</c:v>
                </c:pt>
                <c:pt idx="243">
                  <c:v>9.1509999999999998</c:v>
                </c:pt>
                <c:pt idx="244">
                  <c:v>9.2189999999999994</c:v>
                </c:pt>
                <c:pt idx="245">
                  <c:v>9.2919999999999998</c:v>
                </c:pt>
                <c:pt idx="246">
                  <c:v>9.516</c:v>
                </c:pt>
                <c:pt idx="247">
                  <c:v>9.5459999999999994</c:v>
                </c:pt>
                <c:pt idx="248">
                  <c:v>9.6530000000000005</c:v>
                </c:pt>
                <c:pt idx="249">
                  <c:v>9.7110000000000003</c:v>
                </c:pt>
                <c:pt idx="250">
                  <c:v>9.9060000000000006</c:v>
                </c:pt>
                <c:pt idx="251">
                  <c:v>10.004</c:v>
                </c:pt>
                <c:pt idx="252">
                  <c:v>10.111000000000001</c:v>
                </c:pt>
                <c:pt idx="253">
                  <c:v>10.17</c:v>
                </c:pt>
                <c:pt idx="254">
                  <c:v>10.384</c:v>
                </c:pt>
                <c:pt idx="255">
                  <c:v>10.462</c:v>
                </c:pt>
                <c:pt idx="256">
                  <c:v>10.579000000000001</c:v>
                </c:pt>
                <c:pt idx="257">
                  <c:v>10.784000000000001</c:v>
                </c:pt>
                <c:pt idx="258">
                  <c:v>10.872</c:v>
                </c:pt>
                <c:pt idx="259">
                  <c:v>10.911</c:v>
                </c:pt>
                <c:pt idx="260">
                  <c:v>11.106</c:v>
                </c:pt>
                <c:pt idx="261">
                  <c:v>11.15</c:v>
                </c:pt>
                <c:pt idx="262">
                  <c:v>11.276</c:v>
                </c:pt>
                <c:pt idx="263">
                  <c:v>11.452</c:v>
                </c:pt>
                <c:pt idx="264">
                  <c:v>11.574</c:v>
                </c:pt>
                <c:pt idx="265">
                  <c:v>11.608000000000001</c:v>
                </c:pt>
                <c:pt idx="266">
                  <c:v>11.763999999999999</c:v>
                </c:pt>
                <c:pt idx="267">
                  <c:v>11.792999999999999</c:v>
                </c:pt>
                <c:pt idx="268">
                  <c:v>12.871</c:v>
                </c:pt>
                <c:pt idx="269">
                  <c:v>12.88</c:v>
                </c:pt>
                <c:pt idx="270">
                  <c:v>12.875</c:v>
                </c:pt>
                <c:pt idx="271">
                  <c:v>12.885</c:v>
                </c:pt>
                <c:pt idx="272">
                  <c:v>12.885</c:v>
                </c:pt>
                <c:pt idx="273">
                  <c:v>12.88</c:v>
                </c:pt>
                <c:pt idx="274">
                  <c:v>12.885</c:v>
                </c:pt>
                <c:pt idx="275">
                  <c:v>12.89</c:v>
                </c:pt>
                <c:pt idx="276">
                  <c:v>12.88</c:v>
                </c:pt>
                <c:pt idx="277">
                  <c:v>12.875</c:v>
                </c:pt>
                <c:pt idx="278">
                  <c:v>12.885</c:v>
                </c:pt>
                <c:pt idx="279">
                  <c:v>12.89</c:v>
                </c:pt>
                <c:pt idx="280">
                  <c:v>12.89</c:v>
                </c:pt>
                <c:pt idx="281">
                  <c:v>12.885</c:v>
                </c:pt>
                <c:pt idx="282">
                  <c:v>12.885</c:v>
                </c:pt>
                <c:pt idx="283">
                  <c:v>12.89</c:v>
                </c:pt>
                <c:pt idx="284">
                  <c:v>12.885</c:v>
                </c:pt>
                <c:pt idx="285">
                  <c:v>12.885</c:v>
                </c:pt>
                <c:pt idx="286">
                  <c:v>12.885</c:v>
                </c:pt>
                <c:pt idx="287">
                  <c:v>12.885</c:v>
                </c:pt>
                <c:pt idx="288">
                  <c:v>12.89</c:v>
                </c:pt>
                <c:pt idx="289">
                  <c:v>12.89</c:v>
                </c:pt>
                <c:pt idx="290">
                  <c:v>12.88</c:v>
                </c:pt>
                <c:pt idx="291">
                  <c:v>12.89</c:v>
                </c:pt>
                <c:pt idx="292">
                  <c:v>12.885</c:v>
                </c:pt>
                <c:pt idx="293">
                  <c:v>12.885</c:v>
                </c:pt>
                <c:pt idx="294">
                  <c:v>12.885</c:v>
                </c:pt>
                <c:pt idx="295">
                  <c:v>13.138999999999999</c:v>
                </c:pt>
                <c:pt idx="296">
                  <c:v>13.153</c:v>
                </c:pt>
                <c:pt idx="297">
                  <c:v>13.343</c:v>
                </c:pt>
                <c:pt idx="298">
                  <c:v>13.417</c:v>
                </c:pt>
                <c:pt idx="299">
                  <c:v>13.436</c:v>
                </c:pt>
                <c:pt idx="300">
                  <c:v>13.635999999999999</c:v>
                </c:pt>
                <c:pt idx="301">
                  <c:v>13.699</c:v>
                </c:pt>
                <c:pt idx="302">
                  <c:v>13.718999999999999</c:v>
                </c:pt>
                <c:pt idx="303">
                  <c:v>13.894</c:v>
                </c:pt>
                <c:pt idx="304">
                  <c:v>13.909000000000001</c:v>
                </c:pt>
                <c:pt idx="305">
                  <c:v>14.132999999999999</c:v>
                </c:pt>
                <c:pt idx="306">
                  <c:v>14.162000000000001</c:v>
                </c:pt>
                <c:pt idx="307">
                  <c:v>14.24</c:v>
                </c:pt>
                <c:pt idx="308">
                  <c:v>14.387</c:v>
                </c:pt>
                <c:pt idx="309">
                  <c:v>14.387</c:v>
                </c:pt>
                <c:pt idx="310">
                  <c:v>14.396000000000001</c:v>
                </c:pt>
                <c:pt idx="311">
                  <c:v>14.396000000000001</c:v>
                </c:pt>
                <c:pt idx="312">
                  <c:v>14.406000000000001</c:v>
                </c:pt>
                <c:pt idx="313">
                  <c:v>14.401</c:v>
                </c:pt>
                <c:pt idx="314">
                  <c:v>14.401</c:v>
                </c:pt>
                <c:pt idx="315">
                  <c:v>14.396000000000001</c:v>
                </c:pt>
                <c:pt idx="316">
                  <c:v>14.401</c:v>
                </c:pt>
                <c:pt idx="317">
                  <c:v>14.406000000000001</c:v>
                </c:pt>
                <c:pt idx="318">
                  <c:v>14.528</c:v>
                </c:pt>
                <c:pt idx="319">
                  <c:v>14.65</c:v>
                </c:pt>
                <c:pt idx="320">
                  <c:v>14.664999999999999</c:v>
                </c:pt>
                <c:pt idx="321">
                  <c:v>14.669</c:v>
                </c:pt>
                <c:pt idx="322">
                  <c:v>14.669</c:v>
                </c:pt>
                <c:pt idx="323">
                  <c:v>14.673999999999999</c:v>
                </c:pt>
                <c:pt idx="324">
                  <c:v>14.669</c:v>
                </c:pt>
                <c:pt idx="325">
                  <c:v>14.683999999999999</c:v>
                </c:pt>
                <c:pt idx="326">
                  <c:v>14.679</c:v>
                </c:pt>
                <c:pt idx="327">
                  <c:v>14.679</c:v>
                </c:pt>
                <c:pt idx="328">
                  <c:v>14.679</c:v>
                </c:pt>
                <c:pt idx="329">
                  <c:v>14.683999999999999</c:v>
                </c:pt>
                <c:pt idx="330">
                  <c:v>14.679</c:v>
                </c:pt>
                <c:pt idx="331">
                  <c:v>14.683999999999999</c:v>
                </c:pt>
                <c:pt idx="332">
                  <c:v>14.689</c:v>
                </c:pt>
                <c:pt idx="333">
                  <c:v>14.683999999999999</c:v>
                </c:pt>
                <c:pt idx="334">
                  <c:v>14.679</c:v>
                </c:pt>
                <c:pt idx="335">
                  <c:v>14.689</c:v>
                </c:pt>
                <c:pt idx="336">
                  <c:v>14.679</c:v>
                </c:pt>
                <c:pt idx="337">
                  <c:v>14.679</c:v>
                </c:pt>
                <c:pt idx="338">
                  <c:v>14.683999999999999</c:v>
                </c:pt>
                <c:pt idx="339">
                  <c:v>14.679</c:v>
                </c:pt>
                <c:pt idx="340">
                  <c:v>14.679</c:v>
                </c:pt>
                <c:pt idx="341">
                  <c:v>14.679</c:v>
                </c:pt>
                <c:pt idx="342">
                  <c:v>14.679</c:v>
                </c:pt>
                <c:pt idx="343">
                  <c:v>14.683999999999999</c:v>
                </c:pt>
                <c:pt idx="344">
                  <c:v>14.689</c:v>
                </c:pt>
                <c:pt idx="345">
                  <c:v>14.673999999999999</c:v>
                </c:pt>
                <c:pt idx="346">
                  <c:v>14.679</c:v>
                </c:pt>
                <c:pt idx="347">
                  <c:v>14.683999999999999</c:v>
                </c:pt>
                <c:pt idx="348">
                  <c:v>14.673999999999999</c:v>
                </c:pt>
                <c:pt idx="349">
                  <c:v>14.683999999999999</c:v>
                </c:pt>
                <c:pt idx="350">
                  <c:v>14.679</c:v>
                </c:pt>
                <c:pt idx="351">
                  <c:v>14.683999999999999</c:v>
                </c:pt>
                <c:pt idx="352">
                  <c:v>14.689</c:v>
                </c:pt>
                <c:pt idx="353">
                  <c:v>14.679</c:v>
                </c:pt>
                <c:pt idx="354">
                  <c:v>14.683999999999999</c:v>
                </c:pt>
                <c:pt idx="355">
                  <c:v>14.679</c:v>
                </c:pt>
                <c:pt idx="356">
                  <c:v>14.683999999999999</c:v>
                </c:pt>
                <c:pt idx="357">
                  <c:v>14.679</c:v>
                </c:pt>
                <c:pt idx="358">
                  <c:v>14.683999999999999</c:v>
                </c:pt>
                <c:pt idx="359">
                  <c:v>14.689</c:v>
                </c:pt>
                <c:pt idx="360">
                  <c:v>14.683999999999999</c:v>
                </c:pt>
                <c:pt idx="361">
                  <c:v>14.683999999999999</c:v>
                </c:pt>
                <c:pt idx="362">
                  <c:v>14.689</c:v>
                </c:pt>
                <c:pt idx="363">
                  <c:v>14.679</c:v>
                </c:pt>
                <c:pt idx="364">
                  <c:v>14.683999999999999</c:v>
                </c:pt>
                <c:pt idx="365">
                  <c:v>14.683999999999999</c:v>
                </c:pt>
                <c:pt idx="366">
                  <c:v>14.683999999999999</c:v>
                </c:pt>
                <c:pt idx="367">
                  <c:v>14.689</c:v>
                </c:pt>
                <c:pt idx="368">
                  <c:v>14.679</c:v>
                </c:pt>
                <c:pt idx="369">
                  <c:v>14.683999999999999</c:v>
                </c:pt>
                <c:pt idx="370">
                  <c:v>14.683999999999999</c:v>
                </c:pt>
                <c:pt idx="371">
                  <c:v>14.689</c:v>
                </c:pt>
                <c:pt idx="372">
                  <c:v>14.673999999999999</c:v>
                </c:pt>
                <c:pt idx="373">
                  <c:v>14.673999999999999</c:v>
                </c:pt>
                <c:pt idx="374">
                  <c:v>14.683999999999999</c:v>
                </c:pt>
                <c:pt idx="375">
                  <c:v>14.679</c:v>
                </c:pt>
                <c:pt idx="376">
                  <c:v>14.679</c:v>
                </c:pt>
                <c:pt idx="377">
                  <c:v>14.683999999999999</c:v>
                </c:pt>
                <c:pt idx="378">
                  <c:v>14.679</c:v>
                </c:pt>
                <c:pt idx="379">
                  <c:v>14.679</c:v>
                </c:pt>
                <c:pt idx="380">
                  <c:v>14.689</c:v>
                </c:pt>
                <c:pt idx="381">
                  <c:v>14.689</c:v>
                </c:pt>
                <c:pt idx="382">
                  <c:v>14.683999999999999</c:v>
                </c:pt>
                <c:pt idx="383">
                  <c:v>14.683999999999999</c:v>
                </c:pt>
                <c:pt idx="384">
                  <c:v>14.683999999999999</c:v>
                </c:pt>
                <c:pt idx="385">
                  <c:v>14.679</c:v>
                </c:pt>
                <c:pt idx="386">
                  <c:v>14.683999999999999</c:v>
                </c:pt>
                <c:pt idx="387">
                  <c:v>14.689</c:v>
                </c:pt>
                <c:pt idx="388">
                  <c:v>14.679</c:v>
                </c:pt>
                <c:pt idx="389">
                  <c:v>14.683999999999999</c:v>
                </c:pt>
                <c:pt idx="390">
                  <c:v>14.683999999999999</c:v>
                </c:pt>
                <c:pt idx="391">
                  <c:v>14.689</c:v>
                </c:pt>
                <c:pt idx="392">
                  <c:v>14.679</c:v>
                </c:pt>
                <c:pt idx="393">
                  <c:v>14.683999999999999</c:v>
                </c:pt>
                <c:pt idx="394">
                  <c:v>14.673999999999999</c:v>
                </c:pt>
                <c:pt idx="395">
                  <c:v>14.679</c:v>
                </c:pt>
                <c:pt idx="396">
                  <c:v>14.683999999999999</c:v>
                </c:pt>
                <c:pt idx="397">
                  <c:v>14.683999999999999</c:v>
                </c:pt>
                <c:pt idx="398">
                  <c:v>14.679</c:v>
                </c:pt>
                <c:pt idx="399">
                  <c:v>14.679</c:v>
                </c:pt>
                <c:pt idx="400">
                  <c:v>14.683999999999999</c:v>
                </c:pt>
                <c:pt idx="401">
                  <c:v>14.683999999999999</c:v>
                </c:pt>
                <c:pt idx="402">
                  <c:v>14.683999999999999</c:v>
                </c:pt>
                <c:pt idx="403">
                  <c:v>14.683999999999999</c:v>
                </c:pt>
                <c:pt idx="404">
                  <c:v>14.689</c:v>
                </c:pt>
                <c:pt idx="405">
                  <c:v>14.683999999999999</c:v>
                </c:pt>
                <c:pt idx="406">
                  <c:v>14.689</c:v>
                </c:pt>
                <c:pt idx="407">
                  <c:v>14.683999999999999</c:v>
                </c:pt>
                <c:pt idx="408">
                  <c:v>14.689</c:v>
                </c:pt>
                <c:pt idx="409">
                  <c:v>14.689</c:v>
                </c:pt>
                <c:pt idx="410">
                  <c:v>14.683999999999999</c:v>
                </c:pt>
                <c:pt idx="411">
                  <c:v>14.679</c:v>
                </c:pt>
                <c:pt idx="412">
                  <c:v>14.683999999999999</c:v>
                </c:pt>
                <c:pt idx="413">
                  <c:v>14.679</c:v>
                </c:pt>
                <c:pt idx="414">
                  <c:v>14.683999999999999</c:v>
                </c:pt>
                <c:pt idx="415">
                  <c:v>14.673999999999999</c:v>
                </c:pt>
                <c:pt idx="416">
                  <c:v>14.683999999999999</c:v>
                </c:pt>
                <c:pt idx="417">
                  <c:v>14.679</c:v>
                </c:pt>
                <c:pt idx="418">
                  <c:v>14.683999999999999</c:v>
                </c:pt>
                <c:pt idx="419">
                  <c:v>14.689</c:v>
                </c:pt>
                <c:pt idx="420">
                  <c:v>14.683999999999999</c:v>
                </c:pt>
                <c:pt idx="421">
                  <c:v>14.679</c:v>
                </c:pt>
                <c:pt idx="422">
                  <c:v>14.683999999999999</c:v>
                </c:pt>
                <c:pt idx="423">
                  <c:v>14.679</c:v>
                </c:pt>
                <c:pt idx="424">
                  <c:v>14.673999999999999</c:v>
                </c:pt>
                <c:pt idx="425">
                  <c:v>14.679</c:v>
                </c:pt>
                <c:pt idx="426">
                  <c:v>14.683999999999999</c:v>
                </c:pt>
                <c:pt idx="427">
                  <c:v>14.679</c:v>
                </c:pt>
                <c:pt idx="428">
                  <c:v>14.683999999999999</c:v>
                </c:pt>
                <c:pt idx="429">
                  <c:v>14.679</c:v>
                </c:pt>
                <c:pt idx="430">
                  <c:v>14.683999999999999</c:v>
                </c:pt>
                <c:pt idx="431">
                  <c:v>14.683999999999999</c:v>
                </c:pt>
                <c:pt idx="432">
                  <c:v>14.694000000000001</c:v>
                </c:pt>
                <c:pt idx="433">
                  <c:v>14.683999999999999</c:v>
                </c:pt>
                <c:pt idx="434">
                  <c:v>14.679</c:v>
                </c:pt>
                <c:pt idx="435">
                  <c:v>14.679</c:v>
                </c:pt>
                <c:pt idx="436">
                  <c:v>14.673999999999999</c:v>
                </c:pt>
                <c:pt idx="437">
                  <c:v>14.683999999999999</c:v>
                </c:pt>
                <c:pt idx="438">
                  <c:v>14.683999999999999</c:v>
                </c:pt>
                <c:pt idx="439">
                  <c:v>14.683999999999999</c:v>
                </c:pt>
                <c:pt idx="440">
                  <c:v>14.683999999999999</c:v>
                </c:pt>
                <c:pt idx="441">
                  <c:v>14.694000000000001</c:v>
                </c:pt>
                <c:pt idx="442">
                  <c:v>14.683999999999999</c:v>
                </c:pt>
                <c:pt idx="443">
                  <c:v>14.689</c:v>
                </c:pt>
                <c:pt idx="444">
                  <c:v>14.679</c:v>
                </c:pt>
                <c:pt idx="445">
                  <c:v>14.683999999999999</c:v>
                </c:pt>
                <c:pt idx="446">
                  <c:v>14.683999999999999</c:v>
                </c:pt>
                <c:pt idx="447">
                  <c:v>14.679</c:v>
                </c:pt>
                <c:pt idx="448">
                  <c:v>14.683999999999999</c:v>
                </c:pt>
                <c:pt idx="449">
                  <c:v>14.689</c:v>
                </c:pt>
                <c:pt idx="450">
                  <c:v>14.683999999999999</c:v>
                </c:pt>
                <c:pt idx="451">
                  <c:v>14.679</c:v>
                </c:pt>
                <c:pt idx="452">
                  <c:v>14.689</c:v>
                </c:pt>
                <c:pt idx="453">
                  <c:v>14.683999999999999</c:v>
                </c:pt>
                <c:pt idx="454">
                  <c:v>14.679</c:v>
                </c:pt>
                <c:pt idx="455">
                  <c:v>14.679</c:v>
                </c:pt>
                <c:pt idx="456">
                  <c:v>14.683999999999999</c:v>
                </c:pt>
                <c:pt idx="457">
                  <c:v>14.679</c:v>
                </c:pt>
                <c:pt idx="458">
                  <c:v>14.683999999999999</c:v>
                </c:pt>
                <c:pt idx="459">
                  <c:v>14.683999999999999</c:v>
                </c:pt>
                <c:pt idx="460">
                  <c:v>14.683999999999999</c:v>
                </c:pt>
                <c:pt idx="461">
                  <c:v>14.694000000000001</c:v>
                </c:pt>
                <c:pt idx="462">
                  <c:v>14.689</c:v>
                </c:pt>
                <c:pt idx="463">
                  <c:v>14.673999999999999</c:v>
                </c:pt>
                <c:pt idx="464">
                  <c:v>14.683999999999999</c:v>
                </c:pt>
                <c:pt idx="465">
                  <c:v>14.689</c:v>
                </c:pt>
                <c:pt idx="466">
                  <c:v>14.679</c:v>
                </c:pt>
                <c:pt idx="467">
                  <c:v>14.679</c:v>
                </c:pt>
                <c:pt idx="468">
                  <c:v>14.683999999999999</c:v>
                </c:pt>
                <c:pt idx="469">
                  <c:v>14.683999999999999</c:v>
                </c:pt>
                <c:pt idx="470">
                  <c:v>14.689</c:v>
                </c:pt>
                <c:pt idx="471">
                  <c:v>14.679</c:v>
                </c:pt>
                <c:pt idx="472">
                  <c:v>14.683999999999999</c:v>
                </c:pt>
                <c:pt idx="473">
                  <c:v>14.673999999999999</c:v>
                </c:pt>
                <c:pt idx="474">
                  <c:v>14.683999999999999</c:v>
                </c:pt>
                <c:pt idx="475">
                  <c:v>14.683999999999999</c:v>
                </c:pt>
                <c:pt idx="476">
                  <c:v>14.679</c:v>
                </c:pt>
                <c:pt idx="477">
                  <c:v>14.683999999999999</c:v>
                </c:pt>
                <c:pt idx="478">
                  <c:v>14.689</c:v>
                </c:pt>
                <c:pt idx="479">
                  <c:v>14.694000000000001</c:v>
                </c:pt>
                <c:pt idx="480">
                  <c:v>14.683999999999999</c:v>
                </c:pt>
                <c:pt idx="481">
                  <c:v>14.679</c:v>
                </c:pt>
                <c:pt idx="482">
                  <c:v>14.683999999999999</c:v>
                </c:pt>
                <c:pt idx="483">
                  <c:v>14.683999999999999</c:v>
                </c:pt>
                <c:pt idx="484">
                  <c:v>14.683999999999999</c:v>
                </c:pt>
                <c:pt idx="485">
                  <c:v>14.683999999999999</c:v>
                </c:pt>
                <c:pt idx="486">
                  <c:v>14.679</c:v>
                </c:pt>
                <c:pt idx="487">
                  <c:v>14.689</c:v>
                </c:pt>
                <c:pt idx="488">
                  <c:v>14.679</c:v>
                </c:pt>
                <c:pt idx="489">
                  <c:v>14.683999999999999</c:v>
                </c:pt>
                <c:pt idx="490">
                  <c:v>14.679</c:v>
                </c:pt>
                <c:pt idx="491">
                  <c:v>14.679</c:v>
                </c:pt>
                <c:pt idx="492">
                  <c:v>14.683999999999999</c:v>
                </c:pt>
                <c:pt idx="493">
                  <c:v>14.689</c:v>
                </c:pt>
                <c:pt idx="494">
                  <c:v>14.683999999999999</c:v>
                </c:pt>
                <c:pt idx="495">
                  <c:v>14.689</c:v>
                </c:pt>
                <c:pt idx="496">
                  <c:v>14.683999999999999</c:v>
                </c:pt>
                <c:pt idx="497">
                  <c:v>14.683999999999999</c:v>
                </c:pt>
                <c:pt idx="498">
                  <c:v>14.679</c:v>
                </c:pt>
                <c:pt idx="499">
                  <c:v>14.683999999999999</c:v>
                </c:pt>
                <c:pt idx="500">
                  <c:v>14.679</c:v>
                </c:pt>
                <c:pt idx="501">
                  <c:v>14.683999999999999</c:v>
                </c:pt>
                <c:pt idx="502">
                  <c:v>14.679</c:v>
                </c:pt>
                <c:pt idx="503">
                  <c:v>14.679</c:v>
                </c:pt>
                <c:pt idx="504">
                  <c:v>14.683999999999999</c:v>
                </c:pt>
                <c:pt idx="505">
                  <c:v>14.689</c:v>
                </c:pt>
                <c:pt idx="506">
                  <c:v>14.679</c:v>
                </c:pt>
                <c:pt idx="507">
                  <c:v>14.689</c:v>
                </c:pt>
                <c:pt idx="508">
                  <c:v>14.683999999999999</c:v>
                </c:pt>
                <c:pt idx="509">
                  <c:v>14.679</c:v>
                </c:pt>
                <c:pt idx="510">
                  <c:v>14.683999999999999</c:v>
                </c:pt>
                <c:pt idx="511">
                  <c:v>14.679</c:v>
                </c:pt>
                <c:pt idx="512">
                  <c:v>14.673999999999999</c:v>
                </c:pt>
                <c:pt idx="513">
                  <c:v>14.679</c:v>
                </c:pt>
                <c:pt idx="514">
                  <c:v>14.683999999999999</c:v>
                </c:pt>
                <c:pt idx="515">
                  <c:v>14.683999999999999</c:v>
                </c:pt>
                <c:pt idx="516">
                  <c:v>14.683999999999999</c:v>
                </c:pt>
                <c:pt idx="517">
                  <c:v>14.689</c:v>
                </c:pt>
                <c:pt idx="518">
                  <c:v>14.679</c:v>
                </c:pt>
                <c:pt idx="519">
                  <c:v>14.679</c:v>
                </c:pt>
                <c:pt idx="520">
                  <c:v>14.689</c:v>
                </c:pt>
                <c:pt idx="521">
                  <c:v>14.683999999999999</c:v>
                </c:pt>
                <c:pt idx="522">
                  <c:v>14.683999999999999</c:v>
                </c:pt>
                <c:pt idx="523">
                  <c:v>14.683999999999999</c:v>
                </c:pt>
                <c:pt idx="524">
                  <c:v>14.679</c:v>
                </c:pt>
                <c:pt idx="525">
                  <c:v>14.689</c:v>
                </c:pt>
                <c:pt idx="526">
                  <c:v>14.694000000000001</c:v>
                </c:pt>
                <c:pt idx="527">
                  <c:v>14.683999999999999</c:v>
                </c:pt>
                <c:pt idx="528">
                  <c:v>14.683999999999999</c:v>
                </c:pt>
                <c:pt idx="529">
                  <c:v>14.683999999999999</c:v>
                </c:pt>
                <c:pt idx="530">
                  <c:v>14.683999999999999</c:v>
                </c:pt>
                <c:pt idx="531">
                  <c:v>14.689</c:v>
                </c:pt>
                <c:pt idx="532">
                  <c:v>14.689</c:v>
                </c:pt>
                <c:pt idx="533">
                  <c:v>14.683999999999999</c:v>
                </c:pt>
                <c:pt idx="534">
                  <c:v>14.679</c:v>
                </c:pt>
                <c:pt idx="535">
                  <c:v>14.694000000000001</c:v>
                </c:pt>
                <c:pt idx="536">
                  <c:v>14.683999999999999</c:v>
                </c:pt>
                <c:pt idx="537">
                  <c:v>14.679</c:v>
                </c:pt>
                <c:pt idx="538">
                  <c:v>14.683999999999999</c:v>
                </c:pt>
                <c:pt idx="539">
                  <c:v>14.683999999999999</c:v>
                </c:pt>
                <c:pt idx="540">
                  <c:v>14.683999999999999</c:v>
                </c:pt>
                <c:pt idx="541">
                  <c:v>14.683999999999999</c:v>
                </c:pt>
                <c:pt idx="542">
                  <c:v>14.679</c:v>
                </c:pt>
                <c:pt idx="543">
                  <c:v>14.689</c:v>
                </c:pt>
                <c:pt idx="544">
                  <c:v>14.673999999999999</c:v>
                </c:pt>
                <c:pt idx="545">
                  <c:v>14.683999999999999</c:v>
                </c:pt>
                <c:pt idx="546">
                  <c:v>14.679</c:v>
                </c:pt>
                <c:pt idx="547">
                  <c:v>14.689</c:v>
                </c:pt>
                <c:pt idx="548">
                  <c:v>14.689</c:v>
                </c:pt>
                <c:pt idx="549">
                  <c:v>14.689</c:v>
                </c:pt>
                <c:pt idx="550">
                  <c:v>14.679</c:v>
                </c:pt>
                <c:pt idx="551">
                  <c:v>14.673999999999999</c:v>
                </c:pt>
                <c:pt idx="552">
                  <c:v>14.683999999999999</c:v>
                </c:pt>
                <c:pt idx="553">
                  <c:v>14.683999999999999</c:v>
                </c:pt>
                <c:pt idx="554">
                  <c:v>14.679</c:v>
                </c:pt>
                <c:pt idx="555">
                  <c:v>14.683999999999999</c:v>
                </c:pt>
                <c:pt idx="556">
                  <c:v>14.679</c:v>
                </c:pt>
                <c:pt idx="557">
                  <c:v>14.673999999999999</c:v>
                </c:pt>
                <c:pt idx="558">
                  <c:v>14.679</c:v>
                </c:pt>
                <c:pt idx="559">
                  <c:v>14.683999999999999</c:v>
                </c:pt>
                <c:pt idx="560">
                  <c:v>14.683999999999999</c:v>
                </c:pt>
                <c:pt idx="561">
                  <c:v>14.689</c:v>
                </c:pt>
                <c:pt idx="562">
                  <c:v>14.679</c:v>
                </c:pt>
                <c:pt idx="563">
                  <c:v>14.679</c:v>
                </c:pt>
                <c:pt idx="564">
                  <c:v>14.679</c:v>
                </c:pt>
                <c:pt idx="565">
                  <c:v>14.679</c:v>
                </c:pt>
                <c:pt idx="566">
                  <c:v>14.683999999999999</c:v>
                </c:pt>
                <c:pt idx="567">
                  <c:v>14.679</c:v>
                </c:pt>
                <c:pt idx="568">
                  <c:v>14.683999999999999</c:v>
                </c:pt>
                <c:pt idx="569">
                  <c:v>14.689</c:v>
                </c:pt>
                <c:pt idx="570">
                  <c:v>14.679</c:v>
                </c:pt>
                <c:pt idx="571">
                  <c:v>14.679</c:v>
                </c:pt>
                <c:pt idx="572">
                  <c:v>14.683999999999999</c:v>
                </c:pt>
                <c:pt idx="573">
                  <c:v>14.683999999999999</c:v>
                </c:pt>
                <c:pt idx="574">
                  <c:v>14.679</c:v>
                </c:pt>
                <c:pt idx="575">
                  <c:v>14.683999999999999</c:v>
                </c:pt>
                <c:pt idx="576">
                  <c:v>14.679</c:v>
                </c:pt>
                <c:pt idx="577">
                  <c:v>14.679</c:v>
                </c:pt>
                <c:pt idx="578">
                  <c:v>14.679</c:v>
                </c:pt>
                <c:pt idx="579">
                  <c:v>14.683999999999999</c:v>
                </c:pt>
                <c:pt idx="580">
                  <c:v>14.683999999999999</c:v>
                </c:pt>
                <c:pt idx="581">
                  <c:v>14.683999999999999</c:v>
                </c:pt>
                <c:pt idx="582">
                  <c:v>14.679</c:v>
                </c:pt>
                <c:pt idx="583">
                  <c:v>14.683999999999999</c:v>
                </c:pt>
                <c:pt idx="584">
                  <c:v>14.679</c:v>
                </c:pt>
                <c:pt idx="585">
                  <c:v>14.683999999999999</c:v>
                </c:pt>
                <c:pt idx="586">
                  <c:v>14.683999999999999</c:v>
                </c:pt>
                <c:pt idx="587">
                  <c:v>14.679</c:v>
                </c:pt>
                <c:pt idx="588">
                  <c:v>14.673999999999999</c:v>
                </c:pt>
                <c:pt idx="589">
                  <c:v>14.673999999999999</c:v>
                </c:pt>
                <c:pt idx="590">
                  <c:v>14.683999999999999</c:v>
                </c:pt>
                <c:pt idx="591">
                  <c:v>14.679</c:v>
                </c:pt>
                <c:pt idx="592">
                  <c:v>14.673999999999999</c:v>
                </c:pt>
                <c:pt idx="593">
                  <c:v>14.683999999999999</c:v>
                </c:pt>
                <c:pt idx="594">
                  <c:v>14.673999999999999</c:v>
                </c:pt>
                <c:pt idx="595">
                  <c:v>14.669</c:v>
                </c:pt>
                <c:pt idx="596">
                  <c:v>14.683999999999999</c:v>
                </c:pt>
                <c:pt idx="597">
                  <c:v>14.673999999999999</c:v>
                </c:pt>
                <c:pt idx="598">
                  <c:v>14.673999999999999</c:v>
                </c:pt>
                <c:pt idx="599">
                  <c:v>14.679</c:v>
                </c:pt>
                <c:pt idx="600">
                  <c:v>14.673999999999999</c:v>
                </c:pt>
                <c:pt idx="601">
                  <c:v>14.669</c:v>
                </c:pt>
                <c:pt idx="602">
                  <c:v>14.673999999999999</c:v>
                </c:pt>
                <c:pt idx="603">
                  <c:v>14.669</c:v>
                </c:pt>
                <c:pt idx="604">
                  <c:v>14.669</c:v>
                </c:pt>
                <c:pt idx="605">
                  <c:v>14.669</c:v>
                </c:pt>
                <c:pt idx="606">
                  <c:v>14.664999999999999</c:v>
                </c:pt>
                <c:pt idx="607">
                  <c:v>14.679</c:v>
                </c:pt>
                <c:pt idx="608">
                  <c:v>14.664999999999999</c:v>
                </c:pt>
                <c:pt idx="609">
                  <c:v>14.664999999999999</c:v>
                </c:pt>
                <c:pt idx="610">
                  <c:v>14.669</c:v>
                </c:pt>
                <c:pt idx="611">
                  <c:v>14.669</c:v>
                </c:pt>
                <c:pt idx="612">
                  <c:v>14.669</c:v>
                </c:pt>
                <c:pt idx="613">
                  <c:v>14.664999999999999</c:v>
                </c:pt>
                <c:pt idx="614">
                  <c:v>14.664999999999999</c:v>
                </c:pt>
                <c:pt idx="615">
                  <c:v>14.664999999999999</c:v>
                </c:pt>
                <c:pt idx="616">
                  <c:v>14.664999999999999</c:v>
                </c:pt>
                <c:pt idx="617">
                  <c:v>14.669</c:v>
                </c:pt>
                <c:pt idx="618">
                  <c:v>14.664999999999999</c:v>
                </c:pt>
                <c:pt idx="619">
                  <c:v>14.669</c:v>
                </c:pt>
                <c:pt idx="620">
                  <c:v>14.664999999999999</c:v>
                </c:pt>
                <c:pt idx="621">
                  <c:v>14.669</c:v>
                </c:pt>
                <c:pt idx="622">
                  <c:v>14.664999999999999</c:v>
                </c:pt>
                <c:pt idx="623">
                  <c:v>14.66</c:v>
                </c:pt>
                <c:pt idx="624">
                  <c:v>14.664999999999999</c:v>
                </c:pt>
                <c:pt idx="625">
                  <c:v>14.664999999999999</c:v>
                </c:pt>
                <c:pt idx="626">
                  <c:v>14.664999999999999</c:v>
                </c:pt>
                <c:pt idx="627">
                  <c:v>14.664999999999999</c:v>
                </c:pt>
                <c:pt idx="628">
                  <c:v>14.66</c:v>
                </c:pt>
                <c:pt idx="629">
                  <c:v>14.654999999999999</c:v>
                </c:pt>
                <c:pt idx="630">
                  <c:v>14.66</c:v>
                </c:pt>
                <c:pt idx="631">
                  <c:v>14.654999999999999</c:v>
                </c:pt>
                <c:pt idx="632">
                  <c:v>14.664999999999999</c:v>
                </c:pt>
                <c:pt idx="633">
                  <c:v>14.66</c:v>
                </c:pt>
                <c:pt idx="634">
                  <c:v>14.66</c:v>
                </c:pt>
                <c:pt idx="635">
                  <c:v>14.66</c:v>
                </c:pt>
                <c:pt idx="636">
                  <c:v>14.66</c:v>
                </c:pt>
                <c:pt idx="637">
                  <c:v>14.66</c:v>
                </c:pt>
                <c:pt idx="638">
                  <c:v>14.66</c:v>
                </c:pt>
                <c:pt idx="639">
                  <c:v>14.66</c:v>
                </c:pt>
                <c:pt idx="640">
                  <c:v>14.65</c:v>
                </c:pt>
                <c:pt idx="641">
                  <c:v>14.65</c:v>
                </c:pt>
                <c:pt idx="642">
                  <c:v>14.65</c:v>
                </c:pt>
                <c:pt idx="643">
                  <c:v>14.654999999999999</c:v>
                </c:pt>
                <c:pt idx="644">
                  <c:v>14.65</c:v>
                </c:pt>
                <c:pt idx="645">
                  <c:v>14.65</c:v>
                </c:pt>
                <c:pt idx="646">
                  <c:v>14.65</c:v>
                </c:pt>
                <c:pt idx="647">
                  <c:v>14.65</c:v>
                </c:pt>
                <c:pt idx="648">
                  <c:v>14.65</c:v>
                </c:pt>
                <c:pt idx="649">
                  <c:v>14.65</c:v>
                </c:pt>
                <c:pt idx="650">
                  <c:v>14.64</c:v>
                </c:pt>
                <c:pt idx="651">
                  <c:v>14.65</c:v>
                </c:pt>
                <c:pt idx="652">
                  <c:v>14.635</c:v>
                </c:pt>
                <c:pt idx="653">
                  <c:v>14.64</c:v>
                </c:pt>
                <c:pt idx="654">
                  <c:v>14.64</c:v>
                </c:pt>
                <c:pt idx="655">
                  <c:v>14.645</c:v>
                </c:pt>
                <c:pt idx="656">
                  <c:v>14.63</c:v>
                </c:pt>
                <c:pt idx="657">
                  <c:v>14.64</c:v>
                </c:pt>
                <c:pt idx="658">
                  <c:v>14.645</c:v>
                </c:pt>
                <c:pt idx="659">
                  <c:v>14.64</c:v>
                </c:pt>
                <c:pt idx="660">
                  <c:v>14.64</c:v>
                </c:pt>
                <c:pt idx="661">
                  <c:v>14.64</c:v>
                </c:pt>
                <c:pt idx="662">
                  <c:v>14.635</c:v>
                </c:pt>
                <c:pt idx="663">
                  <c:v>14.64</c:v>
                </c:pt>
                <c:pt idx="664">
                  <c:v>14.645</c:v>
                </c:pt>
                <c:pt idx="665">
                  <c:v>14.635</c:v>
                </c:pt>
                <c:pt idx="666">
                  <c:v>14.64</c:v>
                </c:pt>
                <c:pt idx="667">
                  <c:v>14.63</c:v>
                </c:pt>
                <c:pt idx="668">
                  <c:v>14.635</c:v>
                </c:pt>
                <c:pt idx="669">
                  <c:v>14.635</c:v>
                </c:pt>
                <c:pt idx="670">
                  <c:v>14.63</c:v>
                </c:pt>
                <c:pt idx="671">
                  <c:v>14.635</c:v>
                </c:pt>
                <c:pt idx="672">
                  <c:v>14.63</c:v>
                </c:pt>
                <c:pt idx="673">
                  <c:v>14.64</c:v>
                </c:pt>
                <c:pt idx="674">
                  <c:v>14.635</c:v>
                </c:pt>
                <c:pt idx="675">
                  <c:v>14.635</c:v>
                </c:pt>
                <c:pt idx="676">
                  <c:v>14.63</c:v>
                </c:pt>
                <c:pt idx="677">
                  <c:v>14.63</c:v>
                </c:pt>
                <c:pt idx="678">
                  <c:v>14.625999999999999</c:v>
                </c:pt>
                <c:pt idx="679">
                  <c:v>14.63</c:v>
                </c:pt>
                <c:pt idx="680">
                  <c:v>14.391999999999999</c:v>
                </c:pt>
                <c:pt idx="681">
                  <c:v>6.2210000000000001</c:v>
                </c:pt>
                <c:pt idx="682">
                  <c:v>1.609</c:v>
                </c:pt>
                <c:pt idx="683">
                  <c:v>-1.0429999999999999</c:v>
                </c:pt>
                <c:pt idx="684">
                  <c:v>-5.2990000000000004</c:v>
                </c:pt>
                <c:pt idx="685">
                  <c:v>-5.782</c:v>
                </c:pt>
                <c:pt idx="686">
                  <c:v>-6.1130000000000004</c:v>
                </c:pt>
                <c:pt idx="687">
                  <c:v>-6.226</c:v>
                </c:pt>
                <c:pt idx="688">
                  <c:v>-6.274</c:v>
                </c:pt>
                <c:pt idx="689">
                  <c:v>-6.2939999999999996</c:v>
                </c:pt>
                <c:pt idx="690">
                  <c:v>-6.3179999999999996</c:v>
                </c:pt>
                <c:pt idx="691">
                  <c:v>-6.3330000000000002</c:v>
                </c:pt>
                <c:pt idx="692">
                  <c:v>-6.343</c:v>
                </c:pt>
                <c:pt idx="693">
                  <c:v>-6.3570000000000002</c:v>
                </c:pt>
                <c:pt idx="694">
                  <c:v>-6.3769999999999998</c:v>
                </c:pt>
                <c:pt idx="695">
                  <c:v>-6.3869999999999996</c:v>
                </c:pt>
                <c:pt idx="696">
                  <c:v>-6.4009999999999998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5"/>
          <c:order val="5"/>
          <c:tx>
            <c:v>BEAM T6 (PLATE+ANCHORAGE, NSM)</c:v>
          </c:tx>
          <c:marker>
            <c:symbol val="none"/>
          </c:marker>
          <c:xVal>
            <c:numRef>
              <c:f>'DATA-COMPARISON'!$CV$6:$CV$710</c:f>
              <c:numCache>
                <c:formatCode>General</c:formatCode>
                <c:ptCount val="705"/>
                <c:pt idx="0">
                  <c:v>-5.0000000000000001E-3</c:v>
                </c:pt>
                <c:pt idx="1">
                  <c:v>-1.4999999999999999E-2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-0.01</c:v>
                </c:pt>
                <c:pt idx="5">
                  <c:v>-0.01</c:v>
                </c:pt>
                <c:pt idx="6">
                  <c:v>0</c:v>
                </c:pt>
                <c:pt idx="7">
                  <c:v>-0.01</c:v>
                </c:pt>
                <c:pt idx="8">
                  <c:v>-0.01</c:v>
                </c:pt>
                <c:pt idx="9">
                  <c:v>-5.0000000000000001E-3</c:v>
                </c:pt>
                <c:pt idx="10">
                  <c:v>-0.01</c:v>
                </c:pt>
                <c:pt idx="11">
                  <c:v>-0.01</c:v>
                </c:pt>
                <c:pt idx="12">
                  <c:v>-0.01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-1.4999999999999999E-2</c:v>
                </c:pt>
                <c:pt idx="16">
                  <c:v>-1.4999999999999999E-2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0.112</c:v>
                </c:pt>
                <c:pt idx="20">
                  <c:v>0.161</c:v>
                </c:pt>
                <c:pt idx="21">
                  <c:v>0.17599999999999999</c:v>
                </c:pt>
                <c:pt idx="22">
                  <c:v>0.17599999999999999</c:v>
                </c:pt>
                <c:pt idx="23">
                  <c:v>0.18</c:v>
                </c:pt>
                <c:pt idx="24">
                  <c:v>0.18</c:v>
                </c:pt>
                <c:pt idx="25">
                  <c:v>0.18</c:v>
                </c:pt>
                <c:pt idx="26">
                  <c:v>0.17599999999999999</c:v>
                </c:pt>
                <c:pt idx="27">
                  <c:v>0.19</c:v>
                </c:pt>
                <c:pt idx="28">
                  <c:v>0.20499999999999999</c:v>
                </c:pt>
                <c:pt idx="29">
                  <c:v>0.219</c:v>
                </c:pt>
                <c:pt idx="30">
                  <c:v>0.22900000000000001</c:v>
                </c:pt>
                <c:pt idx="31">
                  <c:v>0.249</c:v>
                </c:pt>
                <c:pt idx="32">
                  <c:v>0.27300000000000002</c:v>
                </c:pt>
                <c:pt idx="33">
                  <c:v>0.27800000000000002</c:v>
                </c:pt>
                <c:pt idx="34">
                  <c:v>0.28299999999999997</c:v>
                </c:pt>
                <c:pt idx="35">
                  <c:v>0.29699999999999999</c:v>
                </c:pt>
                <c:pt idx="36">
                  <c:v>0.317</c:v>
                </c:pt>
                <c:pt idx="37">
                  <c:v>0.33600000000000002</c:v>
                </c:pt>
                <c:pt idx="38">
                  <c:v>0.33200000000000002</c:v>
                </c:pt>
                <c:pt idx="39">
                  <c:v>0.34599999999999997</c:v>
                </c:pt>
                <c:pt idx="40">
                  <c:v>0.36599999999999999</c:v>
                </c:pt>
                <c:pt idx="41">
                  <c:v>0.375</c:v>
                </c:pt>
                <c:pt idx="42">
                  <c:v>0.371</c:v>
                </c:pt>
                <c:pt idx="43">
                  <c:v>0.38</c:v>
                </c:pt>
                <c:pt idx="44">
                  <c:v>0.38500000000000001</c:v>
                </c:pt>
                <c:pt idx="45">
                  <c:v>0.38500000000000001</c:v>
                </c:pt>
                <c:pt idx="46">
                  <c:v>0.39</c:v>
                </c:pt>
                <c:pt idx="47">
                  <c:v>0.4</c:v>
                </c:pt>
                <c:pt idx="48">
                  <c:v>0.40500000000000003</c:v>
                </c:pt>
                <c:pt idx="49">
                  <c:v>0.41899999999999998</c:v>
                </c:pt>
                <c:pt idx="50">
                  <c:v>0.41399999999999998</c:v>
                </c:pt>
                <c:pt idx="51">
                  <c:v>0.439</c:v>
                </c:pt>
                <c:pt idx="52">
                  <c:v>0.439</c:v>
                </c:pt>
                <c:pt idx="53">
                  <c:v>0.44900000000000001</c:v>
                </c:pt>
                <c:pt idx="54">
                  <c:v>0.45800000000000002</c:v>
                </c:pt>
                <c:pt idx="55">
                  <c:v>0.45800000000000002</c:v>
                </c:pt>
                <c:pt idx="56">
                  <c:v>0.46300000000000002</c:v>
                </c:pt>
                <c:pt idx="57">
                  <c:v>0.46300000000000002</c:v>
                </c:pt>
                <c:pt idx="58">
                  <c:v>0.46300000000000002</c:v>
                </c:pt>
                <c:pt idx="59">
                  <c:v>0.47799999999999998</c:v>
                </c:pt>
                <c:pt idx="60">
                  <c:v>0.48799999999999999</c:v>
                </c:pt>
                <c:pt idx="61">
                  <c:v>0.52700000000000002</c:v>
                </c:pt>
                <c:pt idx="62">
                  <c:v>0.54600000000000004</c:v>
                </c:pt>
                <c:pt idx="63">
                  <c:v>0.56999999999999995</c:v>
                </c:pt>
                <c:pt idx="64">
                  <c:v>0.58499999999999996</c:v>
                </c:pt>
                <c:pt idx="65">
                  <c:v>0.57499999999999996</c:v>
                </c:pt>
                <c:pt idx="66">
                  <c:v>0.58499999999999996</c:v>
                </c:pt>
                <c:pt idx="67">
                  <c:v>0.58499999999999996</c:v>
                </c:pt>
                <c:pt idx="68">
                  <c:v>0.61899999999999999</c:v>
                </c:pt>
                <c:pt idx="69">
                  <c:v>0.64400000000000002</c:v>
                </c:pt>
                <c:pt idx="70">
                  <c:v>0.66800000000000004</c:v>
                </c:pt>
                <c:pt idx="71">
                  <c:v>0.66300000000000003</c:v>
                </c:pt>
                <c:pt idx="72">
                  <c:v>0.66300000000000003</c:v>
                </c:pt>
                <c:pt idx="73">
                  <c:v>0.68300000000000005</c:v>
                </c:pt>
                <c:pt idx="74">
                  <c:v>0.70199999999999996</c:v>
                </c:pt>
                <c:pt idx="75">
                  <c:v>0.71699999999999997</c:v>
                </c:pt>
                <c:pt idx="76">
                  <c:v>0.72599999999999998</c:v>
                </c:pt>
                <c:pt idx="77">
                  <c:v>0.746</c:v>
                </c:pt>
                <c:pt idx="78">
                  <c:v>0.746</c:v>
                </c:pt>
                <c:pt idx="79">
                  <c:v>0.76500000000000001</c:v>
                </c:pt>
                <c:pt idx="80">
                  <c:v>0.77500000000000002</c:v>
                </c:pt>
                <c:pt idx="81">
                  <c:v>0.78500000000000003</c:v>
                </c:pt>
                <c:pt idx="82">
                  <c:v>0.81899999999999995</c:v>
                </c:pt>
                <c:pt idx="83">
                  <c:v>0.84799999999999998</c:v>
                </c:pt>
                <c:pt idx="84">
                  <c:v>0.94099999999999995</c:v>
                </c:pt>
                <c:pt idx="85">
                  <c:v>1.024</c:v>
                </c:pt>
                <c:pt idx="86">
                  <c:v>1.087</c:v>
                </c:pt>
                <c:pt idx="87">
                  <c:v>1.121</c:v>
                </c:pt>
                <c:pt idx="88">
                  <c:v>1.1459999999999999</c:v>
                </c:pt>
                <c:pt idx="89">
                  <c:v>1.18</c:v>
                </c:pt>
                <c:pt idx="90">
                  <c:v>1.2330000000000001</c:v>
                </c:pt>
                <c:pt idx="91">
                  <c:v>1.2330000000000001</c:v>
                </c:pt>
                <c:pt idx="92">
                  <c:v>1.282</c:v>
                </c:pt>
                <c:pt idx="93">
                  <c:v>1.282</c:v>
                </c:pt>
                <c:pt idx="94">
                  <c:v>1.355</c:v>
                </c:pt>
                <c:pt idx="95">
                  <c:v>1.389</c:v>
                </c:pt>
                <c:pt idx="96">
                  <c:v>1.399</c:v>
                </c:pt>
                <c:pt idx="97">
                  <c:v>1.4379999999999999</c:v>
                </c:pt>
                <c:pt idx="98">
                  <c:v>1.4970000000000001</c:v>
                </c:pt>
                <c:pt idx="99">
                  <c:v>1.526</c:v>
                </c:pt>
                <c:pt idx="100">
                  <c:v>1.58</c:v>
                </c:pt>
                <c:pt idx="101">
                  <c:v>1.6040000000000001</c:v>
                </c:pt>
                <c:pt idx="102">
                  <c:v>1.716</c:v>
                </c:pt>
                <c:pt idx="103">
                  <c:v>1.7450000000000001</c:v>
                </c:pt>
                <c:pt idx="104">
                  <c:v>1.7649999999999999</c:v>
                </c:pt>
                <c:pt idx="105">
                  <c:v>1.7889999999999999</c:v>
                </c:pt>
                <c:pt idx="106">
                  <c:v>1.8089999999999999</c:v>
                </c:pt>
                <c:pt idx="107">
                  <c:v>1.8280000000000001</c:v>
                </c:pt>
                <c:pt idx="108">
                  <c:v>1.901</c:v>
                </c:pt>
                <c:pt idx="109">
                  <c:v>1.931</c:v>
                </c:pt>
                <c:pt idx="110">
                  <c:v>1.94</c:v>
                </c:pt>
                <c:pt idx="111">
                  <c:v>1.96</c:v>
                </c:pt>
                <c:pt idx="112">
                  <c:v>1.97</c:v>
                </c:pt>
                <c:pt idx="113">
                  <c:v>1.9790000000000001</c:v>
                </c:pt>
                <c:pt idx="114">
                  <c:v>1.9890000000000001</c:v>
                </c:pt>
                <c:pt idx="115">
                  <c:v>1.9990000000000001</c:v>
                </c:pt>
                <c:pt idx="116">
                  <c:v>2.0430000000000001</c:v>
                </c:pt>
                <c:pt idx="117">
                  <c:v>2.101</c:v>
                </c:pt>
                <c:pt idx="118">
                  <c:v>2.13</c:v>
                </c:pt>
                <c:pt idx="119">
                  <c:v>2.1349999999999998</c:v>
                </c:pt>
                <c:pt idx="120">
                  <c:v>2.1549999999999998</c:v>
                </c:pt>
                <c:pt idx="121">
                  <c:v>2.165</c:v>
                </c:pt>
                <c:pt idx="122">
                  <c:v>2.1789999999999998</c:v>
                </c:pt>
                <c:pt idx="123">
                  <c:v>2.1789999999999998</c:v>
                </c:pt>
                <c:pt idx="124">
                  <c:v>2.1840000000000002</c:v>
                </c:pt>
                <c:pt idx="125">
                  <c:v>2.2040000000000002</c:v>
                </c:pt>
                <c:pt idx="126">
                  <c:v>2.2469999999999999</c:v>
                </c:pt>
                <c:pt idx="127">
                  <c:v>2.2770000000000001</c:v>
                </c:pt>
                <c:pt idx="128">
                  <c:v>2.282</c:v>
                </c:pt>
                <c:pt idx="129">
                  <c:v>2.2959999999999998</c:v>
                </c:pt>
                <c:pt idx="130">
                  <c:v>2.3450000000000002</c:v>
                </c:pt>
                <c:pt idx="131">
                  <c:v>2.4620000000000002</c:v>
                </c:pt>
                <c:pt idx="132">
                  <c:v>2.4769999999999999</c:v>
                </c:pt>
                <c:pt idx="133">
                  <c:v>2.4860000000000002</c:v>
                </c:pt>
                <c:pt idx="134">
                  <c:v>2.52</c:v>
                </c:pt>
                <c:pt idx="135">
                  <c:v>2.5840000000000001</c:v>
                </c:pt>
                <c:pt idx="136">
                  <c:v>2.6760000000000002</c:v>
                </c:pt>
                <c:pt idx="137">
                  <c:v>2.867</c:v>
                </c:pt>
                <c:pt idx="138">
                  <c:v>2.8959999999999999</c:v>
                </c:pt>
                <c:pt idx="139">
                  <c:v>3.052</c:v>
                </c:pt>
                <c:pt idx="140">
                  <c:v>3.0859999999999999</c:v>
                </c:pt>
                <c:pt idx="141">
                  <c:v>3.101</c:v>
                </c:pt>
                <c:pt idx="142">
                  <c:v>3.11</c:v>
                </c:pt>
                <c:pt idx="143">
                  <c:v>3.1150000000000002</c:v>
                </c:pt>
                <c:pt idx="144">
                  <c:v>3.125</c:v>
                </c:pt>
                <c:pt idx="145">
                  <c:v>3.1539999999999999</c:v>
                </c:pt>
                <c:pt idx="146">
                  <c:v>3.169</c:v>
                </c:pt>
                <c:pt idx="147">
                  <c:v>3.1840000000000002</c:v>
                </c:pt>
                <c:pt idx="148">
                  <c:v>3.1840000000000002</c:v>
                </c:pt>
                <c:pt idx="149">
                  <c:v>3.198</c:v>
                </c:pt>
                <c:pt idx="150">
                  <c:v>3.34</c:v>
                </c:pt>
                <c:pt idx="151">
                  <c:v>3.3980000000000001</c:v>
                </c:pt>
                <c:pt idx="152">
                  <c:v>3.3980000000000001</c:v>
                </c:pt>
                <c:pt idx="153">
                  <c:v>3.4129999999999998</c:v>
                </c:pt>
                <c:pt idx="154">
                  <c:v>3.4319999999999999</c:v>
                </c:pt>
                <c:pt idx="155">
                  <c:v>3.4660000000000002</c:v>
                </c:pt>
                <c:pt idx="156">
                  <c:v>3.5</c:v>
                </c:pt>
                <c:pt idx="157">
                  <c:v>3.6560000000000001</c:v>
                </c:pt>
                <c:pt idx="158">
                  <c:v>3.661</c:v>
                </c:pt>
                <c:pt idx="159">
                  <c:v>3.7149999999999999</c:v>
                </c:pt>
                <c:pt idx="160">
                  <c:v>3.7490000000000001</c:v>
                </c:pt>
                <c:pt idx="161">
                  <c:v>3.8220000000000001</c:v>
                </c:pt>
                <c:pt idx="162">
                  <c:v>3.9049999999999998</c:v>
                </c:pt>
                <c:pt idx="163">
                  <c:v>3.968</c:v>
                </c:pt>
                <c:pt idx="164">
                  <c:v>4.0270000000000001</c:v>
                </c:pt>
                <c:pt idx="165">
                  <c:v>4.032</c:v>
                </c:pt>
                <c:pt idx="166">
                  <c:v>4.056</c:v>
                </c:pt>
                <c:pt idx="167">
                  <c:v>4.0510000000000002</c:v>
                </c:pt>
                <c:pt idx="168">
                  <c:v>4.1589999999999998</c:v>
                </c:pt>
                <c:pt idx="169">
                  <c:v>4.173</c:v>
                </c:pt>
                <c:pt idx="170">
                  <c:v>4.2510000000000003</c:v>
                </c:pt>
                <c:pt idx="171">
                  <c:v>4.2949999999999999</c:v>
                </c:pt>
                <c:pt idx="172">
                  <c:v>4.3049999999999997</c:v>
                </c:pt>
                <c:pt idx="173">
                  <c:v>4.3289999999999997</c:v>
                </c:pt>
                <c:pt idx="174">
                  <c:v>4.4219999999999997</c:v>
                </c:pt>
                <c:pt idx="175">
                  <c:v>4.4560000000000004</c:v>
                </c:pt>
                <c:pt idx="176">
                  <c:v>4.4850000000000003</c:v>
                </c:pt>
                <c:pt idx="177">
                  <c:v>4.5780000000000003</c:v>
                </c:pt>
                <c:pt idx="178">
                  <c:v>4.6120000000000001</c:v>
                </c:pt>
                <c:pt idx="179">
                  <c:v>4.6559999999999997</c:v>
                </c:pt>
                <c:pt idx="180">
                  <c:v>4.6609999999999996</c:v>
                </c:pt>
                <c:pt idx="181">
                  <c:v>4.7140000000000004</c:v>
                </c:pt>
                <c:pt idx="182">
                  <c:v>4.7290000000000001</c:v>
                </c:pt>
                <c:pt idx="183">
                  <c:v>4.7969999999999997</c:v>
                </c:pt>
                <c:pt idx="184">
                  <c:v>4.8460000000000001</c:v>
                </c:pt>
                <c:pt idx="185">
                  <c:v>4.9089999999999998</c:v>
                </c:pt>
                <c:pt idx="186">
                  <c:v>4.9530000000000003</c:v>
                </c:pt>
                <c:pt idx="187">
                  <c:v>4.9580000000000002</c:v>
                </c:pt>
                <c:pt idx="188">
                  <c:v>5.0119999999999996</c:v>
                </c:pt>
                <c:pt idx="189">
                  <c:v>5.1580000000000004</c:v>
                </c:pt>
                <c:pt idx="190">
                  <c:v>5.202</c:v>
                </c:pt>
                <c:pt idx="191">
                  <c:v>5.2309999999999999</c:v>
                </c:pt>
                <c:pt idx="192">
                  <c:v>5.2649999999999997</c:v>
                </c:pt>
                <c:pt idx="193">
                  <c:v>5.2850000000000001</c:v>
                </c:pt>
                <c:pt idx="194">
                  <c:v>5.29</c:v>
                </c:pt>
                <c:pt idx="195">
                  <c:v>5.2850000000000001</c:v>
                </c:pt>
                <c:pt idx="196">
                  <c:v>5.2939999999999996</c:v>
                </c:pt>
                <c:pt idx="197">
                  <c:v>5.29</c:v>
                </c:pt>
                <c:pt idx="198">
                  <c:v>5.3579999999999997</c:v>
                </c:pt>
                <c:pt idx="199">
                  <c:v>5.4160000000000004</c:v>
                </c:pt>
                <c:pt idx="200">
                  <c:v>5.45</c:v>
                </c:pt>
                <c:pt idx="201">
                  <c:v>5.4649999999999999</c:v>
                </c:pt>
                <c:pt idx="202">
                  <c:v>5.5670000000000002</c:v>
                </c:pt>
                <c:pt idx="203">
                  <c:v>5.6260000000000003</c:v>
                </c:pt>
                <c:pt idx="204">
                  <c:v>5.6449999999999996</c:v>
                </c:pt>
                <c:pt idx="205">
                  <c:v>5.6890000000000001</c:v>
                </c:pt>
                <c:pt idx="206">
                  <c:v>5.7190000000000003</c:v>
                </c:pt>
                <c:pt idx="207">
                  <c:v>5.7190000000000003</c:v>
                </c:pt>
                <c:pt idx="208">
                  <c:v>5.7969999999999997</c:v>
                </c:pt>
                <c:pt idx="209">
                  <c:v>5.8449999999999998</c:v>
                </c:pt>
                <c:pt idx="210">
                  <c:v>5.8890000000000002</c:v>
                </c:pt>
                <c:pt idx="211">
                  <c:v>5.9039999999999999</c:v>
                </c:pt>
                <c:pt idx="212">
                  <c:v>5.9180000000000001</c:v>
                </c:pt>
                <c:pt idx="213">
                  <c:v>5.9619999999999997</c:v>
                </c:pt>
                <c:pt idx="214">
                  <c:v>6.24</c:v>
                </c:pt>
                <c:pt idx="215">
                  <c:v>6.2649999999999997</c:v>
                </c:pt>
                <c:pt idx="216">
                  <c:v>6.2990000000000004</c:v>
                </c:pt>
                <c:pt idx="217">
                  <c:v>6.3330000000000002</c:v>
                </c:pt>
                <c:pt idx="218">
                  <c:v>6.4260000000000002</c:v>
                </c:pt>
                <c:pt idx="219">
                  <c:v>6.4649999999999999</c:v>
                </c:pt>
                <c:pt idx="220">
                  <c:v>6.508</c:v>
                </c:pt>
                <c:pt idx="221">
                  <c:v>6.5910000000000002</c:v>
                </c:pt>
                <c:pt idx="222">
                  <c:v>6.6740000000000004</c:v>
                </c:pt>
                <c:pt idx="223">
                  <c:v>6.6689999999999996</c:v>
                </c:pt>
                <c:pt idx="224">
                  <c:v>6.7380000000000004</c:v>
                </c:pt>
                <c:pt idx="225">
                  <c:v>6.8010000000000002</c:v>
                </c:pt>
                <c:pt idx="226">
                  <c:v>6.923</c:v>
                </c:pt>
                <c:pt idx="227">
                  <c:v>6.9569999999999999</c:v>
                </c:pt>
                <c:pt idx="228">
                  <c:v>6.976</c:v>
                </c:pt>
                <c:pt idx="229">
                  <c:v>7.0149999999999997</c:v>
                </c:pt>
                <c:pt idx="230">
                  <c:v>7.0449999999999999</c:v>
                </c:pt>
                <c:pt idx="231">
                  <c:v>7.1029999999999998</c:v>
                </c:pt>
                <c:pt idx="232">
                  <c:v>7.181</c:v>
                </c:pt>
                <c:pt idx="233">
                  <c:v>7.21</c:v>
                </c:pt>
                <c:pt idx="234">
                  <c:v>7.2149999999999999</c:v>
                </c:pt>
                <c:pt idx="235">
                  <c:v>7.2350000000000003</c:v>
                </c:pt>
                <c:pt idx="236">
                  <c:v>7.2539999999999996</c:v>
                </c:pt>
                <c:pt idx="237">
                  <c:v>7.2789999999999999</c:v>
                </c:pt>
                <c:pt idx="238">
                  <c:v>7.274</c:v>
                </c:pt>
                <c:pt idx="239">
                  <c:v>7.3079999999999998</c:v>
                </c:pt>
                <c:pt idx="240">
                  <c:v>7.3230000000000004</c:v>
                </c:pt>
                <c:pt idx="241">
                  <c:v>7.3230000000000004</c:v>
                </c:pt>
                <c:pt idx="242">
                  <c:v>7.327</c:v>
                </c:pt>
                <c:pt idx="243">
                  <c:v>7.3520000000000003</c:v>
                </c:pt>
                <c:pt idx="244">
                  <c:v>7.3659999999999997</c:v>
                </c:pt>
                <c:pt idx="245">
                  <c:v>7.3810000000000002</c:v>
                </c:pt>
                <c:pt idx="246">
                  <c:v>7.41</c:v>
                </c:pt>
                <c:pt idx="247">
                  <c:v>7.4640000000000004</c:v>
                </c:pt>
                <c:pt idx="248">
                  <c:v>7.5570000000000004</c:v>
                </c:pt>
                <c:pt idx="249">
                  <c:v>7.5759999999999996</c:v>
                </c:pt>
                <c:pt idx="250">
                  <c:v>7.61</c:v>
                </c:pt>
                <c:pt idx="251">
                  <c:v>7.6539999999999999</c:v>
                </c:pt>
                <c:pt idx="252">
                  <c:v>7.7030000000000003</c:v>
                </c:pt>
                <c:pt idx="253">
                  <c:v>7.7370000000000001</c:v>
                </c:pt>
                <c:pt idx="254">
                  <c:v>7.7809999999999997</c:v>
                </c:pt>
                <c:pt idx="255">
                  <c:v>7.8339999999999996</c:v>
                </c:pt>
                <c:pt idx="256">
                  <c:v>7.8390000000000004</c:v>
                </c:pt>
                <c:pt idx="257">
                  <c:v>7.9119999999999999</c:v>
                </c:pt>
                <c:pt idx="258">
                  <c:v>7.9080000000000004</c:v>
                </c:pt>
                <c:pt idx="259">
                  <c:v>7.99</c:v>
                </c:pt>
                <c:pt idx="260">
                  <c:v>8.1219999999999999</c:v>
                </c:pt>
                <c:pt idx="261">
                  <c:v>8.1709999999999994</c:v>
                </c:pt>
                <c:pt idx="262">
                  <c:v>8.1660000000000004</c:v>
                </c:pt>
                <c:pt idx="263">
                  <c:v>8.19</c:v>
                </c:pt>
                <c:pt idx="264">
                  <c:v>8.2539999999999996</c:v>
                </c:pt>
                <c:pt idx="265">
                  <c:v>8.2729999999999997</c:v>
                </c:pt>
                <c:pt idx="266">
                  <c:v>8.4</c:v>
                </c:pt>
                <c:pt idx="267">
                  <c:v>8.4390000000000001</c:v>
                </c:pt>
                <c:pt idx="268">
                  <c:v>8.4540000000000006</c:v>
                </c:pt>
                <c:pt idx="269">
                  <c:v>8.5220000000000002</c:v>
                </c:pt>
                <c:pt idx="270">
                  <c:v>8.6679999999999993</c:v>
                </c:pt>
                <c:pt idx="271">
                  <c:v>8.702</c:v>
                </c:pt>
                <c:pt idx="272">
                  <c:v>8.702</c:v>
                </c:pt>
                <c:pt idx="273">
                  <c:v>8.7609999999999992</c:v>
                </c:pt>
                <c:pt idx="274">
                  <c:v>8.7609999999999992</c:v>
                </c:pt>
                <c:pt idx="275">
                  <c:v>8.8140000000000001</c:v>
                </c:pt>
                <c:pt idx="276">
                  <c:v>8.8140000000000001</c:v>
                </c:pt>
                <c:pt idx="277">
                  <c:v>8.8190000000000008</c:v>
                </c:pt>
                <c:pt idx="278">
                  <c:v>8.8190000000000008</c:v>
                </c:pt>
                <c:pt idx="279">
                  <c:v>8.8190000000000008</c:v>
                </c:pt>
                <c:pt idx="280">
                  <c:v>8.8680000000000003</c:v>
                </c:pt>
                <c:pt idx="281">
                  <c:v>8.9510000000000005</c:v>
                </c:pt>
                <c:pt idx="282">
                  <c:v>8.9949999999999992</c:v>
                </c:pt>
                <c:pt idx="283">
                  <c:v>9.0139999999999993</c:v>
                </c:pt>
                <c:pt idx="284">
                  <c:v>9.0679999999999996</c:v>
                </c:pt>
                <c:pt idx="285">
                  <c:v>9.1649999999999991</c:v>
                </c:pt>
                <c:pt idx="286">
                  <c:v>9.1649999999999991</c:v>
                </c:pt>
                <c:pt idx="287">
                  <c:v>9.234</c:v>
                </c:pt>
                <c:pt idx="288">
                  <c:v>9.2379999999999995</c:v>
                </c:pt>
                <c:pt idx="289">
                  <c:v>9.3309999999999995</c:v>
                </c:pt>
                <c:pt idx="290">
                  <c:v>9.375</c:v>
                </c:pt>
                <c:pt idx="291">
                  <c:v>9.4770000000000003</c:v>
                </c:pt>
                <c:pt idx="292">
                  <c:v>9.4819999999999993</c:v>
                </c:pt>
                <c:pt idx="293">
                  <c:v>9.5549999999999997</c:v>
                </c:pt>
                <c:pt idx="294">
                  <c:v>9.6579999999999995</c:v>
                </c:pt>
                <c:pt idx="295">
                  <c:v>9.7260000000000009</c:v>
                </c:pt>
                <c:pt idx="296">
                  <c:v>9.7260000000000009</c:v>
                </c:pt>
                <c:pt idx="297">
                  <c:v>9.8379999999999992</c:v>
                </c:pt>
                <c:pt idx="298">
                  <c:v>10.028</c:v>
                </c:pt>
                <c:pt idx="299">
                  <c:v>10.048</c:v>
                </c:pt>
                <c:pt idx="300">
                  <c:v>10.164999999999999</c:v>
                </c:pt>
                <c:pt idx="301">
                  <c:v>10.183999999999999</c:v>
                </c:pt>
                <c:pt idx="302">
                  <c:v>10.272</c:v>
                </c:pt>
                <c:pt idx="303">
                  <c:v>10.388999999999999</c:v>
                </c:pt>
                <c:pt idx="304">
                  <c:v>10.417999999999999</c:v>
                </c:pt>
                <c:pt idx="305">
                  <c:v>10.94</c:v>
                </c:pt>
                <c:pt idx="306">
                  <c:v>11.090999999999999</c:v>
                </c:pt>
                <c:pt idx="307">
                  <c:v>11.096</c:v>
                </c:pt>
                <c:pt idx="308">
                  <c:v>11.193</c:v>
                </c:pt>
                <c:pt idx="309">
                  <c:v>11.237</c:v>
                </c:pt>
                <c:pt idx="310">
                  <c:v>11.34</c:v>
                </c:pt>
                <c:pt idx="311">
                  <c:v>11.403</c:v>
                </c:pt>
                <c:pt idx="312">
                  <c:v>11.427</c:v>
                </c:pt>
                <c:pt idx="313">
                  <c:v>11.52</c:v>
                </c:pt>
                <c:pt idx="314">
                  <c:v>12.412000000000001</c:v>
                </c:pt>
                <c:pt idx="315">
                  <c:v>12.456</c:v>
                </c:pt>
                <c:pt idx="316">
                  <c:v>12.534000000000001</c:v>
                </c:pt>
                <c:pt idx="317">
                  <c:v>12.573</c:v>
                </c:pt>
                <c:pt idx="318">
                  <c:v>12.573</c:v>
                </c:pt>
                <c:pt idx="319">
                  <c:v>12.583</c:v>
                </c:pt>
                <c:pt idx="320">
                  <c:v>12.587999999999999</c:v>
                </c:pt>
                <c:pt idx="321">
                  <c:v>12.695</c:v>
                </c:pt>
                <c:pt idx="322">
                  <c:v>12.778</c:v>
                </c:pt>
                <c:pt idx="323">
                  <c:v>12.817</c:v>
                </c:pt>
                <c:pt idx="324">
                  <c:v>12.923999999999999</c:v>
                </c:pt>
                <c:pt idx="325">
                  <c:v>12.923999999999999</c:v>
                </c:pt>
                <c:pt idx="326">
                  <c:v>12.939</c:v>
                </c:pt>
                <c:pt idx="327">
                  <c:v>13.055999999999999</c:v>
                </c:pt>
                <c:pt idx="328">
                  <c:v>13.109</c:v>
                </c:pt>
                <c:pt idx="329">
                  <c:v>13.183</c:v>
                </c:pt>
                <c:pt idx="330">
                  <c:v>13.304</c:v>
                </c:pt>
                <c:pt idx="331">
                  <c:v>13.329000000000001</c:v>
                </c:pt>
                <c:pt idx="332">
                  <c:v>13.334</c:v>
                </c:pt>
                <c:pt idx="333">
                  <c:v>13.329000000000001</c:v>
                </c:pt>
                <c:pt idx="334">
                  <c:v>13.417</c:v>
                </c:pt>
                <c:pt idx="335">
                  <c:v>13.441000000000001</c:v>
                </c:pt>
                <c:pt idx="336">
                  <c:v>13.46</c:v>
                </c:pt>
                <c:pt idx="337">
                  <c:v>13.606999999999999</c:v>
                </c:pt>
                <c:pt idx="338">
                  <c:v>13.704000000000001</c:v>
                </c:pt>
                <c:pt idx="339">
                  <c:v>13.776999999999999</c:v>
                </c:pt>
                <c:pt idx="340">
                  <c:v>13.772</c:v>
                </c:pt>
                <c:pt idx="341">
                  <c:v>13.928000000000001</c:v>
                </c:pt>
                <c:pt idx="342">
                  <c:v>13.972</c:v>
                </c:pt>
                <c:pt idx="343">
                  <c:v>14.05</c:v>
                </c:pt>
                <c:pt idx="344">
                  <c:v>14.236000000000001</c:v>
                </c:pt>
                <c:pt idx="345">
                  <c:v>15.493</c:v>
                </c:pt>
                <c:pt idx="346">
                  <c:v>15.654</c:v>
                </c:pt>
                <c:pt idx="347">
                  <c:v>15.654</c:v>
                </c:pt>
                <c:pt idx="348">
                  <c:v>15.664</c:v>
                </c:pt>
                <c:pt idx="349">
                  <c:v>15.664</c:v>
                </c:pt>
                <c:pt idx="350">
                  <c:v>15.669</c:v>
                </c:pt>
                <c:pt idx="351">
                  <c:v>15.669</c:v>
                </c:pt>
                <c:pt idx="352">
                  <c:v>15.669</c:v>
                </c:pt>
                <c:pt idx="353">
                  <c:v>15.673999999999999</c:v>
                </c:pt>
                <c:pt idx="354">
                  <c:v>15.664</c:v>
                </c:pt>
                <c:pt idx="355">
                  <c:v>15.679</c:v>
                </c:pt>
                <c:pt idx="356">
                  <c:v>15.664</c:v>
                </c:pt>
                <c:pt idx="357">
                  <c:v>15.679</c:v>
                </c:pt>
                <c:pt idx="358">
                  <c:v>15.673999999999999</c:v>
                </c:pt>
                <c:pt idx="359">
                  <c:v>15.673999999999999</c:v>
                </c:pt>
                <c:pt idx="360">
                  <c:v>15.673999999999999</c:v>
                </c:pt>
                <c:pt idx="361">
                  <c:v>15.673999999999999</c:v>
                </c:pt>
                <c:pt idx="362">
                  <c:v>15.683999999999999</c:v>
                </c:pt>
                <c:pt idx="363">
                  <c:v>15.683999999999999</c:v>
                </c:pt>
                <c:pt idx="364">
                  <c:v>15.673999999999999</c:v>
                </c:pt>
                <c:pt idx="365">
                  <c:v>15.683999999999999</c:v>
                </c:pt>
                <c:pt idx="366">
                  <c:v>15.683999999999999</c:v>
                </c:pt>
                <c:pt idx="367">
                  <c:v>15.683999999999999</c:v>
                </c:pt>
                <c:pt idx="368">
                  <c:v>15.683999999999999</c:v>
                </c:pt>
                <c:pt idx="369">
                  <c:v>15.688000000000001</c:v>
                </c:pt>
                <c:pt idx="370">
                  <c:v>15.688000000000001</c:v>
                </c:pt>
                <c:pt idx="371">
                  <c:v>15.693</c:v>
                </c:pt>
                <c:pt idx="372">
                  <c:v>15.688000000000001</c:v>
                </c:pt>
                <c:pt idx="373">
                  <c:v>15.683999999999999</c:v>
                </c:pt>
                <c:pt idx="374">
                  <c:v>15.683999999999999</c:v>
                </c:pt>
                <c:pt idx="375">
                  <c:v>15.688000000000001</c:v>
                </c:pt>
                <c:pt idx="376">
                  <c:v>15.683999999999999</c:v>
                </c:pt>
                <c:pt idx="377">
                  <c:v>15.683999999999999</c:v>
                </c:pt>
                <c:pt idx="378">
                  <c:v>15.683999999999999</c:v>
                </c:pt>
                <c:pt idx="379">
                  <c:v>15.683999999999999</c:v>
                </c:pt>
                <c:pt idx="380">
                  <c:v>15.683999999999999</c:v>
                </c:pt>
                <c:pt idx="381">
                  <c:v>15.683999999999999</c:v>
                </c:pt>
                <c:pt idx="382">
                  <c:v>15.679</c:v>
                </c:pt>
                <c:pt idx="383">
                  <c:v>15.683999999999999</c:v>
                </c:pt>
                <c:pt idx="384">
                  <c:v>15.683999999999999</c:v>
                </c:pt>
                <c:pt idx="385">
                  <c:v>15.683999999999999</c:v>
                </c:pt>
                <c:pt idx="386">
                  <c:v>15.679</c:v>
                </c:pt>
                <c:pt idx="387">
                  <c:v>15.679</c:v>
                </c:pt>
                <c:pt idx="388">
                  <c:v>15.683999999999999</c:v>
                </c:pt>
                <c:pt idx="389">
                  <c:v>15.679</c:v>
                </c:pt>
                <c:pt idx="390">
                  <c:v>15.698</c:v>
                </c:pt>
                <c:pt idx="391">
                  <c:v>15.683999999999999</c:v>
                </c:pt>
                <c:pt idx="392">
                  <c:v>15.683999999999999</c:v>
                </c:pt>
                <c:pt idx="393">
                  <c:v>15.688000000000001</c:v>
                </c:pt>
                <c:pt idx="394">
                  <c:v>15.688000000000001</c:v>
                </c:pt>
                <c:pt idx="395">
                  <c:v>15.688000000000001</c:v>
                </c:pt>
                <c:pt idx="396">
                  <c:v>15.688000000000001</c:v>
                </c:pt>
                <c:pt idx="397">
                  <c:v>15.693</c:v>
                </c:pt>
                <c:pt idx="398">
                  <c:v>15.683999999999999</c:v>
                </c:pt>
                <c:pt idx="399">
                  <c:v>15.683999999999999</c:v>
                </c:pt>
                <c:pt idx="400">
                  <c:v>15.683999999999999</c:v>
                </c:pt>
                <c:pt idx="401">
                  <c:v>15.683999999999999</c:v>
                </c:pt>
                <c:pt idx="402">
                  <c:v>15.693</c:v>
                </c:pt>
                <c:pt idx="403">
                  <c:v>15.683999999999999</c:v>
                </c:pt>
                <c:pt idx="404">
                  <c:v>15.683999999999999</c:v>
                </c:pt>
                <c:pt idx="405">
                  <c:v>15.683999999999999</c:v>
                </c:pt>
                <c:pt idx="406">
                  <c:v>15.688000000000001</c:v>
                </c:pt>
                <c:pt idx="407">
                  <c:v>15.683999999999999</c:v>
                </c:pt>
                <c:pt idx="408">
                  <c:v>15.683999999999999</c:v>
                </c:pt>
                <c:pt idx="409">
                  <c:v>15.683999999999999</c:v>
                </c:pt>
                <c:pt idx="410">
                  <c:v>15.688000000000001</c:v>
                </c:pt>
                <c:pt idx="411">
                  <c:v>15.688000000000001</c:v>
                </c:pt>
                <c:pt idx="412">
                  <c:v>15.679</c:v>
                </c:pt>
                <c:pt idx="413">
                  <c:v>15.688000000000001</c:v>
                </c:pt>
                <c:pt idx="414">
                  <c:v>15.683999999999999</c:v>
                </c:pt>
                <c:pt idx="415">
                  <c:v>15.683999999999999</c:v>
                </c:pt>
                <c:pt idx="416">
                  <c:v>15.683999999999999</c:v>
                </c:pt>
                <c:pt idx="417">
                  <c:v>15.688000000000001</c:v>
                </c:pt>
                <c:pt idx="418">
                  <c:v>15.688000000000001</c:v>
                </c:pt>
                <c:pt idx="419">
                  <c:v>15.688000000000001</c:v>
                </c:pt>
                <c:pt idx="420">
                  <c:v>15.679</c:v>
                </c:pt>
                <c:pt idx="421">
                  <c:v>15.683999999999999</c:v>
                </c:pt>
                <c:pt idx="422">
                  <c:v>15.688000000000001</c:v>
                </c:pt>
                <c:pt idx="423">
                  <c:v>15.683999999999999</c:v>
                </c:pt>
                <c:pt idx="424">
                  <c:v>15.683999999999999</c:v>
                </c:pt>
                <c:pt idx="425">
                  <c:v>15.683999999999999</c:v>
                </c:pt>
                <c:pt idx="426">
                  <c:v>15.683999999999999</c:v>
                </c:pt>
                <c:pt idx="427">
                  <c:v>15.683999999999999</c:v>
                </c:pt>
                <c:pt idx="428">
                  <c:v>15.683999999999999</c:v>
                </c:pt>
                <c:pt idx="429">
                  <c:v>15.679</c:v>
                </c:pt>
                <c:pt idx="430">
                  <c:v>15.683999999999999</c:v>
                </c:pt>
                <c:pt idx="431">
                  <c:v>15.688000000000001</c:v>
                </c:pt>
                <c:pt idx="432">
                  <c:v>15.688000000000001</c:v>
                </c:pt>
                <c:pt idx="433">
                  <c:v>15.683999999999999</c:v>
                </c:pt>
                <c:pt idx="434">
                  <c:v>15.679</c:v>
                </c:pt>
                <c:pt idx="435">
                  <c:v>15.688000000000001</c:v>
                </c:pt>
                <c:pt idx="436">
                  <c:v>15.683999999999999</c:v>
                </c:pt>
                <c:pt idx="437">
                  <c:v>15.679</c:v>
                </c:pt>
                <c:pt idx="438">
                  <c:v>15.683999999999999</c:v>
                </c:pt>
                <c:pt idx="439">
                  <c:v>15.688000000000001</c:v>
                </c:pt>
                <c:pt idx="440">
                  <c:v>15.693</c:v>
                </c:pt>
                <c:pt idx="441">
                  <c:v>15.688000000000001</c:v>
                </c:pt>
                <c:pt idx="442">
                  <c:v>15.683999999999999</c:v>
                </c:pt>
                <c:pt idx="443">
                  <c:v>15.683999999999999</c:v>
                </c:pt>
                <c:pt idx="444">
                  <c:v>15.683999999999999</c:v>
                </c:pt>
                <c:pt idx="445">
                  <c:v>15.683999999999999</c:v>
                </c:pt>
                <c:pt idx="446">
                  <c:v>15.683999999999999</c:v>
                </c:pt>
                <c:pt idx="447">
                  <c:v>15.683999999999999</c:v>
                </c:pt>
                <c:pt idx="448">
                  <c:v>15.688000000000001</c:v>
                </c:pt>
                <c:pt idx="449">
                  <c:v>15.683999999999999</c:v>
                </c:pt>
                <c:pt idx="450">
                  <c:v>15.683999999999999</c:v>
                </c:pt>
                <c:pt idx="451">
                  <c:v>15.679</c:v>
                </c:pt>
                <c:pt idx="452">
                  <c:v>15.683999999999999</c:v>
                </c:pt>
                <c:pt idx="453">
                  <c:v>15.683999999999999</c:v>
                </c:pt>
                <c:pt idx="454">
                  <c:v>15.683999999999999</c:v>
                </c:pt>
                <c:pt idx="455">
                  <c:v>15.683999999999999</c:v>
                </c:pt>
                <c:pt idx="456">
                  <c:v>15.679</c:v>
                </c:pt>
                <c:pt idx="457">
                  <c:v>15.693</c:v>
                </c:pt>
                <c:pt idx="458">
                  <c:v>15.683999999999999</c:v>
                </c:pt>
                <c:pt idx="459">
                  <c:v>15.683999999999999</c:v>
                </c:pt>
                <c:pt idx="460">
                  <c:v>15.688000000000001</c:v>
                </c:pt>
                <c:pt idx="461">
                  <c:v>15.683999999999999</c:v>
                </c:pt>
                <c:pt idx="462">
                  <c:v>15.683999999999999</c:v>
                </c:pt>
                <c:pt idx="463">
                  <c:v>15.683999999999999</c:v>
                </c:pt>
                <c:pt idx="464">
                  <c:v>15.683999999999999</c:v>
                </c:pt>
                <c:pt idx="465">
                  <c:v>15.673999999999999</c:v>
                </c:pt>
                <c:pt idx="466">
                  <c:v>15.679</c:v>
                </c:pt>
                <c:pt idx="467">
                  <c:v>15.688000000000001</c:v>
                </c:pt>
                <c:pt idx="468">
                  <c:v>15.679</c:v>
                </c:pt>
                <c:pt idx="469">
                  <c:v>15.679</c:v>
                </c:pt>
                <c:pt idx="470">
                  <c:v>15.683999999999999</c:v>
                </c:pt>
                <c:pt idx="471">
                  <c:v>15.693</c:v>
                </c:pt>
                <c:pt idx="472">
                  <c:v>15.688000000000001</c:v>
                </c:pt>
                <c:pt idx="473">
                  <c:v>15.683999999999999</c:v>
                </c:pt>
                <c:pt idx="474">
                  <c:v>15.688000000000001</c:v>
                </c:pt>
                <c:pt idx="475">
                  <c:v>15.688000000000001</c:v>
                </c:pt>
                <c:pt idx="476">
                  <c:v>15.683999999999999</c:v>
                </c:pt>
                <c:pt idx="477">
                  <c:v>15.679</c:v>
                </c:pt>
                <c:pt idx="478">
                  <c:v>15.683999999999999</c:v>
                </c:pt>
                <c:pt idx="479">
                  <c:v>15.688000000000001</c:v>
                </c:pt>
                <c:pt idx="480">
                  <c:v>15.679</c:v>
                </c:pt>
                <c:pt idx="481">
                  <c:v>15.688000000000001</c:v>
                </c:pt>
                <c:pt idx="482">
                  <c:v>15.683999999999999</c:v>
                </c:pt>
                <c:pt idx="483">
                  <c:v>15.688000000000001</c:v>
                </c:pt>
                <c:pt idx="484">
                  <c:v>15.688000000000001</c:v>
                </c:pt>
                <c:pt idx="485">
                  <c:v>15.683999999999999</c:v>
                </c:pt>
                <c:pt idx="486">
                  <c:v>15.688000000000001</c:v>
                </c:pt>
                <c:pt idx="487">
                  <c:v>15.683999999999999</c:v>
                </c:pt>
                <c:pt idx="488">
                  <c:v>15.688000000000001</c:v>
                </c:pt>
                <c:pt idx="489">
                  <c:v>15.688000000000001</c:v>
                </c:pt>
                <c:pt idx="490">
                  <c:v>15.683999999999999</c:v>
                </c:pt>
                <c:pt idx="491">
                  <c:v>15.683999999999999</c:v>
                </c:pt>
                <c:pt idx="492">
                  <c:v>15.679</c:v>
                </c:pt>
                <c:pt idx="493">
                  <c:v>15.683999999999999</c:v>
                </c:pt>
                <c:pt idx="494">
                  <c:v>15.683999999999999</c:v>
                </c:pt>
                <c:pt idx="495">
                  <c:v>15.683999999999999</c:v>
                </c:pt>
                <c:pt idx="496">
                  <c:v>15.683999999999999</c:v>
                </c:pt>
                <c:pt idx="497">
                  <c:v>15.679</c:v>
                </c:pt>
                <c:pt idx="498">
                  <c:v>15.683999999999999</c:v>
                </c:pt>
                <c:pt idx="499">
                  <c:v>15.683999999999999</c:v>
                </c:pt>
                <c:pt idx="500">
                  <c:v>15.683999999999999</c:v>
                </c:pt>
                <c:pt idx="501">
                  <c:v>15.683999999999999</c:v>
                </c:pt>
                <c:pt idx="502">
                  <c:v>15.683999999999999</c:v>
                </c:pt>
                <c:pt idx="503">
                  <c:v>15.683999999999999</c:v>
                </c:pt>
                <c:pt idx="504">
                  <c:v>15.683999999999999</c:v>
                </c:pt>
                <c:pt idx="505">
                  <c:v>15.683999999999999</c:v>
                </c:pt>
                <c:pt idx="506">
                  <c:v>15.683999999999999</c:v>
                </c:pt>
                <c:pt idx="507">
                  <c:v>15.688000000000001</c:v>
                </c:pt>
                <c:pt idx="508">
                  <c:v>15.688000000000001</c:v>
                </c:pt>
                <c:pt idx="509">
                  <c:v>15.683999999999999</c:v>
                </c:pt>
                <c:pt idx="510">
                  <c:v>15.688000000000001</c:v>
                </c:pt>
                <c:pt idx="511">
                  <c:v>15.688000000000001</c:v>
                </c:pt>
                <c:pt idx="512">
                  <c:v>15.683999999999999</c:v>
                </c:pt>
                <c:pt idx="513">
                  <c:v>15.693</c:v>
                </c:pt>
                <c:pt idx="514">
                  <c:v>15.679</c:v>
                </c:pt>
                <c:pt idx="515">
                  <c:v>15.683999999999999</c:v>
                </c:pt>
                <c:pt idx="516">
                  <c:v>15.683999999999999</c:v>
                </c:pt>
                <c:pt idx="517">
                  <c:v>15.693</c:v>
                </c:pt>
                <c:pt idx="518">
                  <c:v>15.683999999999999</c:v>
                </c:pt>
                <c:pt idx="519">
                  <c:v>15.673999999999999</c:v>
                </c:pt>
                <c:pt idx="520">
                  <c:v>15.688000000000001</c:v>
                </c:pt>
                <c:pt idx="521">
                  <c:v>15.683999999999999</c:v>
                </c:pt>
                <c:pt idx="522">
                  <c:v>15.683999999999999</c:v>
                </c:pt>
                <c:pt idx="523">
                  <c:v>15.683999999999999</c:v>
                </c:pt>
                <c:pt idx="524">
                  <c:v>15.683999999999999</c:v>
                </c:pt>
                <c:pt idx="525">
                  <c:v>15.683999999999999</c:v>
                </c:pt>
                <c:pt idx="526">
                  <c:v>15.693</c:v>
                </c:pt>
                <c:pt idx="527">
                  <c:v>15.683999999999999</c:v>
                </c:pt>
                <c:pt idx="528">
                  <c:v>15.688000000000001</c:v>
                </c:pt>
                <c:pt idx="529">
                  <c:v>15.688000000000001</c:v>
                </c:pt>
                <c:pt idx="530">
                  <c:v>15.679</c:v>
                </c:pt>
                <c:pt idx="531">
                  <c:v>15.688000000000001</c:v>
                </c:pt>
                <c:pt idx="532">
                  <c:v>15.683999999999999</c:v>
                </c:pt>
                <c:pt idx="533">
                  <c:v>15.688000000000001</c:v>
                </c:pt>
                <c:pt idx="534">
                  <c:v>15.683999999999999</c:v>
                </c:pt>
                <c:pt idx="535">
                  <c:v>15.683999999999999</c:v>
                </c:pt>
                <c:pt idx="536">
                  <c:v>15.679</c:v>
                </c:pt>
                <c:pt idx="537">
                  <c:v>15.693</c:v>
                </c:pt>
                <c:pt idx="538">
                  <c:v>15.683999999999999</c:v>
                </c:pt>
                <c:pt idx="539">
                  <c:v>15.683999999999999</c:v>
                </c:pt>
                <c:pt idx="540">
                  <c:v>15.688000000000001</c:v>
                </c:pt>
                <c:pt idx="541">
                  <c:v>15.673999999999999</c:v>
                </c:pt>
                <c:pt idx="542">
                  <c:v>15.688000000000001</c:v>
                </c:pt>
                <c:pt idx="543">
                  <c:v>15.683999999999999</c:v>
                </c:pt>
                <c:pt idx="544">
                  <c:v>15.683999999999999</c:v>
                </c:pt>
                <c:pt idx="545">
                  <c:v>15.679</c:v>
                </c:pt>
                <c:pt idx="546">
                  <c:v>15.693</c:v>
                </c:pt>
                <c:pt idx="547">
                  <c:v>15.683999999999999</c:v>
                </c:pt>
                <c:pt idx="548">
                  <c:v>15.683999999999999</c:v>
                </c:pt>
                <c:pt idx="549">
                  <c:v>15.683999999999999</c:v>
                </c:pt>
                <c:pt idx="550">
                  <c:v>15.688000000000001</c:v>
                </c:pt>
                <c:pt idx="551">
                  <c:v>15.683999999999999</c:v>
                </c:pt>
                <c:pt idx="552">
                  <c:v>15.688000000000001</c:v>
                </c:pt>
                <c:pt idx="553">
                  <c:v>15.683999999999999</c:v>
                </c:pt>
                <c:pt idx="554">
                  <c:v>15.688000000000001</c:v>
                </c:pt>
                <c:pt idx="555">
                  <c:v>15.683999999999999</c:v>
                </c:pt>
                <c:pt idx="556">
                  <c:v>15.683999999999999</c:v>
                </c:pt>
                <c:pt idx="557">
                  <c:v>15.683999999999999</c:v>
                </c:pt>
                <c:pt idx="558">
                  <c:v>15.693</c:v>
                </c:pt>
                <c:pt idx="559">
                  <c:v>15.683999999999999</c:v>
                </c:pt>
                <c:pt idx="560">
                  <c:v>15.693</c:v>
                </c:pt>
                <c:pt idx="561">
                  <c:v>15.683999999999999</c:v>
                </c:pt>
                <c:pt idx="562">
                  <c:v>15.683999999999999</c:v>
                </c:pt>
                <c:pt idx="563">
                  <c:v>15.683999999999999</c:v>
                </c:pt>
                <c:pt idx="564">
                  <c:v>15.673999999999999</c:v>
                </c:pt>
                <c:pt idx="565">
                  <c:v>15.683999999999999</c:v>
                </c:pt>
                <c:pt idx="566">
                  <c:v>15.679</c:v>
                </c:pt>
                <c:pt idx="567">
                  <c:v>15.683999999999999</c:v>
                </c:pt>
                <c:pt idx="568">
                  <c:v>15.688000000000001</c:v>
                </c:pt>
                <c:pt idx="569">
                  <c:v>15.679</c:v>
                </c:pt>
                <c:pt idx="570">
                  <c:v>15.688000000000001</c:v>
                </c:pt>
                <c:pt idx="571">
                  <c:v>15.683999999999999</c:v>
                </c:pt>
                <c:pt idx="572">
                  <c:v>15.683999999999999</c:v>
                </c:pt>
                <c:pt idx="573">
                  <c:v>15.683999999999999</c:v>
                </c:pt>
                <c:pt idx="574">
                  <c:v>15.679</c:v>
                </c:pt>
                <c:pt idx="575">
                  <c:v>15.679</c:v>
                </c:pt>
                <c:pt idx="576">
                  <c:v>15.688000000000001</c:v>
                </c:pt>
                <c:pt idx="577">
                  <c:v>15.683999999999999</c:v>
                </c:pt>
                <c:pt idx="578">
                  <c:v>15.683999999999999</c:v>
                </c:pt>
                <c:pt idx="579">
                  <c:v>15.683999999999999</c:v>
                </c:pt>
                <c:pt idx="580">
                  <c:v>15.688000000000001</c:v>
                </c:pt>
                <c:pt idx="581">
                  <c:v>15.679</c:v>
                </c:pt>
                <c:pt idx="582">
                  <c:v>15.679</c:v>
                </c:pt>
                <c:pt idx="583">
                  <c:v>15.683999999999999</c:v>
                </c:pt>
                <c:pt idx="584">
                  <c:v>15.679</c:v>
                </c:pt>
                <c:pt idx="585">
                  <c:v>15.679</c:v>
                </c:pt>
                <c:pt idx="586">
                  <c:v>15.683999999999999</c:v>
                </c:pt>
                <c:pt idx="587">
                  <c:v>15.673999999999999</c:v>
                </c:pt>
                <c:pt idx="588">
                  <c:v>15.673999999999999</c:v>
                </c:pt>
                <c:pt idx="589">
                  <c:v>15.679</c:v>
                </c:pt>
                <c:pt idx="590">
                  <c:v>15.669</c:v>
                </c:pt>
                <c:pt idx="591">
                  <c:v>15.679</c:v>
                </c:pt>
                <c:pt idx="592">
                  <c:v>15.664</c:v>
                </c:pt>
                <c:pt idx="593">
                  <c:v>15.673999999999999</c:v>
                </c:pt>
                <c:pt idx="594">
                  <c:v>15.673999999999999</c:v>
                </c:pt>
                <c:pt idx="595">
                  <c:v>15.679</c:v>
                </c:pt>
                <c:pt idx="596">
                  <c:v>15.673999999999999</c:v>
                </c:pt>
                <c:pt idx="597">
                  <c:v>15.683999999999999</c:v>
                </c:pt>
                <c:pt idx="598">
                  <c:v>15.679</c:v>
                </c:pt>
                <c:pt idx="599">
                  <c:v>15.673999999999999</c:v>
                </c:pt>
                <c:pt idx="600">
                  <c:v>15.669</c:v>
                </c:pt>
                <c:pt idx="601">
                  <c:v>15.673999999999999</c:v>
                </c:pt>
                <c:pt idx="602">
                  <c:v>15.673999999999999</c:v>
                </c:pt>
                <c:pt idx="603">
                  <c:v>15.673999999999999</c:v>
                </c:pt>
                <c:pt idx="604">
                  <c:v>15.669</c:v>
                </c:pt>
                <c:pt idx="605">
                  <c:v>15.673999999999999</c:v>
                </c:pt>
                <c:pt idx="606">
                  <c:v>15.679</c:v>
                </c:pt>
                <c:pt idx="607">
                  <c:v>15.683999999999999</c:v>
                </c:pt>
                <c:pt idx="608">
                  <c:v>15.673999999999999</c:v>
                </c:pt>
                <c:pt idx="609">
                  <c:v>15.673999999999999</c:v>
                </c:pt>
                <c:pt idx="610">
                  <c:v>15.669</c:v>
                </c:pt>
                <c:pt idx="611">
                  <c:v>15.669</c:v>
                </c:pt>
                <c:pt idx="612">
                  <c:v>15.669</c:v>
                </c:pt>
                <c:pt idx="613">
                  <c:v>15.673999999999999</c:v>
                </c:pt>
                <c:pt idx="614">
                  <c:v>15.673999999999999</c:v>
                </c:pt>
                <c:pt idx="615">
                  <c:v>15.669</c:v>
                </c:pt>
                <c:pt idx="616">
                  <c:v>15.664</c:v>
                </c:pt>
                <c:pt idx="617">
                  <c:v>15.664</c:v>
                </c:pt>
                <c:pt idx="618">
                  <c:v>15.679</c:v>
                </c:pt>
                <c:pt idx="619">
                  <c:v>15.669</c:v>
                </c:pt>
                <c:pt idx="620">
                  <c:v>15.673999999999999</c:v>
                </c:pt>
                <c:pt idx="621">
                  <c:v>15.669</c:v>
                </c:pt>
                <c:pt idx="622">
                  <c:v>15.669</c:v>
                </c:pt>
                <c:pt idx="623">
                  <c:v>15.669</c:v>
                </c:pt>
                <c:pt idx="624">
                  <c:v>15.679</c:v>
                </c:pt>
                <c:pt idx="625">
                  <c:v>15.664</c:v>
                </c:pt>
                <c:pt idx="626">
                  <c:v>15.664</c:v>
                </c:pt>
                <c:pt idx="627">
                  <c:v>15.664</c:v>
                </c:pt>
                <c:pt idx="628">
                  <c:v>15.659000000000001</c:v>
                </c:pt>
                <c:pt idx="629">
                  <c:v>15.679</c:v>
                </c:pt>
                <c:pt idx="630">
                  <c:v>15.669</c:v>
                </c:pt>
                <c:pt idx="631">
                  <c:v>15.669</c:v>
                </c:pt>
                <c:pt idx="632">
                  <c:v>15.669</c:v>
                </c:pt>
                <c:pt idx="633">
                  <c:v>15.664</c:v>
                </c:pt>
                <c:pt idx="634">
                  <c:v>15.669</c:v>
                </c:pt>
                <c:pt idx="635">
                  <c:v>15.669</c:v>
                </c:pt>
                <c:pt idx="636">
                  <c:v>15.664</c:v>
                </c:pt>
                <c:pt idx="637">
                  <c:v>15.669</c:v>
                </c:pt>
                <c:pt idx="638">
                  <c:v>15.664</c:v>
                </c:pt>
                <c:pt idx="639">
                  <c:v>15.664</c:v>
                </c:pt>
                <c:pt idx="640">
                  <c:v>15.664</c:v>
                </c:pt>
                <c:pt idx="641">
                  <c:v>15.664</c:v>
                </c:pt>
                <c:pt idx="642">
                  <c:v>15.664</c:v>
                </c:pt>
                <c:pt idx="643">
                  <c:v>15.669</c:v>
                </c:pt>
                <c:pt idx="644">
                  <c:v>15.669</c:v>
                </c:pt>
                <c:pt idx="645">
                  <c:v>15.669</c:v>
                </c:pt>
                <c:pt idx="646">
                  <c:v>15.669</c:v>
                </c:pt>
                <c:pt idx="647">
                  <c:v>15.659000000000001</c:v>
                </c:pt>
                <c:pt idx="648">
                  <c:v>15.654</c:v>
                </c:pt>
                <c:pt idx="649">
                  <c:v>15.664</c:v>
                </c:pt>
                <c:pt idx="650">
                  <c:v>15.664</c:v>
                </c:pt>
                <c:pt idx="651">
                  <c:v>15.664</c:v>
                </c:pt>
                <c:pt idx="652">
                  <c:v>15.659000000000001</c:v>
                </c:pt>
                <c:pt idx="653">
                  <c:v>15.664</c:v>
                </c:pt>
                <c:pt idx="654">
                  <c:v>15.654</c:v>
                </c:pt>
                <c:pt idx="655">
                  <c:v>15.669</c:v>
                </c:pt>
                <c:pt idx="656">
                  <c:v>15.659000000000001</c:v>
                </c:pt>
                <c:pt idx="657">
                  <c:v>15.654</c:v>
                </c:pt>
                <c:pt idx="658">
                  <c:v>15.659000000000001</c:v>
                </c:pt>
                <c:pt idx="659">
                  <c:v>15.659000000000001</c:v>
                </c:pt>
                <c:pt idx="660">
                  <c:v>15.659000000000001</c:v>
                </c:pt>
                <c:pt idx="661">
                  <c:v>15.654</c:v>
                </c:pt>
                <c:pt idx="662">
                  <c:v>15.664</c:v>
                </c:pt>
                <c:pt idx="663">
                  <c:v>15.659000000000001</c:v>
                </c:pt>
                <c:pt idx="664">
                  <c:v>15.664</c:v>
                </c:pt>
                <c:pt idx="665">
                  <c:v>15.669</c:v>
                </c:pt>
                <c:pt idx="666">
                  <c:v>15.659000000000001</c:v>
                </c:pt>
                <c:pt idx="667">
                  <c:v>15.664</c:v>
                </c:pt>
                <c:pt idx="668">
                  <c:v>15.659000000000001</c:v>
                </c:pt>
                <c:pt idx="669">
                  <c:v>15.664</c:v>
                </c:pt>
                <c:pt idx="670">
                  <c:v>15.648999999999999</c:v>
                </c:pt>
                <c:pt idx="671">
                  <c:v>15.659000000000001</c:v>
                </c:pt>
                <c:pt idx="672">
                  <c:v>15.648999999999999</c:v>
                </c:pt>
                <c:pt idx="673">
                  <c:v>15.654</c:v>
                </c:pt>
                <c:pt idx="674">
                  <c:v>15.659000000000001</c:v>
                </c:pt>
                <c:pt idx="675">
                  <c:v>15.654</c:v>
                </c:pt>
                <c:pt idx="676">
                  <c:v>15.654</c:v>
                </c:pt>
                <c:pt idx="677">
                  <c:v>15.654</c:v>
                </c:pt>
                <c:pt idx="678">
                  <c:v>15.62</c:v>
                </c:pt>
                <c:pt idx="679">
                  <c:v>12.505000000000001</c:v>
                </c:pt>
                <c:pt idx="680">
                  <c:v>10.632999999999999</c:v>
                </c:pt>
                <c:pt idx="681">
                  <c:v>10.638</c:v>
                </c:pt>
                <c:pt idx="682">
                  <c:v>10.121</c:v>
                </c:pt>
                <c:pt idx="683">
                  <c:v>7.42</c:v>
                </c:pt>
                <c:pt idx="684">
                  <c:v>6.8789999999999996</c:v>
                </c:pt>
                <c:pt idx="685">
                  <c:v>6.8840000000000003</c:v>
                </c:pt>
                <c:pt idx="686">
                  <c:v>6.8840000000000003</c:v>
                </c:pt>
                <c:pt idx="687">
                  <c:v>0.44400000000000001</c:v>
                </c:pt>
                <c:pt idx="688">
                  <c:v>-5.5819999999999999</c:v>
                </c:pt>
                <c:pt idx="689">
                  <c:v>-7.03</c:v>
                </c:pt>
                <c:pt idx="690">
                  <c:v>-7.0350000000000001</c:v>
                </c:pt>
                <c:pt idx="691">
                  <c:v>-7.0250000000000004</c:v>
                </c:pt>
                <c:pt idx="692">
                  <c:v>-7.03</c:v>
                </c:pt>
                <c:pt idx="693">
                  <c:v>-9.8670000000000009</c:v>
                </c:pt>
                <c:pt idx="694">
                  <c:v>-11.081</c:v>
                </c:pt>
                <c:pt idx="695">
                  <c:v>-11.496</c:v>
                </c:pt>
                <c:pt idx="696">
                  <c:v>-11.496</c:v>
                </c:pt>
                <c:pt idx="697">
                  <c:v>-11.53</c:v>
                </c:pt>
                <c:pt idx="698">
                  <c:v>-11.72</c:v>
                </c:pt>
                <c:pt idx="699">
                  <c:v>-11.754</c:v>
                </c:pt>
                <c:pt idx="700">
                  <c:v>-11.778</c:v>
                </c:pt>
                <c:pt idx="701">
                  <c:v>-11.798</c:v>
                </c:pt>
                <c:pt idx="702">
                  <c:v>-11.827</c:v>
                </c:pt>
                <c:pt idx="703">
                  <c:v>-11.832000000000001</c:v>
                </c:pt>
                <c:pt idx="704">
                  <c:v>-11.852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55840"/>
        <c:axId val="168035840"/>
      </c:scatterChart>
      <c:valAx>
        <c:axId val="16795584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TRANSDUCER1-mm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8035840"/>
        <c:crosses val="autoZero"/>
        <c:crossBetween val="midCat"/>
      </c:valAx>
      <c:valAx>
        <c:axId val="168035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7955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865438596943443"/>
          <c:y val="4.6519616592918082E-2"/>
          <c:w val="0.25277632427983115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08503521474681E-2"/>
          <c:y val="2.3175162626520623E-2"/>
          <c:w val="0.90032512529438691"/>
          <c:h val="0.90365876388394439"/>
        </c:manualLayout>
      </c:layout>
      <c:scatterChart>
        <c:scatterStyle val="lineMarker"/>
        <c:varyColors val="0"/>
        <c:ser>
          <c:idx val="0"/>
          <c:order val="0"/>
          <c:tx>
            <c:v>BEAM T1 (NSM)</c:v>
          </c:tx>
          <c:marker>
            <c:symbol val="none"/>
          </c:marker>
          <c:xVal>
            <c:numRef>
              <c:f>'DATA-COMPARISON'!$F$6:$F$556</c:f>
              <c:numCache>
                <c:formatCode>General</c:formatCode>
                <c:ptCount val="551"/>
                <c:pt idx="0">
                  <c:v>0</c:v>
                </c:pt>
                <c:pt idx="1">
                  <c:v>0.94799999999999995</c:v>
                </c:pt>
                <c:pt idx="2">
                  <c:v>0</c:v>
                </c:pt>
                <c:pt idx="3">
                  <c:v>0.47399999999999998</c:v>
                </c:pt>
                <c:pt idx="4">
                  <c:v>0</c:v>
                </c:pt>
                <c:pt idx="5">
                  <c:v>0.94799999999999995</c:v>
                </c:pt>
                <c:pt idx="6">
                  <c:v>0.47399999999999998</c:v>
                </c:pt>
                <c:pt idx="7">
                  <c:v>0</c:v>
                </c:pt>
                <c:pt idx="8">
                  <c:v>0</c:v>
                </c:pt>
                <c:pt idx="9">
                  <c:v>0.47399999999999998</c:v>
                </c:pt>
                <c:pt idx="10">
                  <c:v>0</c:v>
                </c:pt>
                <c:pt idx="11">
                  <c:v>0.47399999999999998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-0.47399999999999998</c:v>
                </c:pt>
                <c:pt idx="16">
                  <c:v>-0.47399999999999998</c:v>
                </c:pt>
                <c:pt idx="17">
                  <c:v>0</c:v>
                </c:pt>
                <c:pt idx="18">
                  <c:v>-0.47399999999999998</c:v>
                </c:pt>
                <c:pt idx="19">
                  <c:v>0.47399999999999998</c:v>
                </c:pt>
                <c:pt idx="20">
                  <c:v>0.47399999999999998</c:v>
                </c:pt>
                <c:pt idx="21">
                  <c:v>0.94799999999999995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-0.47399999999999998</c:v>
                </c:pt>
                <c:pt idx="26">
                  <c:v>0</c:v>
                </c:pt>
                <c:pt idx="27">
                  <c:v>0</c:v>
                </c:pt>
                <c:pt idx="28">
                  <c:v>0.47399999999999998</c:v>
                </c:pt>
                <c:pt idx="29">
                  <c:v>0.47399999999999998</c:v>
                </c:pt>
                <c:pt idx="30">
                  <c:v>0.47399999999999998</c:v>
                </c:pt>
                <c:pt idx="31">
                  <c:v>0</c:v>
                </c:pt>
                <c:pt idx="32">
                  <c:v>0</c:v>
                </c:pt>
                <c:pt idx="33">
                  <c:v>-0.47399999999999998</c:v>
                </c:pt>
                <c:pt idx="34">
                  <c:v>0.94799999999999995</c:v>
                </c:pt>
                <c:pt idx="35">
                  <c:v>0.47399999999999998</c:v>
                </c:pt>
                <c:pt idx="36">
                  <c:v>0</c:v>
                </c:pt>
                <c:pt idx="37">
                  <c:v>0.47399999999999998</c:v>
                </c:pt>
                <c:pt idx="38">
                  <c:v>0.47399999999999998</c:v>
                </c:pt>
                <c:pt idx="39">
                  <c:v>0.47399999999999998</c:v>
                </c:pt>
                <c:pt idx="40">
                  <c:v>0.94799999999999995</c:v>
                </c:pt>
                <c:pt idx="41">
                  <c:v>0.94799999999999995</c:v>
                </c:pt>
                <c:pt idx="42">
                  <c:v>-0.47399999999999998</c:v>
                </c:pt>
                <c:pt idx="43">
                  <c:v>0.47399999999999998</c:v>
                </c:pt>
                <c:pt idx="44">
                  <c:v>0</c:v>
                </c:pt>
                <c:pt idx="45">
                  <c:v>0</c:v>
                </c:pt>
                <c:pt idx="46">
                  <c:v>-3.319</c:v>
                </c:pt>
                <c:pt idx="47">
                  <c:v>22.288</c:v>
                </c:pt>
                <c:pt idx="48">
                  <c:v>20.864999999999998</c:v>
                </c:pt>
                <c:pt idx="49">
                  <c:v>25.606999999999999</c:v>
                </c:pt>
                <c:pt idx="50">
                  <c:v>28.927</c:v>
                </c:pt>
                <c:pt idx="51">
                  <c:v>27.978000000000002</c:v>
                </c:pt>
                <c:pt idx="52">
                  <c:v>30.349</c:v>
                </c:pt>
                <c:pt idx="53">
                  <c:v>32.720999999999997</c:v>
                </c:pt>
                <c:pt idx="54">
                  <c:v>33.195</c:v>
                </c:pt>
                <c:pt idx="55">
                  <c:v>32.720999999999997</c:v>
                </c:pt>
                <c:pt idx="56">
                  <c:v>45.051000000000002</c:v>
                </c:pt>
                <c:pt idx="57">
                  <c:v>53.113</c:v>
                </c:pt>
                <c:pt idx="58">
                  <c:v>56.432000000000002</c:v>
                </c:pt>
                <c:pt idx="59">
                  <c:v>55.01</c:v>
                </c:pt>
                <c:pt idx="60">
                  <c:v>72.082999999999998</c:v>
                </c:pt>
                <c:pt idx="61">
                  <c:v>73.506</c:v>
                </c:pt>
                <c:pt idx="62">
                  <c:v>73.031000000000006</c:v>
                </c:pt>
                <c:pt idx="63">
                  <c:v>83.465000000000003</c:v>
                </c:pt>
                <c:pt idx="64">
                  <c:v>85.837000000000003</c:v>
                </c:pt>
                <c:pt idx="65">
                  <c:v>86.784999999999997</c:v>
                </c:pt>
                <c:pt idx="66">
                  <c:v>87.733999999999995</c:v>
                </c:pt>
                <c:pt idx="67">
                  <c:v>87.26</c:v>
                </c:pt>
                <c:pt idx="68">
                  <c:v>95.322000000000003</c:v>
                </c:pt>
                <c:pt idx="69">
                  <c:v>100.54</c:v>
                </c:pt>
                <c:pt idx="70">
                  <c:v>105.75700000000001</c:v>
                </c:pt>
                <c:pt idx="71">
                  <c:v>108.60299999999999</c:v>
                </c:pt>
                <c:pt idx="72">
                  <c:v>112.39700000000001</c:v>
                </c:pt>
                <c:pt idx="73">
                  <c:v>113.82</c:v>
                </c:pt>
                <c:pt idx="74">
                  <c:v>114.294</c:v>
                </c:pt>
                <c:pt idx="75">
                  <c:v>120.934</c:v>
                </c:pt>
                <c:pt idx="76">
                  <c:v>122.357</c:v>
                </c:pt>
                <c:pt idx="77">
                  <c:v>122.83199999999999</c:v>
                </c:pt>
                <c:pt idx="78">
                  <c:v>123.306</c:v>
                </c:pt>
                <c:pt idx="79">
                  <c:v>122.83199999999999</c:v>
                </c:pt>
                <c:pt idx="80">
                  <c:v>122.83199999999999</c:v>
                </c:pt>
                <c:pt idx="81">
                  <c:v>125.678</c:v>
                </c:pt>
                <c:pt idx="82">
                  <c:v>129.47200000000001</c:v>
                </c:pt>
                <c:pt idx="83">
                  <c:v>133.74100000000001</c:v>
                </c:pt>
                <c:pt idx="84">
                  <c:v>136.58699999999999</c:v>
                </c:pt>
                <c:pt idx="85">
                  <c:v>164.09899999999999</c:v>
                </c:pt>
                <c:pt idx="86">
                  <c:v>1079.4870000000001</c:v>
                </c:pt>
                <c:pt idx="87">
                  <c:v>1105.1500000000001</c:v>
                </c:pt>
                <c:pt idx="88">
                  <c:v>1108.4760000000001</c:v>
                </c:pt>
                <c:pt idx="89">
                  <c:v>1184.5219999999999</c:v>
                </c:pt>
                <c:pt idx="90">
                  <c:v>1227.778</c:v>
                </c:pt>
                <c:pt idx="91">
                  <c:v>1279.595</c:v>
                </c:pt>
                <c:pt idx="92">
                  <c:v>1318.105</c:v>
                </c:pt>
                <c:pt idx="93">
                  <c:v>1336.173</c:v>
                </c:pt>
                <c:pt idx="94">
                  <c:v>1346.633</c:v>
                </c:pt>
                <c:pt idx="95">
                  <c:v>1356.143</c:v>
                </c:pt>
                <c:pt idx="96">
                  <c:v>1354.7159999999999</c:v>
                </c:pt>
                <c:pt idx="97">
                  <c:v>1442.6880000000001</c:v>
                </c:pt>
                <c:pt idx="98">
                  <c:v>1439.835</c:v>
                </c:pt>
                <c:pt idx="99">
                  <c:v>1436.982</c:v>
                </c:pt>
                <c:pt idx="100">
                  <c:v>1442.213</c:v>
                </c:pt>
                <c:pt idx="101">
                  <c:v>1465.5160000000001</c:v>
                </c:pt>
                <c:pt idx="102">
                  <c:v>1480.7349999999999</c:v>
                </c:pt>
                <c:pt idx="103">
                  <c:v>1477.8820000000001</c:v>
                </c:pt>
                <c:pt idx="104">
                  <c:v>1475.5039999999999</c:v>
                </c:pt>
                <c:pt idx="105">
                  <c:v>1506.4190000000001</c:v>
                </c:pt>
                <c:pt idx="106">
                  <c:v>1577.768</c:v>
                </c:pt>
                <c:pt idx="107">
                  <c:v>1581.098</c:v>
                </c:pt>
                <c:pt idx="108">
                  <c:v>1594.893</c:v>
                </c:pt>
                <c:pt idx="109">
                  <c:v>1622.4849999999999</c:v>
                </c:pt>
                <c:pt idx="110">
                  <c:v>1632.4760000000001</c:v>
                </c:pt>
                <c:pt idx="111">
                  <c:v>1715.739</c:v>
                </c:pt>
                <c:pt idx="112">
                  <c:v>1748.096</c:v>
                </c:pt>
                <c:pt idx="113">
                  <c:v>1790.925</c:v>
                </c:pt>
                <c:pt idx="114">
                  <c:v>1833.758</c:v>
                </c:pt>
                <c:pt idx="115">
                  <c:v>1829.95</c:v>
                </c:pt>
                <c:pt idx="116">
                  <c:v>1963.7059999999999</c:v>
                </c:pt>
                <c:pt idx="117">
                  <c:v>1958.9459999999999</c:v>
                </c:pt>
                <c:pt idx="118">
                  <c:v>2059.88</c:v>
                </c:pt>
                <c:pt idx="119">
                  <c:v>2048.453</c:v>
                </c:pt>
                <c:pt idx="120">
                  <c:v>2047.501</c:v>
                </c:pt>
                <c:pt idx="121">
                  <c:v>2075.1179999999999</c:v>
                </c:pt>
                <c:pt idx="122">
                  <c:v>2083.6889999999999</c:v>
                </c:pt>
                <c:pt idx="123">
                  <c:v>2123.2130000000002</c:v>
                </c:pt>
                <c:pt idx="124">
                  <c:v>2119.4029999999998</c:v>
                </c:pt>
                <c:pt idx="125">
                  <c:v>2137.0239999999999</c:v>
                </c:pt>
                <c:pt idx="126">
                  <c:v>2171.3130000000001</c:v>
                </c:pt>
                <c:pt idx="127">
                  <c:v>2199.413</c:v>
                </c:pt>
                <c:pt idx="128">
                  <c:v>2207.9870000000001</c:v>
                </c:pt>
                <c:pt idx="129">
                  <c:v>2216.0839999999998</c:v>
                </c:pt>
                <c:pt idx="130">
                  <c:v>2226.0859999999998</c:v>
                </c:pt>
                <c:pt idx="131">
                  <c:v>2232.2779999999998</c:v>
                </c:pt>
                <c:pt idx="132">
                  <c:v>2244.1860000000001</c:v>
                </c:pt>
                <c:pt idx="133">
                  <c:v>2255.6190000000001</c:v>
                </c:pt>
                <c:pt idx="134">
                  <c:v>2275.625</c:v>
                </c:pt>
                <c:pt idx="135">
                  <c:v>2280.8649999999998</c:v>
                </c:pt>
                <c:pt idx="136">
                  <c:v>2397.5880000000002</c:v>
                </c:pt>
                <c:pt idx="137">
                  <c:v>2413.7890000000002</c:v>
                </c:pt>
                <c:pt idx="138">
                  <c:v>2401.4</c:v>
                </c:pt>
                <c:pt idx="139">
                  <c:v>2414.2649999999999</c:v>
                </c:pt>
                <c:pt idx="140">
                  <c:v>2454.7689999999998</c:v>
                </c:pt>
                <c:pt idx="141">
                  <c:v>2454.7689999999998</c:v>
                </c:pt>
                <c:pt idx="142">
                  <c:v>2617.2919999999999</c:v>
                </c:pt>
                <c:pt idx="143">
                  <c:v>2666.87</c:v>
                </c:pt>
                <c:pt idx="144">
                  <c:v>2658.2890000000002</c:v>
                </c:pt>
                <c:pt idx="145">
                  <c:v>2774.6239999999998</c:v>
                </c:pt>
                <c:pt idx="146">
                  <c:v>2770.3319999999999</c:v>
                </c:pt>
                <c:pt idx="147">
                  <c:v>2767.471</c:v>
                </c:pt>
                <c:pt idx="148">
                  <c:v>2765.5639999999999</c:v>
                </c:pt>
                <c:pt idx="149">
                  <c:v>2845.6770000000001</c:v>
                </c:pt>
                <c:pt idx="150">
                  <c:v>2903.386</c:v>
                </c:pt>
                <c:pt idx="151">
                  <c:v>2896.232</c:v>
                </c:pt>
                <c:pt idx="152">
                  <c:v>2992.1080000000002</c:v>
                </c:pt>
                <c:pt idx="153">
                  <c:v>2985.9070000000002</c:v>
                </c:pt>
                <c:pt idx="154">
                  <c:v>2993.0619999999999</c:v>
                </c:pt>
                <c:pt idx="155">
                  <c:v>3091.82</c:v>
                </c:pt>
                <c:pt idx="156">
                  <c:v>3081.8</c:v>
                </c:pt>
                <c:pt idx="157">
                  <c:v>3090.3890000000001</c:v>
                </c:pt>
                <c:pt idx="158">
                  <c:v>3152.42</c:v>
                </c:pt>
                <c:pt idx="159">
                  <c:v>3047.9250000000002</c:v>
                </c:pt>
                <c:pt idx="160">
                  <c:v>2848.5390000000002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3"/>
          <c:order val="1"/>
          <c:tx>
            <c:v>BEAM T2 (PLATE)</c:v>
          </c:tx>
          <c:marker>
            <c:symbol val="none"/>
          </c:marker>
          <c:xVal>
            <c:numRef>
              <c:f>'DATA-COMPARISON'!$X$6:$X$264</c:f>
              <c:numCache>
                <c:formatCode>General</c:formatCode>
                <c:ptCount val="259"/>
                <c:pt idx="0">
                  <c:v>-12.862</c:v>
                </c:pt>
                <c:pt idx="1">
                  <c:v>-12.862</c:v>
                </c:pt>
                <c:pt idx="2">
                  <c:v>-14.291</c:v>
                </c:pt>
                <c:pt idx="3">
                  <c:v>-14.291</c:v>
                </c:pt>
                <c:pt idx="4">
                  <c:v>-13.815</c:v>
                </c:pt>
                <c:pt idx="5">
                  <c:v>-13.815</c:v>
                </c:pt>
                <c:pt idx="6">
                  <c:v>-13.337999999999999</c:v>
                </c:pt>
                <c:pt idx="7">
                  <c:v>-13.337999999999999</c:v>
                </c:pt>
                <c:pt idx="8">
                  <c:v>-13.815</c:v>
                </c:pt>
                <c:pt idx="9">
                  <c:v>-12.862</c:v>
                </c:pt>
                <c:pt idx="10">
                  <c:v>-13.337999999999999</c:v>
                </c:pt>
                <c:pt idx="11">
                  <c:v>-12.862</c:v>
                </c:pt>
                <c:pt idx="12">
                  <c:v>-12.385999999999999</c:v>
                </c:pt>
                <c:pt idx="13">
                  <c:v>-13.337999999999999</c:v>
                </c:pt>
                <c:pt idx="14">
                  <c:v>-14.291</c:v>
                </c:pt>
                <c:pt idx="15">
                  <c:v>-13.815</c:v>
                </c:pt>
                <c:pt idx="16">
                  <c:v>-13.337999999999999</c:v>
                </c:pt>
                <c:pt idx="17">
                  <c:v>-2.8580000000000001</c:v>
                </c:pt>
                <c:pt idx="18">
                  <c:v>4.2869999999999999</c:v>
                </c:pt>
                <c:pt idx="19">
                  <c:v>6.1929999999999996</c:v>
                </c:pt>
                <c:pt idx="20">
                  <c:v>5.24</c:v>
                </c:pt>
                <c:pt idx="21">
                  <c:v>5.24</c:v>
                </c:pt>
                <c:pt idx="22">
                  <c:v>6.1929999999999996</c:v>
                </c:pt>
                <c:pt idx="23">
                  <c:v>5.24</c:v>
                </c:pt>
                <c:pt idx="24">
                  <c:v>4.7640000000000002</c:v>
                </c:pt>
                <c:pt idx="25">
                  <c:v>14.292</c:v>
                </c:pt>
                <c:pt idx="26">
                  <c:v>18.103000000000002</c:v>
                </c:pt>
                <c:pt idx="27">
                  <c:v>19.532</c:v>
                </c:pt>
                <c:pt idx="28">
                  <c:v>20.484999999999999</c:v>
                </c:pt>
                <c:pt idx="29">
                  <c:v>19.056000000000001</c:v>
                </c:pt>
                <c:pt idx="30">
                  <c:v>19.532</c:v>
                </c:pt>
                <c:pt idx="31">
                  <c:v>19.532</c:v>
                </c:pt>
                <c:pt idx="32">
                  <c:v>20.007999999999999</c:v>
                </c:pt>
                <c:pt idx="33">
                  <c:v>30.013000000000002</c:v>
                </c:pt>
                <c:pt idx="34">
                  <c:v>32.395000000000003</c:v>
                </c:pt>
                <c:pt idx="35">
                  <c:v>32.395000000000003</c:v>
                </c:pt>
                <c:pt idx="36">
                  <c:v>34.301000000000002</c:v>
                </c:pt>
                <c:pt idx="37">
                  <c:v>33.347999999999999</c:v>
                </c:pt>
                <c:pt idx="38">
                  <c:v>38.588000000000001</c:v>
                </c:pt>
                <c:pt idx="39">
                  <c:v>40.494</c:v>
                </c:pt>
                <c:pt idx="40">
                  <c:v>40.494</c:v>
                </c:pt>
                <c:pt idx="41">
                  <c:v>40.494</c:v>
                </c:pt>
                <c:pt idx="42">
                  <c:v>40.018000000000001</c:v>
                </c:pt>
                <c:pt idx="43">
                  <c:v>39.064999999999998</c:v>
                </c:pt>
                <c:pt idx="44">
                  <c:v>39.064999999999998</c:v>
                </c:pt>
                <c:pt idx="45">
                  <c:v>39.540999999999997</c:v>
                </c:pt>
                <c:pt idx="46">
                  <c:v>55.262999999999998</c:v>
                </c:pt>
                <c:pt idx="47">
                  <c:v>60.98</c:v>
                </c:pt>
                <c:pt idx="48">
                  <c:v>63.363</c:v>
                </c:pt>
                <c:pt idx="49">
                  <c:v>62.886000000000003</c:v>
                </c:pt>
                <c:pt idx="50">
                  <c:v>68.126999999999995</c:v>
                </c:pt>
                <c:pt idx="51">
                  <c:v>71.462000000000003</c:v>
                </c:pt>
                <c:pt idx="52">
                  <c:v>70.509</c:v>
                </c:pt>
                <c:pt idx="53">
                  <c:v>71.462000000000003</c:v>
                </c:pt>
                <c:pt idx="54">
                  <c:v>70.986000000000004</c:v>
                </c:pt>
                <c:pt idx="55">
                  <c:v>71.462000000000003</c:v>
                </c:pt>
                <c:pt idx="56">
                  <c:v>72.415000000000006</c:v>
                </c:pt>
                <c:pt idx="57">
                  <c:v>71.938999999999993</c:v>
                </c:pt>
                <c:pt idx="58">
                  <c:v>73.367999999999995</c:v>
                </c:pt>
                <c:pt idx="59">
                  <c:v>73.367999999999995</c:v>
                </c:pt>
                <c:pt idx="60">
                  <c:v>74.320999999999998</c:v>
                </c:pt>
                <c:pt idx="61">
                  <c:v>75.75</c:v>
                </c:pt>
                <c:pt idx="62">
                  <c:v>75.75</c:v>
                </c:pt>
                <c:pt idx="63">
                  <c:v>76.227000000000004</c:v>
                </c:pt>
                <c:pt idx="64">
                  <c:v>75.75</c:v>
                </c:pt>
                <c:pt idx="65">
                  <c:v>78.608999999999995</c:v>
                </c:pt>
                <c:pt idx="66">
                  <c:v>80.037999999999997</c:v>
                </c:pt>
                <c:pt idx="67">
                  <c:v>84.326999999999998</c:v>
                </c:pt>
                <c:pt idx="68">
                  <c:v>87.185000000000002</c:v>
                </c:pt>
                <c:pt idx="69">
                  <c:v>87.662000000000006</c:v>
                </c:pt>
                <c:pt idx="70">
                  <c:v>87.662000000000006</c:v>
                </c:pt>
                <c:pt idx="71">
                  <c:v>91.95</c:v>
                </c:pt>
                <c:pt idx="72">
                  <c:v>96.238</c:v>
                </c:pt>
                <c:pt idx="73">
                  <c:v>101.003</c:v>
                </c:pt>
                <c:pt idx="74">
                  <c:v>101.956</c:v>
                </c:pt>
                <c:pt idx="75">
                  <c:v>102.90900000000001</c:v>
                </c:pt>
                <c:pt idx="76">
                  <c:v>103.38500000000001</c:v>
                </c:pt>
                <c:pt idx="77">
                  <c:v>103.38500000000001</c:v>
                </c:pt>
                <c:pt idx="78">
                  <c:v>103.38500000000001</c:v>
                </c:pt>
                <c:pt idx="79">
                  <c:v>103.86199999999999</c:v>
                </c:pt>
                <c:pt idx="80">
                  <c:v>109.58</c:v>
                </c:pt>
                <c:pt idx="81">
                  <c:v>113.86799999999999</c:v>
                </c:pt>
                <c:pt idx="82">
                  <c:v>117.68</c:v>
                </c:pt>
                <c:pt idx="83">
                  <c:v>119.10899999999999</c:v>
                </c:pt>
                <c:pt idx="84">
                  <c:v>127.68600000000001</c:v>
                </c:pt>
                <c:pt idx="85">
                  <c:v>136.26400000000001</c:v>
                </c:pt>
                <c:pt idx="86">
                  <c:v>142.458</c:v>
                </c:pt>
                <c:pt idx="87">
                  <c:v>147.22300000000001</c:v>
                </c:pt>
                <c:pt idx="88">
                  <c:v>148.65299999999999</c:v>
                </c:pt>
                <c:pt idx="89">
                  <c:v>149.12899999999999</c:v>
                </c:pt>
                <c:pt idx="90">
                  <c:v>150.559</c:v>
                </c:pt>
                <c:pt idx="91">
                  <c:v>153.89500000000001</c:v>
                </c:pt>
                <c:pt idx="92">
                  <c:v>157.22999999999999</c:v>
                </c:pt>
                <c:pt idx="93">
                  <c:v>161.99600000000001</c:v>
                </c:pt>
                <c:pt idx="94">
                  <c:v>207.745</c:v>
                </c:pt>
                <c:pt idx="95">
                  <c:v>410.33199999999999</c:v>
                </c:pt>
                <c:pt idx="96">
                  <c:v>516.18700000000001</c:v>
                </c:pt>
                <c:pt idx="97">
                  <c:v>535.73900000000003</c:v>
                </c:pt>
                <c:pt idx="98">
                  <c:v>592.96900000000005</c:v>
                </c:pt>
                <c:pt idx="99">
                  <c:v>636.85</c:v>
                </c:pt>
                <c:pt idx="100">
                  <c:v>668.80899999999997</c:v>
                </c:pt>
                <c:pt idx="101">
                  <c:v>685.02800000000002</c:v>
                </c:pt>
                <c:pt idx="102">
                  <c:v>719.85299999999995</c:v>
                </c:pt>
                <c:pt idx="103">
                  <c:v>744.18399999999997</c:v>
                </c:pt>
                <c:pt idx="104">
                  <c:v>794.75800000000004</c:v>
                </c:pt>
                <c:pt idx="105">
                  <c:v>817.18399999999997</c:v>
                </c:pt>
                <c:pt idx="106">
                  <c:v>832.45299999999997</c:v>
                </c:pt>
                <c:pt idx="107">
                  <c:v>836.27099999999996</c:v>
                </c:pt>
                <c:pt idx="108">
                  <c:v>951.28399999999999</c:v>
                </c:pt>
                <c:pt idx="109">
                  <c:v>954.14800000000002</c:v>
                </c:pt>
                <c:pt idx="110">
                  <c:v>961.30700000000002</c:v>
                </c:pt>
                <c:pt idx="111">
                  <c:v>981.35400000000004</c:v>
                </c:pt>
                <c:pt idx="112">
                  <c:v>1002.356</c:v>
                </c:pt>
                <c:pt idx="113">
                  <c:v>1010.471</c:v>
                </c:pt>
                <c:pt idx="114">
                  <c:v>1011.426</c:v>
                </c:pt>
                <c:pt idx="115">
                  <c:v>1011.426</c:v>
                </c:pt>
                <c:pt idx="116">
                  <c:v>1010.948</c:v>
                </c:pt>
                <c:pt idx="117">
                  <c:v>1012.38</c:v>
                </c:pt>
                <c:pt idx="118">
                  <c:v>1077.7809999999999</c:v>
                </c:pt>
                <c:pt idx="119">
                  <c:v>1108.8140000000001</c:v>
                </c:pt>
                <c:pt idx="120">
                  <c:v>1107.8589999999999</c:v>
                </c:pt>
                <c:pt idx="121">
                  <c:v>1176.614</c:v>
                </c:pt>
                <c:pt idx="122">
                  <c:v>1178.047</c:v>
                </c:pt>
                <c:pt idx="123">
                  <c:v>1179.002</c:v>
                </c:pt>
                <c:pt idx="124">
                  <c:v>1202.4000000000001</c:v>
                </c:pt>
                <c:pt idx="125">
                  <c:v>1225.3219999999999</c:v>
                </c:pt>
                <c:pt idx="126">
                  <c:v>1266.8699999999999</c:v>
                </c:pt>
                <c:pt idx="127">
                  <c:v>1297.915</c:v>
                </c:pt>
                <c:pt idx="128">
                  <c:v>1308.9000000000001</c:v>
                </c:pt>
                <c:pt idx="129">
                  <c:v>1310.8109999999999</c:v>
                </c:pt>
                <c:pt idx="130">
                  <c:v>1311.288</c:v>
                </c:pt>
                <c:pt idx="131">
                  <c:v>1311.7660000000001</c:v>
                </c:pt>
                <c:pt idx="132">
                  <c:v>1311.7660000000001</c:v>
                </c:pt>
                <c:pt idx="133">
                  <c:v>1320.3630000000001</c:v>
                </c:pt>
                <c:pt idx="134">
                  <c:v>1362.875</c:v>
                </c:pt>
                <c:pt idx="135">
                  <c:v>1419.722</c:v>
                </c:pt>
                <c:pt idx="136">
                  <c:v>1446.954</c:v>
                </c:pt>
                <c:pt idx="137">
                  <c:v>1586.479</c:v>
                </c:pt>
                <c:pt idx="138">
                  <c:v>1599.86</c:v>
                </c:pt>
                <c:pt idx="139">
                  <c:v>1611.33</c:v>
                </c:pt>
                <c:pt idx="140">
                  <c:v>1614.1980000000001</c:v>
                </c:pt>
                <c:pt idx="141">
                  <c:v>1705.9670000000001</c:v>
                </c:pt>
                <c:pt idx="142">
                  <c:v>1711.703</c:v>
                </c:pt>
                <c:pt idx="143">
                  <c:v>1779.585</c:v>
                </c:pt>
                <c:pt idx="144">
                  <c:v>1809.2270000000001</c:v>
                </c:pt>
                <c:pt idx="145">
                  <c:v>1826.9169999999999</c:v>
                </c:pt>
                <c:pt idx="146">
                  <c:v>1828.3520000000001</c:v>
                </c:pt>
                <c:pt idx="147">
                  <c:v>1844.13</c:v>
                </c:pt>
                <c:pt idx="148">
                  <c:v>1858.4739999999999</c:v>
                </c:pt>
                <c:pt idx="149">
                  <c:v>1870.9059999999999</c:v>
                </c:pt>
                <c:pt idx="150">
                  <c:v>1873.7750000000001</c:v>
                </c:pt>
                <c:pt idx="151">
                  <c:v>1964.636</c:v>
                </c:pt>
                <c:pt idx="152">
                  <c:v>1975.1569999999999</c:v>
                </c:pt>
                <c:pt idx="153">
                  <c:v>1975.636</c:v>
                </c:pt>
                <c:pt idx="154">
                  <c:v>1975.636</c:v>
                </c:pt>
                <c:pt idx="155">
                  <c:v>1975.636</c:v>
                </c:pt>
                <c:pt idx="156">
                  <c:v>1975.1569999999999</c:v>
                </c:pt>
                <c:pt idx="157">
                  <c:v>1975.1569999999999</c:v>
                </c:pt>
                <c:pt idx="158">
                  <c:v>2011.5070000000001</c:v>
                </c:pt>
                <c:pt idx="159">
                  <c:v>2045.9449999999999</c:v>
                </c:pt>
                <c:pt idx="160">
                  <c:v>2063.6439999999998</c:v>
                </c:pt>
                <c:pt idx="161">
                  <c:v>2065.5569999999998</c:v>
                </c:pt>
                <c:pt idx="162">
                  <c:v>2125.8330000000001</c:v>
                </c:pt>
                <c:pt idx="163">
                  <c:v>2126.79</c:v>
                </c:pt>
                <c:pt idx="164">
                  <c:v>2153.1030000000001</c:v>
                </c:pt>
                <c:pt idx="165">
                  <c:v>2177.0250000000001</c:v>
                </c:pt>
                <c:pt idx="166">
                  <c:v>2184.681</c:v>
                </c:pt>
                <c:pt idx="167">
                  <c:v>2186.116</c:v>
                </c:pt>
                <c:pt idx="168">
                  <c:v>2187.0729999999999</c:v>
                </c:pt>
                <c:pt idx="169">
                  <c:v>2187.0729999999999</c:v>
                </c:pt>
                <c:pt idx="170">
                  <c:v>2187.5520000000001</c:v>
                </c:pt>
                <c:pt idx="171">
                  <c:v>2197.6</c:v>
                </c:pt>
                <c:pt idx="172">
                  <c:v>2248.3209999999999</c:v>
                </c:pt>
                <c:pt idx="173">
                  <c:v>2286.6039999999998</c:v>
                </c:pt>
                <c:pt idx="174">
                  <c:v>2288.9969999999998</c:v>
                </c:pt>
                <c:pt idx="175">
                  <c:v>2397.1640000000002</c:v>
                </c:pt>
                <c:pt idx="176">
                  <c:v>2425.8850000000002</c:v>
                </c:pt>
                <c:pt idx="177">
                  <c:v>2447.4270000000001</c:v>
                </c:pt>
                <c:pt idx="178">
                  <c:v>2461.788</c:v>
                </c:pt>
                <c:pt idx="179">
                  <c:v>2466.0970000000002</c:v>
                </c:pt>
                <c:pt idx="180">
                  <c:v>2464.6610000000001</c:v>
                </c:pt>
                <c:pt idx="181">
                  <c:v>2466.0970000000002</c:v>
                </c:pt>
                <c:pt idx="182">
                  <c:v>2466.0970000000002</c:v>
                </c:pt>
                <c:pt idx="183">
                  <c:v>2475.1930000000002</c:v>
                </c:pt>
                <c:pt idx="184">
                  <c:v>2498.1729999999998</c:v>
                </c:pt>
                <c:pt idx="185">
                  <c:v>2500.0880000000002</c:v>
                </c:pt>
                <c:pt idx="186">
                  <c:v>2542.221</c:v>
                </c:pt>
                <c:pt idx="187">
                  <c:v>2582.9209999999998</c:v>
                </c:pt>
                <c:pt idx="188">
                  <c:v>2590.1039999999998</c:v>
                </c:pt>
                <c:pt idx="189">
                  <c:v>2681.5729999999999</c:v>
                </c:pt>
                <c:pt idx="190">
                  <c:v>2686.3620000000001</c:v>
                </c:pt>
                <c:pt idx="191">
                  <c:v>2761.5619999999999</c:v>
                </c:pt>
                <c:pt idx="192">
                  <c:v>2768.268</c:v>
                </c:pt>
                <c:pt idx="193">
                  <c:v>2769.7049999999999</c:v>
                </c:pt>
                <c:pt idx="194">
                  <c:v>2770.1840000000002</c:v>
                </c:pt>
                <c:pt idx="195">
                  <c:v>2769.2260000000001</c:v>
                </c:pt>
                <c:pt idx="196">
                  <c:v>2769.7049999999999</c:v>
                </c:pt>
                <c:pt idx="197">
                  <c:v>2768.7469999999998</c:v>
                </c:pt>
                <c:pt idx="198">
                  <c:v>2793.1779999999999</c:v>
                </c:pt>
                <c:pt idx="199">
                  <c:v>2805.6329999999998</c:v>
                </c:pt>
                <c:pt idx="200">
                  <c:v>2810.9029999999998</c:v>
                </c:pt>
                <c:pt idx="201">
                  <c:v>2837.252</c:v>
                </c:pt>
                <c:pt idx="202">
                  <c:v>2831.982</c:v>
                </c:pt>
                <c:pt idx="203">
                  <c:v>2833.8989999999999</c:v>
                </c:pt>
                <c:pt idx="204">
                  <c:v>2846.8339999999998</c:v>
                </c:pt>
                <c:pt idx="205">
                  <c:v>2856.4160000000002</c:v>
                </c:pt>
                <c:pt idx="206">
                  <c:v>2868.3939999999998</c:v>
                </c:pt>
                <c:pt idx="207">
                  <c:v>2875.1019999999999</c:v>
                </c:pt>
                <c:pt idx="208">
                  <c:v>2876.06</c:v>
                </c:pt>
                <c:pt idx="209">
                  <c:v>2937.8710000000001</c:v>
                </c:pt>
                <c:pt idx="210">
                  <c:v>2939.7869999999998</c:v>
                </c:pt>
                <c:pt idx="211">
                  <c:v>2939.308</c:v>
                </c:pt>
                <c:pt idx="212">
                  <c:v>2940.2669999999998</c:v>
                </c:pt>
                <c:pt idx="213">
                  <c:v>2940.2669999999998</c:v>
                </c:pt>
                <c:pt idx="214">
                  <c:v>2940.2669999999998</c:v>
                </c:pt>
                <c:pt idx="215">
                  <c:v>2941.2249999999999</c:v>
                </c:pt>
                <c:pt idx="216">
                  <c:v>2966.143</c:v>
                </c:pt>
                <c:pt idx="217">
                  <c:v>2979.5610000000001</c:v>
                </c:pt>
                <c:pt idx="218">
                  <c:v>2980.0410000000002</c:v>
                </c:pt>
                <c:pt idx="219">
                  <c:v>2998.2510000000002</c:v>
                </c:pt>
                <c:pt idx="220">
                  <c:v>3026.527</c:v>
                </c:pt>
                <c:pt idx="221">
                  <c:v>3051.9290000000001</c:v>
                </c:pt>
                <c:pt idx="222">
                  <c:v>3060.0770000000002</c:v>
                </c:pt>
                <c:pt idx="223">
                  <c:v>3061.0360000000001</c:v>
                </c:pt>
                <c:pt idx="224">
                  <c:v>3092.6709999999998</c:v>
                </c:pt>
                <c:pt idx="225">
                  <c:v>3092.192</c:v>
                </c:pt>
                <c:pt idx="226">
                  <c:v>3092.192</c:v>
                </c:pt>
                <c:pt idx="227">
                  <c:v>3096.0259999999998</c:v>
                </c:pt>
                <c:pt idx="228">
                  <c:v>3117.5970000000002</c:v>
                </c:pt>
                <c:pt idx="229">
                  <c:v>3119.0349999999999</c:v>
                </c:pt>
                <c:pt idx="230">
                  <c:v>3108.01</c:v>
                </c:pt>
                <c:pt idx="231">
                  <c:v>3108.01</c:v>
                </c:pt>
                <c:pt idx="232">
                  <c:v>3136.2919999999999</c:v>
                </c:pt>
                <c:pt idx="233">
                  <c:v>3138.6889999999999</c:v>
                </c:pt>
                <c:pt idx="234">
                  <c:v>3162.6579999999999</c:v>
                </c:pt>
                <c:pt idx="235">
                  <c:v>3161.22</c:v>
                </c:pt>
                <c:pt idx="236">
                  <c:v>3173.2049999999999</c:v>
                </c:pt>
                <c:pt idx="237">
                  <c:v>3200.0529999999999</c:v>
                </c:pt>
                <c:pt idx="238">
                  <c:v>3201.011</c:v>
                </c:pt>
                <c:pt idx="239">
                  <c:v>3202.9290000000001</c:v>
                </c:pt>
                <c:pt idx="240">
                  <c:v>3228.819</c:v>
                </c:pt>
                <c:pt idx="241">
                  <c:v>3230.2579999999998</c:v>
                </c:pt>
                <c:pt idx="242">
                  <c:v>3277.7269999999999</c:v>
                </c:pt>
                <c:pt idx="243">
                  <c:v>3284.44</c:v>
                </c:pt>
                <c:pt idx="244">
                  <c:v>3332.3939999999998</c:v>
                </c:pt>
                <c:pt idx="245">
                  <c:v>3888.5129999999999</c:v>
                </c:pt>
                <c:pt idx="246">
                  <c:v>3942.7660000000001</c:v>
                </c:pt>
                <c:pt idx="247">
                  <c:v>3979.7379999999998</c:v>
                </c:pt>
                <c:pt idx="248">
                  <c:v>4034.482</c:v>
                </c:pt>
                <c:pt idx="249">
                  <c:v>4037.3629999999998</c:v>
                </c:pt>
                <c:pt idx="250">
                  <c:v>4034.482</c:v>
                </c:pt>
                <c:pt idx="251">
                  <c:v>4024.3969999999999</c:v>
                </c:pt>
                <c:pt idx="252">
                  <c:v>4036.4029999999998</c:v>
                </c:pt>
                <c:pt idx="253">
                  <c:v>4046.4879999999998</c:v>
                </c:pt>
                <c:pt idx="254">
                  <c:v>4043.1260000000002</c:v>
                </c:pt>
                <c:pt idx="255">
                  <c:v>4047.4479999999999</c:v>
                </c:pt>
                <c:pt idx="256">
                  <c:v>4073.8620000000001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4"/>
          <c:order val="2"/>
          <c:tx>
            <c:v>BEAM T3 (CONTROL)</c:v>
          </c:tx>
          <c:marker>
            <c:symbol val="none"/>
          </c:marker>
          <c:xVal>
            <c:numRef>
              <c:f>'DATA-COMPARISON'!$AO$6:$AO$267</c:f>
              <c:numCache>
                <c:formatCode>General</c:formatCode>
                <c:ptCount val="262"/>
                <c:pt idx="0">
                  <c:v>0</c:v>
                </c:pt>
                <c:pt idx="1">
                  <c:v>0.47899999999999998</c:v>
                </c:pt>
                <c:pt idx="2">
                  <c:v>0.47899999999999998</c:v>
                </c:pt>
                <c:pt idx="3">
                  <c:v>0</c:v>
                </c:pt>
                <c:pt idx="4">
                  <c:v>0.47899999999999998</c:v>
                </c:pt>
                <c:pt idx="5">
                  <c:v>0.47899999999999998</c:v>
                </c:pt>
                <c:pt idx="6">
                  <c:v>0.47899999999999998</c:v>
                </c:pt>
                <c:pt idx="7">
                  <c:v>0</c:v>
                </c:pt>
                <c:pt idx="8">
                  <c:v>0.47899999999999998</c:v>
                </c:pt>
                <c:pt idx="9">
                  <c:v>2.8740000000000001</c:v>
                </c:pt>
                <c:pt idx="10">
                  <c:v>3.8319999999999999</c:v>
                </c:pt>
                <c:pt idx="11">
                  <c:v>5.2679999999999998</c:v>
                </c:pt>
                <c:pt idx="12">
                  <c:v>4.7889999999999997</c:v>
                </c:pt>
                <c:pt idx="13">
                  <c:v>4.7889999999999997</c:v>
                </c:pt>
                <c:pt idx="14">
                  <c:v>5.2679999999999998</c:v>
                </c:pt>
                <c:pt idx="15">
                  <c:v>6.7050000000000001</c:v>
                </c:pt>
                <c:pt idx="16">
                  <c:v>6.7050000000000001</c:v>
                </c:pt>
                <c:pt idx="17">
                  <c:v>7.6630000000000003</c:v>
                </c:pt>
                <c:pt idx="18">
                  <c:v>7.6630000000000003</c:v>
                </c:pt>
                <c:pt idx="19">
                  <c:v>7.6630000000000003</c:v>
                </c:pt>
                <c:pt idx="20">
                  <c:v>9.1</c:v>
                </c:pt>
                <c:pt idx="21">
                  <c:v>9.1</c:v>
                </c:pt>
                <c:pt idx="22">
                  <c:v>9.1</c:v>
                </c:pt>
                <c:pt idx="23">
                  <c:v>9.1</c:v>
                </c:pt>
                <c:pt idx="24">
                  <c:v>10.537000000000001</c:v>
                </c:pt>
                <c:pt idx="25">
                  <c:v>10.537000000000001</c:v>
                </c:pt>
                <c:pt idx="26">
                  <c:v>11.016</c:v>
                </c:pt>
                <c:pt idx="27">
                  <c:v>11.016</c:v>
                </c:pt>
                <c:pt idx="28">
                  <c:v>11.974</c:v>
                </c:pt>
                <c:pt idx="29">
                  <c:v>11.974</c:v>
                </c:pt>
                <c:pt idx="30">
                  <c:v>12.452999999999999</c:v>
                </c:pt>
                <c:pt idx="31">
                  <c:v>12.932</c:v>
                </c:pt>
                <c:pt idx="32">
                  <c:v>13.89</c:v>
                </c:pt>
                <c:pt idx="33">
                  <c:v>13.411</c:v>
                </c:pt>
                <c:pt idx="34">
                  <c:v>11.974</c:v>
                </c:pt>
                <c:pt idx="35">
                  <c:v>12.932</c:v>
                </c:pt>
                <c:pt idx="36">
                  <c:v>21.074000000000002</c:v>
                </c:pt>
                <c:pt idx="37">
                  <c:v>22.99</c:v>
                </c:pt>
                <c:pt idx="38">
                  <c:v>24.427</c:v>
                </c:pt>
                <c:pt idx="39">
                  <c:v>25.864000000000001</c:v>
                </c:pt>
                <c:pt idx="40">
                  <c:v>26.821000000000002</c:v>
                </c:pt>
                <c:pt idx="41">
                  <c:v>27.3</c:v>
                </c:pt>
                <c:pt idx="42">
                  <c:v>28.257999999999999</c:v>
                </c:pt>
                <c:pt idx="43">
                  <c:v>27.3</c:v>
                </c:pt>
                <c:pt idx="44">
                  <c:v>27.3</c:v>
                </c:pt>
                <c:pt idx="45">
                  <c:v>27.3</c:v>
                </c:pt>
                <c:pt idx="46">
                  <c:v>36.880000000000003</c:v>
                </c:pt>
                <c:pt idx="47">
                  <c:v>39.274999999999999</c:v>
                </c:pt>
                <c:pt idx="48">
                  <c:v>38.317</c:v>
                </c:pt>
                <c:pt idx="49">
                  <c:v>41.67</c:v>
                </c:pt>
                <c:pt idx="50">
                  <c:v>44.064999999999998</c:v>
                </c:pt>
                <c:pt idx="51">
                  <c:v>46.939</c:v>
                </c:pt>
                <c:pt idx="52">
                  <c:v>45.981000000000002</c:v>
                </c:pt>
                <c:pt idx="53">
                  <c:v>46.939</c:v>
                </c:pt>
                <c:pt idx="54">
                  <c:v>46.46</c:v>
                </c:pt>
                <c:pt idx="55">
                  <c:v>45.981000000000002</c:v>
                </c:pt>
                <c:pt idx="56">
                  <c:v>45.981000000000002</c:v>
                </c:pt>
                <c:pt idx="57">
                  <c:v>45.981000000000002</c:v>
                </c:pt>
                <c:pt idx="58">
                  <c:v>48.853999999999999</c:v>
                </c:pt>
                <c:pt idx="59">
                  <c:v>50.290999999999997</c:v>
                </c:pt>
                <c:pt idx="60">
                  <c:v>51.249000000000002</c:v>
                </c:pt>
                <c:pt idx="61">
                  <c:v>52.207000000000001</c:v>
                </c:pt>
                <c:pt idx="62">
                  <c:v>53.164999999999999</c:v>
                </c:pt>
                <c:pt idx="63">
                  <c:v>55.56</c:v>
                </c:pt>
                <c:pt idx="64">
                  <c:v>57.475999999999999</c:v>
                </c:pt>
                <c:pt idx="65">
                  <c:v>58.433999999999997</c:v>
                </c:pt>
                <c:pt idx="66">
                  <c:v>60.35</c:v>
                </c:pt>
                <c:pt idx="67">
                  <c:v>59.871000000000002</c:v>
                </c:pt>
                <c:pt idx="68">
                  <c:v>60.829000000000001</c:v>
                </c:pt>
                <c:pt idx="69">
                  <c:v>60.35</c:v>
                </c:pt>
                <c:pt idx="70">
                  <c:v>66.576999999999998</c:v>
                </c:pt>
                <c:pt idx="71">
                  <c:v>68.971999999999994</c:v>
                </c:pt>
                <c:pt idx="72">
                  <c:v>71.846000000000004</c:v>
                </c:pt>
                <c:pt idx="73">
                  <c:v>73.763000000000005</c:v>
                </c:pt>
                <c:pt idx="74">
                  <c:v>76.158000000000001</c:v>
                </c:pt>
                <c:pt idx="75">
                  <c:v>76.158000000000001</c:v>
                </c:pt>
                <c:pt idx="76">
                  <c:v>75.679000000000002</c:v>
                </c:pt>
                <c:pt idx="77">
                  <c:v>76.158000000000001</c:v>
                </c:pt>
                <c:pt idx="78">
                  <c:v>77.116</c:v>
                </c:pt>
                <c:pt idx="79">
                  <c:v>78.073999999999998</c:v>
                </c:pt>
                <c:pt idx="80">
                  <c:v>77.594999999999999</c:v>
                </c:pt>
                <c:pt idx="81">
                  <c:v>77.594999999999999</c:v>
                </c:pt>
                <c:pt idx="82">
                  <c:v>78.552999999999997</c:v>
                </c:pt>
                <c:pt idx="83">
                  <c:v>78.073999999999998</c:v>
                </c:pt>
                <c:pt idx="84">
                  <c:v>82.385000000000005</c:v>
                </c:pt>
                <c:pt idx="85">
                  <c:v>83.822000000000003</c:v>
                </c:pt>
                <c:pt idx="86">
                  <c:v>83.822000000000003</c:v>
                </c:pt>
                <c:pt idx="87">
                  <c:v>85.259</c:v>
                </c:pt>
                <c:pt idx="88">
                  <c:v>88.132999999999996</c:v>
                </c:pt>
                <c:pt idx="89">
                  <c:v>87.653999999999996</c:v>
                </c:pt>
                <c:pt idx="90">
                  <c:v>88.132999999999996</c:v>
                </c:pt>
                <c:pt idx="91">
                  <c:v>89.090999999999994</c:v>
                </c:pt>
                <c:pt idx="92">
                  <c:v>89.57</c:v>
                </c:pt>
                <c:pt idx="93">
                  <c:v>91.965000000000003</c:v>
                </c:pt>
                <c:pt idx="94">
                  <c:v>93.402000000000001</c:v>
                </c:pt>
                <c:pt idx="95">
                  <c:v>92.923000000000002</c:v>
                </c:pt>
                <c:pt idx="96">
                  <c:v>94.838999999999999</c:v>
                </c:pt>
                <c:pt idx="97">
                  <c:v>97.234999999999999</c:v>
                </c:pt>
                <c:pt idx="98">
                  <c:v>96.277000000000001</c:v>
                </c:pt>
                <c:pt idx="99">
                  <c:v>97.234999999999999</c:v>
                </c:pt>
                <c:pt idx="100">
                  <c:v>102.02500000000001</c:v>
                </c:pt>
                <c:pt idx="101">
                  <c:v>102.983</c:v>
                </c:pt>
                <c:pt idx="102">
                  <c:v>107.294</c:v>
                </c:pt>
                <c:pt idx="103">
                  <c:v>108.253</c:v>
                </c:pt>
                <c:pt idx="104">
                  <c:v>107.774</c:v>
                </c:pt>
                <c:pt idx="105">
                  <c:v>107.294</c:v>
                </c:pt>
                <c:pt idx="106">
                  <c:v>108.732</c:v>
                </c:pt>
                <c:pt idx="107">
                  <c:v>112.56399999999999</c:v>
                </c:pt>
                <c:pt idx="108">
                  <c:v>112.56399999999999</c:v>
                </c:pt>
                <c:pt idx="109">
                  <c:v>111.127</c:v>
                </c:pt>
                <c:pt idx="110">
                  <c:v>114.48</c:v>
                </c:pt>
                <c:pt idx="111">
                  <c:v>113.04300000000001</c:v>
                </c:pt>
                <c:pt idx="112">
                  <c:v>112.56399999999999</c:v>
                </c:pt>
                <c:pt idx="113">
                  <c:v>118.313</c:v>
                </c:pt>
                <c:pt idx="114">
                  <c:v>121.666</c:v>
                </c:pt>
                <c:pt idx="115">
                  <c:v>126.45699999999999</c:v>
                </c:pt>
                <c:pt idx="116">
                  <c:v>124.54</c:v>
                </c:pt>
                <c:pt idx="117">
                  <c:v>123.58199999999999</c:v>
                </c:pt>
                <c:pt idx="118">
                  <c:v>125.97799999999999</c:v>
                </c:pt>
                <c:pt idx="119">
                  <c:v>129.33099999999999</c:v>
                </c:pt>
                <c:pt idx="120">
                  <c:v>125.97799999999999</c:v>
                </c:pt>
                <c:pt idx="121">
                  <c:v>229.46600000000001</c:v>
                </c:pt>
                <c:pt idx="122">
                  <c:v>287.44799999999998</c:v>
                </c:pt>
                <c:pt idx="123">
                  <c:v>318.11799999999999</c:v>
                </c:pt>
                <c:pt idx="124">
                  <c:v>350.22899999999998</c:v>
                </c:pt>
                <c:pt idx="125">
                  <c:v>389.05200000000002</c:v>
                </c:pt>
                <c:pt idx="126">
                  <c:v>483.96499999999997</c:v>
                </c:pt>
                <c:pt idx="127">
                  <c:v>543.41499999999996</c:v>
                </c:pt>
                <c:pt idx="128">
                  <c:v>576.97799999999995</c:v>
                </c:pt>
                <c:pt idx="129">
                  <c:v>613.9</c:v>
                </c:pt>
                <c:pt idx="130">
                  <c:v>717.48900000000003</c:v>
                </c:pt>
                <c:pt idx="131">
                  <c:v>791.35699999999997</c:v>
                </c:pt>
                <c:pt idx="132">
                  <c:v>831.17399999999998</c:v>
                </c:pt>
                <c:pt idx="133">
                  <c:v>847.005</c:v>
                </c:pt>
                <c:pt idx="134">
                  <c:v>894.02300000000002</c:v>
                </c:pt>
                <c:pt idx="135">
                  <c:v>910.33699999999999</c:v>
                </c:pt>
                <c:pt idx="136">
                  <c:v>930.48900000000003</c:v>
                </c:pt>
                <c:pt idx="137">
                  <c:v>954.00099999999998</c:v>
                </c:pt>
                <c:pt idx="138">
                  <c:v>959.28</c:v>
                </c:pt>
                <c:pt idx="139">
                  <c:v>975.59500000000003</c:v>
                </c:pt>
                <c:pt idx="140">
                  <c:v>1050.941</c:v>
                </c:pt>
                <c:pt idx="141">
                  <c:v>1059.58</c:v>
                </c:pt>
                <c:pt idx="142">
                  <c:v>1127.7380000000001</c:v>
                </c:pt>
                <c:pt idx="143">
                  <c:v>1175.2629999999999</c:v>
                </c:pt>
                <c:pt idx="144">
                  <c:v>1254</c:v>
                </c:pt>
                <c:pt idx="145">
                  <c:v>1301.0550000000001</c:v>
                </c:pt>
                <c:pt idx="146">
                  <c:v>1303.9369999999999</c:v>
                </c:pt>
                <c:pt idx="147">
                  <c:v>1303.4559999999999</c:v>
                </c:pt>
                <c:pt idx="148">
                  <c:v>1319.3030000000001</c:v>
                </c:pt>
                <c:pt idx="149">
                  <c:v>1313.06</c:v>
                </c:pt>
                <c:pt idx="150">
                  <c:v>1314.981</c:v>
                </c:pt>
                <c:pt idx="151">
                  <c:v>1318.3420000000001</c:v>
                </c:pt>
                <c:pt idx="152">
                  <c:v>1331.308</c:v>
                </c:pt>
                <c:pt idx="153">
                  <c:v>1343.7940000000001</c:v>
                </c:pt>
                <c:pt idx="154">
                  <c:v>1402.865</c:v>
                </c:pt>
                <c:pt idx="155">
                  <c:v>1406.7070000000001</c:v>
                </c:pt>
                <c:pt idx="156">
                  <c:v>1520.548</c:v>
                </c:pt>
                <c:pt idx="157">
                  <c:v>1522.47</c:v>
                </c:pt>
                <c:pt idx="158">
                  <c:v>1530.6369999999999</c:v>
                </c:pt>
                <c:pt idx="159">
                  <c:v>1546.49</c:v>
                </c:pt>
                <c:pt idx="160">
                  <c:v>1556.579</c:v>
                </c:pt>
                <c:pt idx="161">
                  <c:v>1588.769</c:v>
                </c:pt>
                <c:pt idx="162">
                  <c:v>1620.48</c:v>
                </c:pt>
                <c:pt idx="163">
                  <c:v>1743.982</c:v>
                </c:pt>
                <c:pt idx="164">
                  <c:v>1744.462</c:v>
                </c:pt>
                <c:pt idx="165">
                  <c:v>1743.021</c:v>
                </c:pt>
                <c:pt idx="166">
                  <c:v>1754.075</c:v>
                </c:pt>
                <c:pt idx="167">
                  <c:v>1768.0129999999999</c:v>
                </c:pt>
                <c:pt idx="168">
                  <c:v>1768.9739999999999</c:v>
                </c:pt>
                <c:pt idx="169">
                  <c:v>1768.9739999999999</c:v>
                </c:pt>
                <c:pt idx="170">
                  <c:v>1793.4870000000001</c:v>
                </c:pt>
                <c:pt idx="171">
                  <c:v>1815.598</c:v>
                </c:pt>
                <c:pt idx="172">
                  <c:v>1823.289</c:v>
                </c:pt>
                <c:pt idx="173">
                  <c:v>1829.538</c:v>
                </c:pt>
                <c:pt idx="174">
                  <c:v>1837.7090000000001</c:v>
                </c:pt>
                <c:pt idx="175">
                  <c:v>1842.9970000000001</c:v>
                </c:pt>
                <c:pt idx="176">
                  <c:v>1849.7270000000001</c:v>
                </c:pt>
                <c:pt idx="177">
                  <c:v>1858.38</c:v>
                </c:pt>
                <c:pt idx="178">
                  <c:v>1859.3409999999999</c:v>
                </c:pt>
                <c:pt idx="179">
                  <c:v>1859.3409999999999</c:v>
                </c:pt>
                <c:pt idx="180">
                  <c:v>1903.569</c:v>
                </c:pt>
                <c:pt idx="181">
                  <c:v>1905.0119999999999</c:v>
                </c:pt>
                <c:pt idx="182">
                  <c:v>1905.0119999999999</c:v>
                </c:pt>
                <c:pt idx="183">
                  <c:v>1936.7429999999999</c:v>
                </c:pt>
                <c:pt idx="184">
                  <c:v>1971.8420000000001</c:v>
                </c:pt>
                <c:pt idx="185">
                  <c:v>2009.829</c:v>
                </c:pt>
                <c:pt idx="186">
                  <c:v>2032.9110000000001</c:v>
                </c:pt>
                <c:pt idx="187">
                  <c:v>2041.086</c:v>
                </c:pt>
                <c:pt idx="188">
                  <c:v>2214.7190000000001</c:v>
                </c:pt>
                <c:pt idx="189">
                  <c:v>2214.2379999999998</c:v>
                </c:pt>
                <c:pt idx="190">
                  <c:v>2215.1999999999998</c:v>
                </c:pt>
                <c:pt idx="191">
                  <c:v>2227.7080000000001</c:v>
                </c:pt>
                <c:pt idx="192">
                  <c:v>2232.518</c:v>
                </c:pt>
                <c:pt idx="193">
                  <c:v>2257.5349999999999</c:v>
                </c:pt>
                <c:pt idx="194">
                  <c:v>2271.0059999999999</c:v>
                </c:pt>
                <c:pt idx="195">
                  <c:v>2220.973</c:v>
                </c:pt>
                <c:pt idx="196">
                  <c:v>2364.8319999999999</c:v>
                </c:pt>
                <c:pt idx="197">
                  <c:v>2364.3510000000001</c:v>
                </c:pt>
                <c:pt idx="198">
                  <c:v>2369.163</c:v>
                </c:pt>
                <c:pt idx="199">
                  <c:v>2397.0729999999999</c:v>
                </c:pt>
                <c:pt idx="200">
                  <c:v>2398.0360000000001</c:v>
                </c:pt>
                <c:pt idx="201">
                  <c:v>2412.9540000000002</c:v>
                </c:pt>
                <c:pt idx="202">
                  <c:v>2424.5050000000001</c:v>
                </c:pt>
                <c:pt idx="203">
                  <c:v>2443.7550000000001</c:v>
                </c:pt>
                <c:pt idx="204">
                  <c:v>2452.9</c:v>
                </c:pt>
                <c:pt idx="205">
                  <c:v>2466.857</c:v>
                </c:pt>
                <c:pt idx="206">
                  <c:v>2471.67</c:v>
                </c:pt>
                <c:pt idx="207">
                  <c:v>2570.348</c:v>
                </c:pt>
                <c:pt idx="208">
                  <c:v>2587.1970000000001</c:v>
                </c:pt>
                <c:pt idx="209">
                  <c:v>2592.4929999999999</c:v>
                </c:pt>
                <c:pt idx="210">
                  <c:v>2595.3809999999999</c:v>
                </c:pt>
                <c:pt idx="211">
                  <c:v>2622.8229999999999</c:v>
                </c:pt>
                <c:pt idx="212">
                  <c:v>2659.415</c:v>
                </c:pt>
                <c:pt idx="213">
                  <c:v>2682.5259999999998</c:v>
                </c:pt>
                <c:pt idx="214">
                  <c:v>2692.6379999999999</c:v>
                </c:pt>
                <c:pt idx="215">
                  <c:v>2710.9360000000001</c:v>
                </c:pt>
                <c:pt idx="216">
                  <c:v>2709.4920000000002</c:v>
                </c:pt>
                <c:pt idx="217">
                  <c:v>2873.721</c:v>
                </c:pt>
                <c:pt idx="218">
                  <c:v>2864.0880000000002</c:v>
                </c:pt>
                <c:pt idx="219">
                  <c:v>2840.4859999999999</c:v>
                </c:pt>
                <c:pt idx="220">
                  <c:v>2876.13</c:v>
                </c:pt>
                <c:pt idx="221">
                  <c:v>2861.1979999999999</c:v>
                </c:pt>
                <c:pt idx="222">
                  <c:v>2888.654</c:v>
                </c:pt>
                <c:pt idx="223">
                  <c:v>2904.55</c:v>
                </c:pt>
                <c:pt idx="224">
                  <c:v>2894.9160000000002</c:v>
                </c:pt>
                <c:pt idx="225">
                  <c:v>2949.8339999999998</c:v>
                </c:pt>
                <c:pt idx="226">
                  <c:v>2946.462</c:v>
                </c:pt>
                <c:pt idx="227">
                  <c:v>2955.134</c:v>
                </c:pt>
                <c:pt idx="228">
                  <c:v>2985.0039999999999</c:v>
                </c:pt>
                <c:pt idx="229">
                  <c:v>2989.8220000000001</c:v>
                </c:pt>
                <c:pt idx="230">
                  <c:v>3108.8409999999999</c:v>
                </c:pt>
                <c:pt idx="231">
                  <c:v>3084.2640000000001</c:v>
                </c:pt>
                <c:pt idx="232">
                  <c:v>3076.0720000000001</c:v>
                </c:pt>
                <c:pt idx="233">
                  <c:v>3090.529</c:v>
                </c:pt>
                <c:pt idx="234">
                  <c:v>3090.047</c:v>
                </c:pt>
                <c:pt idx="235">
                  <c:v>3092.9380000000001</c:v>
                </c:pt>
                <c:pt idx="236">
                  <c:v>3106.4319999999998</c:v>
                </c:pt>
                <c:pt idx="237">
                  <c:v>3094.866</c:v>
                </c:pt>
                <c:pt idx="238">
                  <c:v>3010.54</c:v>
                </c:pt>
                <c:pt idx="239">
                  <c:v>2939.2359999999999</c:v>
                </c:pt>
                <c:pt idx="240">
                  <c:v>2918.5210000000002</c:v>
                </c:pt>
                <c:pt idx="241">
                  <c:v>2908.404</c:v>
                </c:pt>
                <c:pt idx="242">
                  <c:v>2906.9589999999998</c:v>
                </c:pt>
                <c:pt idx="243">
                  <c:v>2932.491</c:v>
                </c:pt>
                <c:pt idx="244">
                  <c:v>2891.0619999999999</c:v>
                </c:pt>
                <c:pt idx="245">
                  <c:v>2862.643</c:v>
                </c:pt>
                <c:pt idx="246">
                  <c:v>2864.0880000000002</c:v>
                </c:pt>
                <c:pt idx="247">
                  <c:v>2897.806</c:v>
                </c:pt>
                <c:pt idx="248">
                  <c:v>2898.77</c:v>
                </c:pt>
                <c:pt idx="249">
                  <c:v>2927.192</c:v>
                </c:pt>
                <c:pt idx="250">
                  <c:v>2935.8629999999998</c:v>
                </c:pt>
                <c:pt idx="251">
                  <c:v>2966.2139999999999</c:v>
                </c:pt>
                <c:pt idx="252">
                  <c:v>2998.0129999999999</c:v>
                </c:pt>
                <c:pt idx="253">
                  <c:v>4344.5439999999999</c:v>
                </c:pt>
                <c:pt idx="254">
                  <c:v>4466.7839999999997</c:v>
                </c:pt>
                <c:pt idx="255">
                  <c:v>4554.7370000000001</c:v>
                </c:pt>
                <c:pt idx="256">
                  <c:v>4621.92</c:v>
                </c:pt>
                <c:pt idx="257">
                  <c:v>4668.326</c:v>
                </c:pt>
                <c:pt idx="258">
                  <c:v>4701.6819999999998</c:v>
                </c:pt>
                <c:pt idx="259">
                  <c:v>5374.1170000000002</c:v>
                </c:pt>
                <c:pt idx="260">
                  <c:v>6985.8</c:v>
                </c:pt>
                <c:pt idx="261">
                  <c:v>7240.8239999999996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1"/>
          <c:order val="3"/>
          <c:tx>
            <c:v>BEAM T4 (PLATE, NSM)</c:v>
          </c:tx>
          <c:marker>
            <c:symbol val="none"/>
          </c:marker>
          <c:xVal>
            <c:numRef>
              <c:f>'DATA-COMPARISON'!$BC$6:$BC$465</c:f>
              <c:numCache>
                <c:formatCode>General</c:formatCode>
                <c:ptCount val="460"/>
                <c:pt idx="0">
                  <c:v>1.9059999999999999</c:v>
                </c:pt>
                <c:pt idx="1">
                  <c:v>2.383</c:v>
                </c:pt>
                <c:pt idx="2">
                  <c:v>1.9059999999999999</c:v>
                </c:pt>
                <c:pt idx="3">
                  <c:v>1.9059999999999999</c:v>
                </c:pt>
                <c:pt idx="4">
                  <c:v>2.383</c:v>
                </c:pt>
                <c:pt idx="5">
                  <c:v>2.383</c:v>
                </c:pt>
                <c:pt idx="6">
                  <c:v>2.383</c:v>
                </c:pt>
                <c:pt idx="7">
                  <c:v>2.383</c:v>
                </c:pt>
                <c:pt idx="8">
                  <c:v>1.9059999999999999</c:v>
                </c:pt>
                <c:pt idx="9">
                  <c:v>1.9059999999999999</c:v>
                </c:pt>
                <c:pt idx="10">
                  <c:v>2.859</c:v>
                </c:pt>
                <c:pt idx="11">
                  <c:v>0</c:v>
                </c:pt>
                <c:pt idx="12">
                  <c:v>1.43</c:v>
                </c:pt>
                <c:pt idx="13">
                  <c:v>1.43</c:v>
                </c:pt>
                <c:pt idx="14">
                  <c:v>1.43</c:v>
                </c:pt>
                <c:pt idx="15">
                  <c:v>1.9059999999999999</c:v>
                </c:pt>
                <c:pt idx="16">
                  <c:v>1.43</c:v>
                </c:pt>
                <c:pt idx="17">
                  <c:v>1.9059999999999999</c:v>
                </c:pt>
                <c:pt idx="18">
                  <c:v>1.43</c:v>
                </c:pt>
                <c:pt idx="19">
                  <c:v>1.43</c:v>
                </c:pt>
                <c:pt idx="20">
                  <c:v>1.9059999999999999</c:v>
                </c:pt>
                <c:pt idx="21">
                  <c:v>1.9059999999999999</c:v>
                </c:pt>
                <c:pt idx="22">
                  <c:v>1.9059999999999999</c:v>
                </c:pt>
                <c:pt idx="23">
                  <c:v>1.9059999999999999</c:v>
                </c:pt>
                <c:pt idx="24">
                  <c:v>1.43</c:v>
                </c:pt>
                <c:pt idx="25">
                  <c:v>1.9059999999999999</c:v>
                </c:pt>
                <c:pt idx="26">
                  <c:v>2.859</c:v>
                </c:pt>
                <c:pt idx="27">
                  <c:v>2.383</c:v>
                </c:pt>
                <c:pt idx="28">
                  <c:v>2.859</c:v>
                </c:pt>
                <c:pt idx="29">
                  <c:v>2.383</c:v>
                </c:pt>
                <c:pt idx="30">
                  <c:v>2.383</c:v>
                </c:pt>
                <c:pt idx="31">
                  <c:v>2.383</c:v>
                </c:pt>
                <c:pt idx="32">
                  <c:v>2.859</c:v>
                </c:pt>
                <c:pt idx="33">
                  <c:v>3.3359999999999999</c:v>
                </c:pt>
                <c:pt idx="34">
                  <c:v>3.3359999999999999</c:v>
                </c:pt>
                <c:pt idx="35">
                  <c:v>1.9059999999999999</c:v>
                </c:pt>
                <c:pt idx="36">
                  <c:v>1.9059999999999999</c:v>
                </c:pt>
                <c:pt idx="37">
                  <c:v>2.859</c:v>
                </c:pt>
                <c:pt idx="38">
                  <c:v>2.859</c:v>
                </c:pt>
                <c:pt idx="39">
                  <c:v>2.859</c:v>
                </c:pt>
                <c:pt idx="40">
                  <c:v>2.383</c:v>
                </c:pt>
                <c:pt idx="41">
                  <c:v>3.3359999999999999</c:v>
                </c:pt>
                <c:pt idx="42">
                  <c:v>3.8119999999999998</c:v>
                </c:pt>
                <c:pt idx="43">
                  <c:v>3.3359999999999999</c:v>
                </c:pt>
                <c:pt idx="44">
                  <c:v>3.3359999999999999</c:v>
                </c:pt>
                <c:pt idx="45">
                  <c:v>3.8119999999999998</c:v>
                </c:pt>
                <c:pt idx="46">
                  <c:v>4.2889999999999997</c:v>
                </c:pt>
                <c:pt idx="47">
                  <c:v>3.8119999999999998</c:v>
                </c:pt>
                <c:pt idx="48">
                  <c:v>4.766</c:v>
                </c:pt>
                <c:pt idx="49">
                  <c:v>3.3359999999999999</c:v>
                </c:pt>
                <c:pt idx="50">
                  <c:v>2.859</c:v>
                </c:pt>
                <c:pt idx="51">
                  <c:v>2.859</c:v>
                </c:pt>
                <c:pt idx="52">
                  <c:v>3.8119999999999998</c:v>
                </c:pt>
                <c:pt idx="53">
                  <c:v>3.8119999999999998</c:v>
                </c:pt>
                <c:pt idx="54">
                  <c:v>4.2889999999999997</c:v>
                </c:pt>
                <c:pt idx="55">
                  <c:v>2.859</c:v>
                </c:pt>
                <c:pt idx="56">
                  <c:v>3.8119999999999998</c:v>
                </c:pt>
                <c:pt idx="57">
                  <c:v>3.3359999999999999</c:v>
                </c:pt>
                <c:pt idx="58">
                  <c:v>4.2889999999999997</c:v>
                </c:pt>
                <c:pt idx="59">
                  <c:v>3.8119999999999998</c:v>
                </c:pt>
                <c:pt idx="60">
                  <c:v>3.3359999999999999</c:v>
                </c:pt>
                <c:pt idx="61">
                  <c:v>3.3359999999999999</c:v>
                </c:pt>
                <c:pt idx="62">
                  <c:v>3.8119999999999998</c:v>
                </c:pt>
                <c:pt idx="63">
                  <c:v>3.8119999999999998</c:v>
                </c:pt>
                <c:pt idx="64">
                  <c:v>2.859</c:v>
                </c:pt>
                <c:pt idx="65">
                  <c:v>3.3359999999999999</c:v>
                </c:pt>
                <c:pt idx="66">
                  <c:v>5.242</c:v>
                </c:pt>
                <c:pt idx="67">
                  <c:v>5.242</c:v>
                </c:pt>
                <c:pt idx="68">
                  <c:v>6.6719999999999997</c:v>
                </c:pt>
                <c:pt idx="69">
                  <c:v>7.625</c:v>
                </c:pt>
                <c:pt idx="70">
                  <c:v>9.0549999999999997</c:v>
                </c:pt>
                <c:pt idx="71">
                  <c:v>9.5310000000000006</c:v>
                </c:pt>
                <c:pt idx="72">
                  <c:v>10.484</c:v>
                </c:pt>
                <c:pt idx="73">
                  <c:v>10.484</c:v>
                </c:pt>
                <c:pt idx="74">
                  <c:v>10.961</c:v>
                </c:pt>
                <c:pt idx="75">
                  <c:v>10.484</c:v>
                </c:pt>
                <c:pt idx="76">
                  <c:v>12.867000000000001</c:v>
                </c:pt>
                <c:pt idx="77">
                  <c:v>14.773</c:v>
                </c:pt>
                <c:pt idx="78">
                  <c:v>15.726000000000001</c:v>
                </c:pt>
                <c:pt idx="79">
                  <c:v>15.25</c:v>
                </c:pt>
                <c:pt idx="80">
                  <c:v>16.68</c:v>
                </c:pt>
                <c:pt idx="81">
                  <c:v>18.109000000000002</c:v>
                </c:pt>
                <c:pt idx="82">
                  <c:v>19.062000000000001</c:v>
                </c:pt>
                <c:pt idx="83">
                  <c:v>18.585999999999999</c:v>
                </c:pt>
                <c:pt idx="84">
                  <c:v>19.539000000000001</c:v>
                </c:pt>
                <c:pt idx="85">
                  <c:v>20.969000000000001</c:v>
                </c:pt>
                <c:pt idx="86">
                  <c:v>20.969000000000001</c:v>
                </c:pt>
                <c:pt idx="87">
                  <c:v>22.875</c:v>
                </c:pt>
                <c:pt idx="88">
                  <c:v>22.398</c:v>
                </c:pt>
                <c:pt idx="89">
                  <c:v>22.398</c:v>
                </c:pt>
                <c:pt idx="90">
                  <c:v>23.827999999999999</c:v>
                </c:pt>
                <c:pt idx="91">
                  <c:v>24.305</c:v>
                </c:pt>
                <c:pt idx="92">
                  <c:v>26.210999999999999</c:v>
                </c:pt>
                <c:pt idx="93">
                  <c:v>27.164000000000001</c:v>
                </c:pt>
                <c:pt idx="94">
                  <c:v>27.640999999999998</c:v>
                </c:pt>
                <c:pt idx="95">
                  <c:v>29.07</c:v>
                </c:pt>
                <c:pt idx="96">
                  <c:v>29.07</c:v>
                </c:pt>
                <c:pt idx="97">
                  <c:v>30.5</c:v>
                </c:pt>
                <c:pt idx="98">
                  <c:v>31.93</c:v>
                </c:pt>
                <c:pt idx="99">
                  <c:v>32.405999999999999</c:v>
                </c:pt>
                <c:pt idx="100">
                  <c:v>40.031999999999996</c:v>
                </c:pt>
                <c:pt idx="101">
                  <c:v>41.938000000000002</c:v>
                </c:pt>
                <c:pt idx="102">
                  <c:v>44.320999999999998</c:v>
                </c:pt>
                <c:pt idx="103">
                  <c:v>46.226999999999997</c:v>
                </c:pt>
                <c:pt idx="104">
                  <c:v>46.226999999999997</c:v>
                </c:pt>
                <c:pt idx="105">
                  <c:v>48.61</c:v>
                </c:pt>
                <c:pt idx="106">
                  <c:v>49.564</c:v>
                </c:pt>
                <c:pt idx="107">
                  <c:v>50.04</c:v>
                </c:pt>
                <c:pt idx="108">
                  <c:v>53.375999999999998</c:v>
                </c:pt>
                <c:pt idx="109">
                  <c:v>56.235999999999997</c:v>
                </c:pt>
                <c:pt idx="110">
                  <c:v>57.665999999999997</c:v>
                </c:pt>
                <c:pt idx="111">
                  <c:v>58.619</c:v>
                </c:pt>
                <c:pt idx="112">
                  <c:v>59.572000000000003</c:v>
                </c:pt>
                <c:pt idx="113">
                  <c:v>61.002000000000002</c:v>
                </c:pt>
                <c:pt idx="114">
                  <c:v>61.478999999999999</c:v>
                </c:pt>
                <c:pt idx="115">
                  <c:v>63.862000000000002</c:v>
                </c:pt>
                <c:pt idx="116">
                  <c:v>64.814999999999998</c:v>
                </c:pt>
                <c:pt idx="117">
                  <c:v>65.768000000000001</c:v>
                </c:pt>
                <c:pt idx="118">
                  <c:v>66.721000000000004</c:v>
                </c:pt>
                <c:pt idx="119">
                  <c:v>68.628</c:v>
                </c:pt>
                <c:pt idx="120">
                  <c:v>71.488</c:v>
                </c:pt>
                <c:pt idx="121">
                  <c:v>73.394000000000005</c:v>
                </c:pt>
                <c:pt idx="122">
                  <c:v>74.346999999999994</c:v>
                </c:pt>
                <c:pt idx="123">
                  <c:v>75.301000000000002</c:v>
                </c:pt>
                <c:pt idx="124">
                  <c:v>77.683999999999997</c:v>
                </c:pt>
                <c:pt idx="125">
                  <c:v>80.066999999999993</c:v>
                </c:pt>
                <c:pt idx="126">
                  <c:v>81.02</c:v>
                </c:pt>
                <c:pt idx="127">
                  <c:v>81.497</c:v>
                </c:pt>
                <c:pt idx="128">
                  <c:v>83.88</c:v>
                </c:pt>
                <c:pt idx="129">
                  <c:v>85.786000000000001</c:v>
                </c:pt>
                <c:pt idx="130">
                  <c:v>85.31</c:v>
                </c:pt>
                <c:pt idx="131">
                  <c:v>85.786000000000001</c:v>
                </c:pt>
                <c:pt idx="132">
                  <c:v>85.786000000000001</c:v>
                </c:pt>
                <c:pt idx="133">
                  <c:v>86.74</c:v>
                </c:pt>
                <c:pt idx="134">
                  <c:v>86.263000000000005</c:v>
                </c:pt>
                <c:pt idx="135">
                  <c:v>86.263000000000005</c:v>
                </c:pt>
                <c:pt idx="136">
                  <c:v>86.74</c:v>
                </c:pt>
                <c:pt idx="137">
                  <c:v>87.215999999999994</c:v>
                </c:pt>
                <c:pt idx="138">
                  <c:v>86.74</c:v>
                </c:pt>
                <c:pt idx="139">
                  <c:v>95.319000000000003</c:v>
                </c:pt>
                <c:pt idx="140">
                  <c:v>97.701999999999998</c:v>
                </c:pt>
                <c:pt idx="141">
                  <c:v>98.179000000000002</c:v>
                </c:pt>
                <c:pt idx="142">
                  <c:v>99.608999999999995</c:v>
                </c:pt>
                <c:pt idx="143">
                  <c:v>100.562</c:v>
                </c:pt>
                <c:pt idx="144">
                  <c:v>102.46899999999999</c:v>
                </c:pt>
                <c:pt idx="145">
                  <c:v>102.46899999999999</c:v>
                </c:pt>
                <c:pt idx="146">
                  <c:v>102.94499999999999</c:v>
                </c:pt>
                <c:pt idx="147">
                  <c:v>104.852</c:v>
                </c:pt>
                <c:pt idx="148">
                  <c:v>106.759</c:v>
                </c:pt>
                <c:pt idx="149">
                  <c:v>109.142</c:v>
                </c:pt>
                <c:pt idx="150">
                  <c:v>110.095</c:v>
                </c:pt>
                <c:pt idx="151">
                  <c:v>112.47799999999999</c:v>
                </c:pt>
                <c:pt idx="152">
                  <c:v>113.908</c:v>
                </c:pt>
                <c:pt idx="153">
                  <c:v>114.38500000000001</c:v>
                </c:pt>
                <c:pt idx="154">
                  <c:v>116.292</c:v>
                </c:pt>
                <c:pt idx="155">
                  <c:v>119.628</c:v>
                </c:pt>
                <c:pt idx="156">
                  <c:v>125.348</c:v>
                </c:pt>
                <c:pt idx="157">
                  <c:v>129.63800000000001</c:v>
                </c:pt>
                <c:pt idx="158">
                  <c:v>133.452</c:v>
                </c:pt>
                <c:pt idx="159">
                  <c:v>136.31200000000001</c:v>
                </c:pt>
                <c:pt idx="160">
                  <c:v>139.172</c:v>
                </c:pt>
                <c:pt idx="161">
                  <c:v>140.125</c:v>
                </c:pt>
                <c:pt idx="162">
                  <c:v>152.99600000000001</c:v>
                </c:pt>
                <c:pt idx="163">
                  <c:v>161.1</c:v>
                </c:pt>
                <c:pt idx="164">
                  <c:v>313.66800000000001</c:v>
                </c:pt>
                <c:pt idx="165">
                  <c:v>389.97</c:v>
                </c:pt>
                <c:pt idx="166">
                  <c:v>411.90800000000002</c:v>
                </c:pt>
                <c:pt idx="167">
                  <c:v>420.01600000000002</c:v>
                </c:pt>
                <c:pt idx="168">
                  <c:v>423.35500000000002</c:v>
                </c:pt>
                <c:pt idx="169">
                  <c:v>432.41699999999997</c:v>
                </c:pt>
                <c:pt idx="170">
                  <c:v>446.726</c:v>
                </c:pt>
                <c:pt idx="171">
                  <c:v>452.45</c:v>
                </c:pt>
                <c:pt idx="172">
                  <c:v>455.31200000000001</c:v>
                </c:pt>
                <c:pt idx="173">
                  <c:v>458.65100000000001</c:v>
                </c:pt>
                <c:pt idx="174">
                  <c:v>466.76</c:v>
                </c:pt>
                <c:pt idx="175">
                  <c:v>501.58199999999999</c:v>
                </c:pt>
                <c:pt idx="176">
                  <c:v>528.29600000000005</c:v>
                </c:pt>
                <c:pt idx="177">
                  <c:v>553.10299999999995</c:v>
                </c:pt>
                <c:pt idx="178">
                  <c:v>557.87400000000002</c:v>
                </c:pt>
                <c:pt idx="179">
                  <c:v>565.50699999999995</c:v>
                </c:pt>
                <c:pt idx="180">
                  <c:v>573.14099999999996</c:v>
                </c:pt>
                <c:pt idx="181">
                  <c:v>583.16</c:v>
                </c:pt>
                <c:pt idx="182">
                  <c:v>590.79399999999998</c:v>
                </c:pt>
                <c:pt idx="183">
                  <c:v>611.78700000000003</c:v>
                </c:pt>
                <c:pt idx="184">
                  <c:v>630.39599999999996</c:v>
                </c:pt>
                <c:pt idx="185">
                  <c:v>637.07600000000002</c:v>
                </c:pt>
                <c:pt idx="186">
                  <c:v>638.50699999999995</c:v>
                </c:pt>
                <c:pt idx="187">
                  <c:v>652.822</c:v>
                </c:pt>
                <c:pt idx="188">
                  <c:v>668.56899999999996</c:v>
                </c:pt>
                <c:pt idx="189">
                  <c:v>682.88499999999999</c:v>
                </c:pt>
                <c:pt idx="190">
                  <c:v>693.38300000000004</c:v>
                </c:pt>
                <c:pt idx="191">
                  <c:v>727.74400000000003</c:v>
                </c:pt>
                <c:pt idx="192">
                  <c:v>769.26599999999996</c:v>
                </c:pt>
                <c:pt idx="193">
                  <c:v>803.154</c:v>
                </c:pt>
                <c:pt idx="194">
                  <c:v>818.90499999999997</c:v>
                </c:pt>
                <c:pt idx="195">
                  <c:v>826.54300000000001</c:v>
                </c:pt>
                <c:pt idx="196">
                  <c:v>873.32399999999996</c:v>
                </c:pt>
                <c:pt idx="197">
                  <c:v>914.38099999999997</c:v>
                </c:pt>
                <c:pt idx="198">
                  <c:v>922.01900000000001</c:v>
                </c:pt>
                <c:pt idx="199">
                  <c:v>921.06500000000005</c:v>
                </c:pt>
                <c:pt idx="200">
                  <c:v>951.62099999999998</c:v>
                </c:pt>
                <c:pt idx="201">
                  <c:v>964.99</c:v>
                </c:pt>
                <c:pt idx="202">
                  <c:v>1011.784</c:v>
                </c:pt>
                <c:pt idx="203">
                  <c:v>1074.82</c:v>
                </c:pt>
                <c:pt idx="204">
                  <c:v>1206.17</c:v>
                </c:pt>
                <c:pt idx="205">
                  <c:v>1212.3800000000001</c:v>
                </c:pt>
                <c:pt idx="206">
                  <c:v>1214.2909999999999</c:v>
                </c:pt>
                <c:pt idx="207">
                  <c:v>1234.355</c:v>
                </c:pt>
                <c:pt idx="208">
                  <c:v>1245.8209999999999</c:v>
                </c:pt>
                <c:pt idx="209">
                  <c:v>1260.153</c:v>
                </c:pt>
                <c:pt idx="210">
                  <c:v>1270.1859999999999</c:v>
                </c:pt>
                <c:pt idx="211">
                  <c:v>1294.5519999999999</c:v>
                </c:pt>
                <c:pt idx="212">
                  <c:v>1327.0419999999999</c:v>
                </c:pt>
                <c:pt idx="213">
                  <c:v>1346.155</c:v>
                </c:pt>
                <c:pt idx="214">
                  <c:v>1357.146</c:v>
                </c:pt>
                <c:pt idx="215">
                  <c:v>1356.19</c:v>
                </c:pt>
                <c:pt idx="216">
                  <c:v>1372.915</c:v>
                </c:pt>
                <c:pt idx="217">
                  <c:v>1379.127</c:v>
                </c:pt>
                <c:pt idx="218">
                  <c:v>1388.684</c:v>
                </c:pt>
                <c:pt idx="219">
                  <c:v>1406.8440000000001</c:v>
                </c:pt>
                <c:pt idx="220">
                  <c:v>1427.394</c:v>
                </c:pt>
                <c:pt idx="221">
                  <c:v>1441.731</c:v>
                </c:pt>
                <c:pt idx="222">
                  <c:v>1446.0319999999999</c:v>
                </c:pt>
                <c:pt idx="223">
                  <c:v>1446.9880000000001</c:v>
                </c:pt>
                <c:pt idx="224">
                  <c:v>1463.7159999999999</c:v>
                </c:pt>
                <c:pt idx="225">
                  <c:v>1472.319</c:v>
                </c:pt>
                <c:pt idx="226">
                  <c:v>1480.922</c:v>
                </c:pt>
                <c:pt idx="227">
                  <c:v>1479.489</c:v>
                </c:pt>
                <c:pt idx="228">
                  <c:v>1487.614</c:v>
                </c:pt>
                <c:pt idx="229">
                  <c:v>1491.4380000000001</c:v>
                </c:pt>
                <c:pt idx="230">
                  <c:v>1491.4380000000001</c:v>
                </c:pt>
                <c:pt idx="231">
                  <c:v>1488.57</c:v>
                </c:pt>
                <c:pt idx="232">
                  <c:v>1498.607</c:v>
                </c:pt>
                <c:pt idx="233">
                  <c:v>1512.9469999999999</c:v>
                </c:pt>
                <c:pt idx="234">
                  <c:v>1550.232</c:v>
                </c:pt>
                <c:pt idx="235">
                  <c:v>1566.4849999999999</c:v>
                </c:pt>
                <c:pt idx="236">
                  <c:v>1581.3040000000001</c:v>
                </c:pt>
                <c:pt idx="237">
                  <c:v>1594.212</c:v>
                </c:pt>
                <c:pt idx="238">
                  <c:v>1601.8610000000001</c:v>
                </c:pt>
                <c:pt idx="239">
                  <c:v>1651.5840000000001</c:v>
                </c:pt>
                <c:pt idx="240">
                  <c:v>1683.1410000000001</c:v>
                </c:pt>
                <c:pt idx="241">
                  <c:v>1708.962</c:v>
                </c:pt>
                <c:pt idx="242">
                  <c:v>1709.44</c:v>
                </c:pt>
                <c:pt idx="243">
                  <c:v>1734.306</c:v>
                </c:pt>
                <c:pt idx="244">
                  <c:v>1745.3050000000001</c:v>
                </c:pt>
                <c:pt idx="245">
                  <c:v>1778.7809999999999</c:v>
                </c:pt>
                <c:pt idx="246">
                  <c:v>1820.8679999999999</c:v>
                </c:pt>
                <c:pt idx="247">
                  <c:v>1858.1759999999999</c:v>
                </c:pt>
                <c:pt idx="248">
                  <c:v>1947.152</c:v>
                </c:pt>
                <c:pt idx="249">
                  <c:v>1990.21</c:v>
                </c:pt>
                <c:pt idx="250">
                  <c:v>2010.3050000000001</c:v>
                </c:pt>
                <c:pt idx="251">
                  <c:v>2020.8320000000001</c:v>
                </c:pt>
                <c:pt idx="252">
                  <c:v>2048.5839999999998</c:v>
                </c:pt>
                <c:pt idx="253">
                  <c:v>2088.7800000000002</c:v>
                </c:pt>
                <c:pt idx="254">
                  <c:v>2128.5010000000002</c:v>
                </c:pt>
                <c:pt idx="255">
                  <c:v>2137.5940000000001</c:v>
                </c:pt>
                <c:pt idx="256">
                  <c:v>2161.0450000000001</c:v>
                </c:pt>
                <c:pt idx="257">
                  <c:v>2179.2330000000002</c:v>
                </c:pt>
                <c:pt idx="258">
                  <c:v>2194.0700000000002</c:v>
                </c:pt>
                <c:pt idx="259">
                  <c:v>2193.1129999999998</c:v>
                </c:pt>
                <c:pt idx="260">
                  <c:v>2213.6950000000002</c:v>
                </c:pt>
                <c:pt idx="261">
                  <c:v>2233.3209999999999</c:v>
                </c:pt>
                <c:pt idx="262">
                  <c:v>2251.0320000000002</c:v>
                </c:pt>
                <c:pt idx="263">
                  <c:v>2252.9470000000001</c:v>
                </c:pt>
                <c:pt idx="264">
                  <c:v>2263.9569999999999</c:v>
                </c:pt>
                <c:pt idx="265">
                  <c:v>2284.5419999999999</c:v>
                </c:pt>
                <c:pt idx="266">
                  <c:v>2331.46</c:v>
                </c:pt>
                <c:pt idx="267">
                  <c:v>2358.2719999999999</c:v>
                </c:pt>
                <c:pt idx="268">
                  <c:v>2386.0430000000001</c:v>
                </c:pt>
                <c:pt idx="269">
                  <c:v>2385.5639999999999</c:v>
                </c:pt>
                <c:pt idx="270">
                  <c:v>2384.6060000000002</c:v>
                </c:pt>
                <c:pt idx="271">
                  <c:v>2423.393</c:v>
                </c:pt>
                <c:pt idx="272">
                  <c:v>2467.4499999999998</c:v>
                </c:pt>
                <c:pt idx="273">
                  <c:v>2476.549</c:v>
                </c:pt>
                <c:pt idx="274">
                  <c:v>2489.0010000000002</c:v>
                </c:pt>
                <c:pt idx="275">
                  <c:v>2506.721</c:v>
                </c:pt>
                <c:pt idx="276">
                  <c:v>2511.0320000000002</c:v>
                </c:pt>
                <c:pt idx="277">
                  <c:v>2511.511</c:v>
                </c:pt>
                <c:pt idx="278">
                  <c:v>2528.7530000000002</c:v>
                </c:pt>
                <c:pt idx="279">
                  <c:v>2540.248</c:v>
                </c:pt>
                <c:pt idx="280">
                  <c:v>2538.8110000000001</c:v>
                </c:pt>
                <c:pt idx="281">
                  <c:v>2554.6179999999999</c:v>
                </c:pt>
                <c:pt idx="282">
                  <c:v>2578.0889999999999</c:v>
                </c:pt>
                <c:pt idx="283">
                  <c:v>2600.123</c:v>
                </c:pt>
                <c:pt idx="284">
                  <c:v>2615.453</c:v>
                </c:pt>
                <c:pt idx="285">
                  <c:v>2693.0639999999999</c:v>
                </c:pt>
                <c:pt idx="286">
                  <c:v>2720.3739999999998</c:v>
                </c:pt>
                <c:pt idx="287">
                  <c:v>2742.4160000000002</c:v>
                </c:pt>
                <c:pt idx="288">
                  <c:v>2740.4989999999998</c:v>
                </c:pt>
                <c:pt idx="289">
                  <c:v>2737.145</c:v>
                </c:pt>
                <c:pt idx="290">
                  <c:v>2665.7550000000001</c:v>
                </c:pt>
                <c:pt idx="291">
                  <c:v>2637.9679999999998</c:v>
                </c:pt>
                <c:pt idx="292">
                  <c:v>2639.8850000000002</c:v>
                </c:pt>
                <c:pt idx="293">
                  <c:v>2637.9679999999998</c:v>
                </c:pt>
                <c:pt idx="294">
                  <c:v>2640.364</c:v>
                </c:pt>
                <c:pt idx="295">
                  <c:v>2648.9870000000001</c:v>
                </c:pt>
                <c:pt idx="296">
                  <c:v>2649.9450000000002</c:v>
                </c:pt>
                <c:pt idx="297">
                  <c:v>2648.5079999999998</c:v>
                </c:pt>
                <c:pt idx="298">
                  <c:v>2660.0059999999999</c:v>
                </c:pt>
                <c:pt idx="299">
                  <c:v>2867.0140000000001</c:v>
                </c:pt>
                <c:pt idx="300">
                  <c:v>2867.0140000000001</c:v>
                </c:pt>
                <c:pt idx="301">
                  <c:v>2867.973</c:v>
                </c:pt>
                <c:pt idx="302">
                  <c:v>2868.4520000000002</c:v>
                </c:pt>
                <c:pt idx="303">
                  <c:v>2869.89</c:v>
                </c:pt>
                <c:pt idx="304">
                  <c:v>2870.3690000000001</c:v>
                </c:pt>
                <c:pt idx="305">
                  <c:v>2870.3690000000001</c:v>
                </c:pt>
                <c:pt idx="306">
                  <c:v>2871.328</c:v>
                </c:pt>
                <c:pt idx="307">
                  <c:v>2871.328</c:v>
                </c:pt>
                <c:pt idx="308">
                  <c:v>2871.8069999999998</c:v>
                </c:pt>
                <c:pt idx="309">
                  <c:v>2872.2860000000001</c:v>
                </c:pt>
                <c:pt idx="310">
                  <c:v>2871.8069999999998</c:v>
                </c:pt>
                <c:pt idx="311">
                  <c:v>2871.8069999999998</c:v>
                </c:pt>
                <c:pt idx="312">
                  <c:v>2871.8069999999998</c:v>
                </c:pt>
                <c:pt idx="313">
                  <c:v>2872.2860000000001</c:v>
                </c:pt>
                <c:pt idx="314">
                  <c:v>2872.2860000000001</c:v>
                </c:pt>
                <c:pt idx="315">
                  <c:v>2872.2860000000001</c:v>
                </c:pt>
                <c:pt idx="316">
                  <c:v>2872.2860000000001</c:v>
                </c:pt>
                <c:pt idx="317">
                  <c:v>2872.7660000000001</c:v>
                </c:pt>
                <c:pt idx="318">
                  <c:v>2872.7660000000001</c:v>
                </c:pt>
                <c:pt idx="319">
                  <c:v>2873.2449999999999</c:v>
                </c:pt>
                <c:pt idx="320">
                  <c:v>2872.7660000000001</c:v>
                </c:pt>
                <c:pt idx="321">
                  <c:v>2873.7240000000002</c:v>
                </c:pt>
                <c:pt idx="322">
                  <c:v>2874.2040000000002</c:v>
                </c:pt>
                <c:pt idx="323">
                  <c:v>2873.7240000000002</c:v>
                </c:pt>
                <c:pt idx="324">
                  <c:v>2873.7240000000002</c:v>
                </c:pt>
                <c:pt idx="325">
                  <c:v>2873.7240000000002</c:v>
                </c:pt>
                <c:pt idx="326">
                  <c:v>2874.683</c:v>
                </c:pt>
                <c:pt idx="327">
                  <c:v>2874.683</c:v>
                </c:pt>
                <c:pt idx="328">
                  <c:v>2873.7240000000002</c:v>
                </c:pt>
                <c:pt idx="329">
                  <c:v>2874.2040000000002</c:v>
                </c:pt>
                <c:pt idx="330">
                  <c:v>2874.2040000000002</c:v>
                </c:pt>
                <c:pt idx="331">
                  <c:v>2875.1619999999998</c:v>
                </c:pt>
                <c:pt idx="332">
                  <c:v>2874.683</c:v>
                </c:pt>
                <c:pt idx="333">
                  <c:v>2874.683</c:v>
                </c:pt>
                <c:pt idx="334">
                  <c:v>2875.1619999999998</c:v>
                </c:pt>
                <c:pt idx="335">
                  <c:v>2875.1619999999998</c:v>
                </c:pt>
                <c:pt idx="336">
                  <c:v>2875.6410000000001</c:v>
                </c:pt>
                <c:pt idx="337">
                  <c:v>2875.1619999999998</c:v>
                </c:pt>
                <c:pt idx="338">
                  <c:v>2875.1619999999998</c:v>
                </c:pt>
                <c:pt idx="339">
                  <c:v>2875.6410000000001</c:v>
                </c:pt>
                <c:pt idx="340">
                  <c:v>2875.1619999999998</c:v>
                </c:pt>
                <c:pt idx="341">
                  <c:v>2874.683</c:v>
                </c:pt>
                <c:pt idx="342">
                  <c:v>2875.1619999999998</c:v>
                </c:pt>
                <c:pt idx="343">
                  <c:v>2875.1619999999998</c:v>
                </c:pt>
                <c:pt idx="344">
                  <c:v>2875.6410000000001</c:v>
                </c:pt>
                <c:pt idx="345">
                  <c:v>2876.1210000000001</c:v>
                </c:pt>
                <c:pt idx="346">
                  <c:v>2875.6410000000001</c:v>
                </c:pt>
                <c:pt idx="347">
                  <c:v>2876.1210000000001</c:v>
                </c:pt>
                <c:pt idx="348">
                  <c:v>2876.1210000000001</c:v>
                </c:pt>
                <c:pt idx="349">
                  <c:v>2875.6410000000001</c:v>
                </c:pt>
                <c:pt idx="350">
                  <c:v>2874.2040000000002</c:v>
                </c:pt>
                <c:pt idx="351">
                  <c:v>2875.6410000000001</c:v>
                </c:pt>
                <c:pt idx="352">
                  <c:v>2874.683</c:v>
                </c:pt>
                <c:pt idx="353">
                  <c:v>2874.683</c:v>
                </c:pt>
                <c:pt idx="354">
                  <c:v>2873.7240000000002</c:v>
                </c:pt>
                <c:pt idx="355">
                  <c:v>2874.2040000000002</c:v>
                </c:pt>
                <c:pt idx="356">
                  <c:v>2874.2040000000002</c:v>
                </c:pt>
                <c:pt idx="357">
                  <c:v>2873.2449999999999</c:v>
                </c:pt>
                <c:pt idx="358">
                  <c:v>2873.2449999999999</c:v>
                </c:pt>
                <c:pt idx="359">
                  <c:v>2872.2860000000001</c:v>
                </c:pt>
                <c:pt idx="360">
                  <c:v>2872.7660000000001</c:v>
                </c:pt>
                <c:pt idx="361">
                  <c:v>2872.2860000000001</c:v>
                </c:pt>
                <c:pt idx="362">
                  <c:v>2872.2860000000001</c:v>
                </c:pt>
                <c:pt idx="363">
                  <c:v>2869.89</c:v>
                </c:pt>
                <c:pt idx="364">
                  <c:v>2869.89</c:v>
                </c:pt>
                <c:pt idx="365">
                  <c:v>2870.3690000000001</c:v>
                </c:pt>
                <c:pt idx="366">
                  <c:v>2869.4110000000001</c:v>
                </c:pt>
                <c:pt idx="367">
                  <c:v>2869.89</c:v>
                </c:pt>
                <c:pt idx="368">
                  <c:v>2868.931</c:v>
                </c:pt>
                <c:pt idx="369">
                  <c:v>2869.4110000000001</c:v>
                </c:pt>
                <c:pt idx="370">
                  <c:v>2867.4929999999999</c:v>
                </c:pt>
                <c:pt idx="371">
                  <c:v>2867.4929999999999</c:v>
                </c:pt>
                <c:pt idx="372">
                  <c:v>2867.0140000000001</c:v>
                </c:pt>
                <c:pt idx="373">
                  <c:v>2866.056</c:v>
                </c:pt>
                <c:pt idx="374">
                  <c:v>2866.5349999999999</c:v>
                </c:pt>
                <c:pt idx="375">
                  <c:v>2866.056</c:v>
                </c:pt>
                <c:pt idx="376">
                  <c:v>2865.576</c:v>
                </c:pt>
                <c:pt idx="377">
                  <c:v>2865.576</c:v>
                </c:pt>
                <c:pt idx="378">
                  <c:v>2864.6179999999999</c:v>
                </c:pt>
                <c:pt idx="379">
                  <c:v>2864.1379999999999</c:v>
                </c:pt>
                <c:pt idx="380">
                  <c:v>2863.6590000000001</c:v>
                </c:pt>
                <c:pt idx="381">
                  <c:v>2862.701</c:v>
                </c:pt>
                <c:pt idx="382">
                  <c:v>2863.6590000000001</c:v>
                </c:pt>
                <c:pt idx="383">
                  <c:v>2861.7420000000002</c:v>
                </c:pt>
                <c:pt idx="384">
                  <c:v>2861.2629999999999</c:v>
                </c:pt>
                <c:pt idx="385">
                  <c:v>2863.6590000000001</c:v>
                </c:pt>
                <c:pt idx="386">
                  <c:v>2863.18</c:v>
                </c:pt>
                <c:pt idx="387">
                  <c:v>2862.221</c:v>
                </c:pt>
                <c:pt idx="388">
                  <c:v>2861.7420000000002</c:v>
                </c:pt>
                <c:pt idx="389">
                  <c:v>2861.2629999999999</c:v>
                </c:pt>
                <c:pt idx="390">
                  <c:v>2861.2629999999999</c:v>
                </c:pt>
                <c:pt idx="391">
                  <c:v>2861.2629999999999</c:v>
                </c:pt>
                <c:pt idx="392">
                  <c:v>2859.8249999999998</c:v>
                </c:pt>
                <c:pt idx="393">
                  <c:v>2858.866</c:v>
                </c:pt>
                <c:pt idx="394">
                  <c:v>2858.3870000000002</c:v>
                </c:pt>
                <c:pt idx="395">
                  <c:v>2858.3870000000002</c:v>
                </c:pt>
                <c:pt idx="396">
                  <c:v>2857.9079999999999</c:v>
                </c:pt>
                <c:pt idx="397">
                  <c:v>2857.4290000000001</c:v>
                </c:pt>
                <c:pt idx="398">
                  <c:v>2857.9079999999999</c:v>
                </c:pt>
                <c:pt idx="399">
                  <c:v>2856.47</c:v>
                </c:pt>
                <c:pt idx="400">
                  <c:v>2856.47</c:v>
                </c:pt>
                <c:pt idx="401">
                  <c:v>2855.511</c:v>
                </c:pt>
                <c:pt idx="402">
                  <c:v>2854.5529999999999</c:v>
                </c:pt>
                <c:pt idx="403">
                  <c:v>2854.0740000000001</c:v>
                </c:pt>
                <c:pt idx="404">
                  <c:v>2853.1149999999998</c:v>
                </c:pt>
                <c:pt idx="405">
                  <c:v>2853.1149999999998</c:v>
                </c:pt>
                <c:pt idx="406">
                  <c:v>2852.636</c:v>
                </c:pt>
                <c:pt idx="407">
                  <c:v>2851.1979999999999</c:v>
                </c:pt>
                <c:pt idx="408">
                  <c:v>2851.6770000000001</c:v>
                </c:pt>
                <c:pt idx="409">
                  <c:v>2849.2809999999999</c:v>
                </c:pt>
                <c:pt idx="410">
                  <c:v>2849.76</c:v>
                </c:pt>
                <c:pt idx="411">
                  <c:v>2849.2809999999999</c:v>
                </c:pt>
                <c:pt idx="412">
                  <c:v>2849.2809999999999</c:v>
                </c:pt>
                <c:pt idx="413">
                  <c:v>2848.8020000000001</c:v>
                </c:pt>
                <c:pt idx="414">
                  <c:v>2848.3220000000001</c:v>
                </c:pt>
                <c:pt idx="415">
                  <c:v>2847.8429999999998</c:v>
                </c:pt>
                <c:pt idx="416">
                  <c:v>2847.364</c:v>
                </c:pt>
                <c:pt idx="417">
                  <c:v>2846.4050000000002</c:v>
                </c:pt>
                <c:pt idx="418">
                  <c:v>2844.9679999999998</c:v>
                </c:pt>
                <c:pt idx="419">
                  <c:v>2845.4470000000001</c:v>
                </c:pt>
                <c:pt idx="420">
                  <c:v>2844.4879999999998</c:v>
                </c:pt>
                <c:pt idx="421">
                  <c:v>2844.009</c:v>
                </c:pt>
                <c:pt idx="422">
                  <c:v>2843.53</c:v>
                </c:pt>
                <c:pt idx="423">
                  <c:v>2843.53</c:v>
                </c:pt>
                <c:pt idx="424">
                  <c:v>2843.0509999999999</c:v>
                </c:pt>
                <c:pt idx="425">
                  <c:v>2842.0920000000001</c:v>
                </c:pt>
                <c:pt idx="426">
                  <c:v>2841.1329999999998</c:v>
                </c:pt>
                <c:pt idx="427">
                  <c:v>2841.1329999999998</c:v>
                </c:pt>
                <c:pt idx="428">
                  <c:v>2840.654</c:v>
                </c:pt>
                <c:pt idx="429">
                  <c:v>2839.2159999999999</c:v>
                </c:pt>
                <c:pt idx="430">
                  <c:v>2839.2159999999999</c:v>
                </c:pt>
                <c:pt idx="431">
                  <c:v>2838.2579999999998</c:v>
                </c:pt>
                <c:pt idx="432">
                  <c:v>2837.299</c:v>
                </c:pt>
                <c:pt idx="433">
                  <c:v>2837.299</c:v>
                </c:pt>
                <c:pt idx="434">
                  <c:v>2836.82</c:v>
                </c:pt>
                <c:pt idx="435">
                  <c:v>2836.3409999999999</c:v>
                </c:pt>
                <c:pt idx="436">
                  <c:v>2834.9029999999998</c:v>
                </c:pt>
                <c:pt idx="437">
                  <c:v>2834.424</c:v>
                </c:pt>
                <c:pt idx="438">
                  <c:v>2833.9450000000002</c:v>
                </c:pt>
                <c:pt idx="439">
                  <c:v>2832.9859999999999</c:v>
                </c:pt>
                <c:pt idx="440">
                  <c:v>2833.4650000000001</c:v>
                </c:pt>
                <c:pt idx="441">
                  <c:v>2832.5070000000001</c:v>
                </c:pt>
                <c:pt idx="442">
                  <c:v>2831.069</c:v>
                </c:pt>
                <c:pt idx="443">
                  <c:v>2830.59</c:v>
                </c:pt>
                <c:pt idx="444">
                  <c:v>2830.59</c:v>
                </c:pt>
                <c:pt idx="445">
                  <c:v>2830.59</c:v>
                </c:pt>
                <c:pt idx="446">
                  <c:v>2829.6309999999999</c:v>
                </c:pt>
                <c:pt idx="447">
                  <c:v>2828.6729999999998</c:v>
                </c:pt>
                <c:pt idx="448">
                  <c:v>2828.6729999999998</c:v>
                </c:pt>
                <c:pt idx="449">
                  <c:v>2827.7139999999999</c:v>
                </c:pt>
                <c:pt idx="450">
                  <c:v>2827.2350000000001</c:v>
                </c:pt>
                <c:pt idx="451">
                  <c:v>2826.277</c:v>
                </c:pt>
                <c:pt idx="452">
                  <c:v>2824.8389999999999</c:v>
                </c:pt>
                <c:pt idx="453">
                  <c:v>2825.797</c:v>
                </c:pt>
                <c:pt idx="454">
                  <c:v>2824.36</c:v>
                </c:pt>
                <c:pt idx="455">
                  <c:v>2824.8389999999999</c:v>
                </c:pt>
                <c:pt idx="456">
                  <c:v>5817.0349999999999</c:v>
                </c:pt>
                <c:pt idx="457">
                  <c:v>5800.6440000000002</c:v>
                </c:pt>
                <c:pt idx="458">
                  <c:v>5818</c:v>
                </c:pt>
                <c:pt idx="459">
                  <c:v>5890.3209999999999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4"/>
          <c:tx>
            <c:v>BEAM T5 (PLATE+ANCHORAGE)</c:v>
          </c:tx>
          <c:marker>
            <c:symbol val="none"/>
          </c:marker>
          <c:xVal>
            <c:numRef>
              <c:f>'DATA-COMPARISON'!$BW$6:$BW$205</c:f>
              <c:numCache>
                <c:formatCode>General</c:formatCode>
                <c:ptCount val="200"/>
                <c:pt idx="0">
                  <c:v>76.814999999999998</c:v>
                </c:pt>
                <c:pt idx="1">
                  <c:v>77.290000000000006</c:v>
                </c:pt>
                <c:pt idx="2">
                  <c:v>77.763999999999996</c:v>
                </c:pt>
                <c:pt idx="3">
                  <c:v>76.814999999999998</c:v>
                </c:pt>
                <c:pt idx="4">
                  <c:v>77.290000000000006</c:v>
                </c:pt>
                <c:pt idx="5">
                  <c:v>77.763999999999996</c:v>
                </c:pt>
                <c:pt idx="6">
                  <c:v>77.763999999999996</c:v>
                </c:pt>
                <c:pt idx="7">
                  <c:v>78.238</c:v>
                </c:pt>
                <c:pt idx="8">
                  <c:v>79.186000000000007</c:v>
                </c:pt>
                <c:pt idx="9">
                  <c:v>79.186000000000007</c:v>
                </c:pt>
                <c:pt idx="10">
                  <c:v>78.712000000000003</c:v>
                </c:pt>
                <c:pt idx="11">
                  <c:v>79.186000000000007</c:v>
                </c:pt>
                <c:pt idx="12">
                  <c:v>78.712000000000003</c:v>
                </c:pt>
                <c:pt idx="13">
                  <c:v>79.661000000000001</c:v>
                </c:pt>
                <c:pt idx="14">
                  <c:v>78.238</c:v>
                </c:pt>
                <c:pt idx="15">
                  <c:v>79.661000000000001</c:v>
                </c:pt>
                <c:pt idx="16">
                  <c:v>79.661000000000001</c:v>
                </c:pt>
                <c:pt idx="17">
                  <c:v>78.712000000000003</c:v>
                </c:pt>
                <c:pt idx="18">
                  <c:v>80.135000000000005</c:v>
                </c:pt>
                <c:pt idx="19">
                  <c:v>80.135000000000005</c:v>
                </c:pt>
                <c:pt idx="20">
                  <c:v>80.135000000000005</c:v>
                </c:pt>
                <c:pt idx="21">
                  <c:v>80.135000000000005</c:v>
                </c:pt>
                <c:pt idx="22">
                  <c:v>81.082999999999998</c:v>
                </c:pt>
                <c:pt idx="23">
                  <c:v>80.608999999999995</c:v>
                </c:pt>
                <c:pt idx="24">
                  <c:v>80.135000000000005</c:v>
                </c:pt>
                <c:pt idx="25">
                  <c:v>80.608999999999995</c:v>
                </c:pt>
                <c:pt idx="26">
                  <c:v>80.608999999999995</c:v>
                </c:pt>
                <c:pt idx="27">
                  <c:v>81.082999999999998</c:v>
                </c:pt>
                <c:pt idx="28">
                  <c:v>80.608999999999995</c:v>
                </c:pt>
                <c:pt idx="29">
                  <c:v>81.082999999999998</c:v>
                </c:pt>
                <c:pt idx="30">
                  <c:v>79.661000000000001</c:v>
                </c:pt>
                <c:pt idx="31">
                  <c:v>79.661000000000001</c:v>
                </c:pt>
                <c:pt idx="32">
                  <c:v>77.290000000000006</c:v>
                </c:pt>
                <c:pt idx="33">
                  <c:v>78.238</c:v>
                </c:pt>
                <c:pt idx="34">
                  <c:v>78.712000000000003</c:v>
                </c:pt>
                <c:pt idx="35">
                  <c:v>79.186000000000007</c:v>
                </c:pt>
                <c:pt idx="36">
                  <c:v>80.135000000000005</c:v>
                </c:pt>
                <c:pt idx="37">
                  <c:v>78.238</c:v>
                </c:pt>
                <c:pt idx="38">
                  <c:v>79.186000000000007</c:v>
                </c:pt>
                <c:pt idx="39">
                  <c:v>79.661000000000001</c:v>
                </c:pt>
                <c:pt idx="40">
                  <c:v>78.238</c:v>
                </c:pt>
                <c:pt idx="41">
                  <c:v>78.712000000000003</c:v>
                </c:pt>
                <c:pt idx="42">
                  <c:v>79.661000000000001</c:v>
                </c:pt>
                <c:pt idx="43">
                  <c:v>79.661000000000001</c:v>
                </c:pt>
                <c:pt idx="44">
                  <c:v>83.453999999999994</c:v>
                </c:pt>
                <c:pt idx="45">
                  <c:v>82.98</c:v>
                </c:pt>
                <c:pt idx="46">
                  <c:v>88.195999999999998</c:v>
                </c:pt>
                <c:pt idx="47">
                  <c:v>88.671000000000006</c:v>
                </c:pt>
                <c:pt idx="48">
                  <c:v>88.671000000000006</c:v>
                </c:pt>
                <c:pt idx="49">
                  <c:v>90.567999999999998</c:v>
                </c:pt>
                <c:pt idx="50">
                  <c:v>91.042000000000002</c:v>
                </c:pt>
                <c:pt idx="51">
                  <c:v>93.412999999999997</c:v>
                </c:pt>
                <c:pt idx="52">
                  <c:v>95.31</c:v>
                </c:pt>
                <c:pt idx="53">
                  <c:v>103.846</c:v>
                </c:pt>
                <c:pt idx="54">
                  <c:v>105.74299999999999</c:v>
                </c:pt>
                <c:pt idx="55">
                  <c:v>108.58799999999999</c:v>
                </c:pt>
                <c:pt idx="56">
                  <c:v>111.434</c:v>
                </c:pt>
                <c:pt idx="57">
                  <c:v>111.908</c:v>
                </c:pt>
                <c:pt idx="58">
                  <c:v>110.959</c:v>
                </c:pt>
                <c:pt idx="59">
                  <c:v>117.125</c:v>
                </c:pt>
                <c:pt idx="60">
                  <c:v>121.867</c:v>
                </c:pt>
                <c:pt idx="61">
                  <c:v>128.03200000000001</c:v>
                </c:pt>
                <c:pt idx="62">
                  <c:v>131.82599999999999</c:v>
                </c:pt>
                <c:pt idx="63">
                  <c:v>120.91800000000001</c:v>
                </c:pt>
                <c:pt idx="64">
                  <c:v>127.084</c:v>
                </c:pt>
                <c:pt idx="65">
                  <c:v>135.14599999999999</c:v>
                </c:pt>
                <c:pt idx="66">
                  <c:v>136.56899999999999</c:v>
                </c:pt>
                <c:pt idx="67">
                  <c:v>150.797</c:v>
                </c:pt>
                <c:pt idx="68">
                  <c:v>155.065</c:v>
                </c:pt>
                <c:pt idx="69">
                  <c:v>156.01400000000001</c:v>
                </c:pt>
                <c:pt idx="70">
                  <c:v>159.334</c:v>
                </c:pt>
                <c:pt idx="71">
                  <c:v>164.55099999999999</c:v>
                </c:pt>
                <c:pt idx="72">
                  <c:v>164.55099999999999</c:v>
                </c:pt>
                <c:pt idx="73">
                  <c:v>165.02500000000001</c:v>
                </c:pt>
                <c:pt idx="74">
                  <c:v>165.02500000000001</c:v>
                </c:pt>
                <c:pt idx="75">
                  <c:v>164.55099999999999</c:v>
                </c:pt>
                <c:pt idx="76">
                  <c:v>165.97399999999999</c:v>
                </c:pt>
                <c:pt idx="77">
                  <c:v>164.55099999999999</c:v>
                </c:pt>
                <c:pt idx="78">
                  <c:v>164.077</c:v>
                </c:pt>
                <c:pt idx="79">
                  <c:v>165.02500000000001</c:v>
                </c:pt>
                <c:pt idx="80">
                  <c:v>166.44800000000001</c:v>
                </c:pt>
                <c:pt idx="81">
                  <c:v>165.97399999999999</c:v>
                </c:pt>
                <c:pt idx="82">
                  <c:v>165.02500000000001</c:v>
                </c:pt>
                <c:pt idx="83">
                  <c:v>165.97399999999999</c:v>
                </c:pt>
                <c:pt idx="84">
                  <c:v>168.82</c:v>
                </c:pt>
                <c:pt idx="85">
                  <c:v>170.71700000000001</c:v>
                </c:pt>
                <c:pt idx="86">
                  <c:v>172.614</c:v>
                </c:pt>
                <c:pt idx="87">
                  <c:v>174.03700000000001</c:v>
                </c:pt>
                <c:pt idx="88">
                  <c:v>180.203</c:v>
                </c:pt>
                <c:pt idx="89">
                  <c:v>182.57400000000001</c:v>
                </c:pt>
                <c:pt idx="90">
                  <c:v>181.15199999999999</c:v>
                </c:pt>
                <c:pt idx="91">
                  <c:v>186.84299999999999</c:v>
                </c:pt>
                <c:pt idx="92">
                  <c:v>192.06100000000001</c:v>
                </c:pt>
                <c:pt idx="93">
                  <c:v>187.792</c:v>
                </c:pt>
                <c:pt idx="94">
                  <c:v>186.84299999999999</c:v>
                </c:pt>
                <c:pt idx="95">
                  <c:v>195.381</c:v>
                </c:pt>
                <c:pt idx="96">
                  <c:v>205.816</c:v>
                </c:pt>
                <c:pt idx="97">
                  <c:v>207.239</c:v>
                </c:pt>
                <c:pt idx="98">
                  <c:v>216.251</c:v>
                </c:pt>
                <c:pt idx="99">
                  <c:v>225.26400000000001</c:v>
                </c:pt>
                <c:pt idx="100">
                  <c:v>225.738</c:v>
                </c:pt>
                <c:pt idx="101">
                  <c:v>234.27699999999999</c:v>
                </c:pt>
                <c:pt idx="102">
                  <c:v>222.892</c:v>
                </c:pt>
                <c:pt idx="103">
                  <c:v>278.86799999999999</c:v>
                </c:pt>
                <c:pt idx="104">
                  <c:v>248.982</c:v>
                </c:pt>
                <c:pt idx="105">
                  <c:v>635.74300000000005</c:v>
                </c:pt>
                <c:pt idx="106">
                  <c:v>691.29</c:v>
                </c:pt>
                <c:pt idx="107">
                  <c:v>716.92899999999997</c:v>
                </c:pt>
                <c:pt idx="108">
                  <c:v>732.12400000000002</c:v>
                </c:pt>
                <c:pt idx="109">
                  <c:v>747.79300000000001</c:v>
                </c:pt>
                <c:pt idx="110">
                  <c:v>923.99099999999999</c:v>
                </c:pt>
                <c:pt idx="111">
                  <c:v>936.81700000000001</c:v>
                </c:pt>
                <c:pt idx="112">
                  <c:v>972.92</c:v>
                </c:pt>
                <c:pt idx="113">
                  <c:v>1035.1559999999999</c:v>
                </c:pt>
                <c:pt idx="114">
                  <c:v>1054.1610000000001</c:v>
                </c:pt>
                <c:pt idx="115">
                  <c:v>1066.04</c:v>
                </c:pt>
                <c:pt idx="116">
                  <c:v>1098.826</c:v>
                </c:pt>
                <c:pt idx="117">
                  <c:v>1218.585</c:v>
                </c:pt>
                <c:pt idx="118">
                  <c:v>1256.6099999999999</c:v>
                </c:pt>
                <c:pt idx="119">
                  <c:v>1257.56</c:v>
                </c:pt>
                <c:pt idx="120">
                  <c:v>1291.7850000000001</c:v>
                </c:pt>
                <c:pt idx="121">
                  <c:v>1293.6869999999999</c:v>
                </c:pt>
                <c:pt idx="122">
                  <c:v>1349.7829999999999</c:v>
                </c:pt>
                <c:pt idx="123">
                  <c:v>1378.7840000000001</c:v>
                </c:pt>
                <c:pt idx="124">
                  <c:v>1404.934</c:v>
                </c:pt>
                <c:pt idx="125">
                  <c:v>1457.2380000000001</c:v>
                </c:pt>
                <c:pt idx="126">
                  <c:v>1518.5840000000001</c:v>
                </c:pt>
                <c:pt idx="127">
                  <c:v>1530.9490000000001</c:v>
                </c:pt>
                <c:pt idx="128">
                  <c:v>1529.998</c:v>
                </c:pt>
                <c:pt idx="129">
                  <c:v>1527.62</c:v>
                </c:pt>
                <c:pt idx="130">
                  <c:v>1527.144</c:v>
                </c:pt>
                <c:pt idx="131">
                  <c:v>1523.34</c:v>
                </c:pt>
                <c:pt idx="132">
                  <c:v>1522.864</c:v>
                </c:pt>
                <c:pt idx="133">
                  <c:v>1522.864</c:v>
                </c:pt>
                <c:pt idx="134">
                  <c:v>1521.913</c:v>
                </c:pt>
                <c:pt idx="135">
                  <c:v>1520.4860000000001</c:v>
                </c:pt>
                <c:pt idx="136">
                  <c:v>1531.9</c:v>
                </c:pt>
                <c:pt idx="137">
                  <c:v>1597.5360000000001</c:v>
                </c:pt>
                <c:pt idx="138">
                  <c:v>1622.7460000000001</c:v>
                </c:pt>
                <c:pt idx="139">
                  <c:v>1638.9190000000001</c:v>
                </c:pt>
                <c:pt idx="140">
                  <c:v>1643.6759999999999</c:v>
                </c:pt>
                <c:pt idx="141">
                  <c:v>1697.433</c:v>
                </c:pt>
                <c:pt idx="142">
                  <c:v>1703.1420000000001</c:v>
                </c:pt>
                <c:pt idx="143">
                  <c:v>1764.9939999999999</c:v>
                </c:pt>
                <c:pt idx="144">
                  <c:v>1781.6469999999999</c:v>
                </c:pt>
                <c:pt idx="145">
                  <c:v>1794.019</c:v>
                </c:pt>
                <c:pt idx="146">
                  <c:v>1828.7560000000001</c:v>
                </c:pt>
                <c:pt idx="147">
                  <c:v>1888.72</c:v>
                </c:pt>
                <c:pt idx="148">
                  <c:v>1924.4159999999999</c:v>
                </c:pt>
                <c:pt idx="149">
                  <c:v>1950.1189999999999</c:v>
                </c:pt>
                <c:pt idx="150">
                  <c:v>1957.258</c:v>
                </c:pt>
                <c:pt idx="151">
                  <c:v>1972.0139999999999</c:v>
                </c:pt>
                <c:pt idx="152">
                  <c:v>1980.5830000000001</c:v>
                </c:pt>
                <c:pt idx="153">
                  <c:v>2039.136</c:v>
                </c:pt>
                <c:pt idx="154">
                  <c:v>2060.56</c:v>
                </c:pt>
                <c:pt idx="155">
                  <c:v>2071.0340000000001</c:v>
                </c:pt>
                <c:pt idx="156">
                  <c:v>2180.0729999999999</c:v>
                </c:pt>
                <c:pt idx="157">
                  <c:v>2200.5509999999999</c:v>
                </c:pt>
                <c:pt idx="158">
                  <c:v>2218.6480000000001</c:v>
                </c:pt>
                <c:pt idx="159">
                  <c:v>2217.6950000000002</c:v>
                </c:pt>
                <c:pt idx="160">
                  <c:v>2268.1790000000001</c:v>
                </c:pt>
                <c:pt idx="161">
                  <c:v>2286.7550000000001</c:v>
                </c:pt>
                <c:pt idx="162">
                  <c:v>2324.8609999999999</c:v>
                </c:pt>
                <c:pt idx="163">
                  <c:v>2446.8200000000002</c:v>
                </c:pt>
                <c:pt idx="164">
                  <c:v>2456.35</c:v>
                </c:pt>
                <c:pt idx="165">
                  <c:v>2452.538</c:v>
                </c:pt>
                <c:pt idx="166">
                  <c:v>2551.1759999999999</c:v>
                </c:pt>
                <c:pt idx="167">
                  <c:v>2581.6770000000001</c:v>
                </c:pt>
                <c:pt idx="168">
                  <c:v>2607.413</c:v>
                </c:pt>
                <c:pt idx="169">
                  <c:v>2605.9839999999999</c:v>
                </c:pt>
                <c:pt idx="170">
                  <c:v>2630.768</c:v>
                </c:pt>
                <c:pt idx="171">
                  <c:v>2696.0709999999999</c:v>
                </c:pt>
                <c:pt idx="172">
                  <c:v>2715.6170000000002</c:v>
                </c:pt>
                <c:pt idx="173">
                  <c:v>2733.2550000000001</c:v>
                </c:pt>
                <c:pt idx="174">
                  <c:v>2856.268</c:v>
                </c:pt>
                <c:pt idx="175">
                  <c:v>2933.047</c:v>
                </c:pt>
                <c:pt idx="176">
                  <c:v>2955.4630000000002</c:v>
                </c:pt>
                <c:pt idx="177">
                  <c:v>2968.817</c:v>
                </c:pt>
                <c:pt idx="178">
                  <c:v>3086.64</c:v>
                </c:pt>
                <c:pt idx="179">
                  <c:v>3115.2649999999999</c:v>
                </c:pt>
                <c:pt idx="180">
                  <c:v>3129.578</c:v>
                </c:pt>
                <c:pt idx="181">
                  <c:v>3144.846</c:v>
                </c:pt>
                <c:pt idx="182">
                  <c:v>3148.663</c:v>
                </c:pt>
                <c:pt idx="183">
                  <c:v>3182.0630000000001</c:v>
                </c:pt>
                <c:pt idx="184">
                  <c:v>3254.12</c:v>
                </c:pt>
                <c:pt idx="185">
                  <c:v>3263.6640000000002</c:v>
                </c:pt>
                <c:pt idx="186">
                  <c:v>3304.2310000000002</c:v>
                </c:pt>
                <c:pt idx="187">
                  <c:v>3375.828</c:v>
                </c:pt>
                <c:pt idx="188">
                  <c:v>3413.54</c:v>
                </c:pt>
                <c:pt idx="189">
                  <c:v>3426.9070000000002</c:v>
                </c:pt>
                <c:pt idx="190">
                  <c:v>3450.777</c:v>
                </c:pt>
                <c:pt idx="191">
                  <c:v>3343.37</c:v>
                </c:pt>
                <c:pt idx="192">
                  <c:v>3608.8270000000002</c:v>
                </c:pt>
                <c:pt idx="193">
                  <c:v>3982.9029999999998</c:v>
                </c:pt>
                <c:pt idx="194">
                  <c:v>4133.4719999999998</c:v>
                </c:pt>
                <c:pt idx="195">
                  <c:v>5354.991</c:v>
                </c:pt>
                <c:pt idx="196">
                  <c:v>5815.268</c:v>
                </c:pt>
                <c:pt idx="197">
                  <c:v>6307.1769999999997</c:v>
                </c:pt>
                <c:pt idx="198">
                  <c:v>7604.7640000000001</c:v>
                </c:pt>
                <c:pt idx="199">
                  <c:v>7603.8010000000004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2"/>
          <c:order val="5"/>
          <c:tx>
            <c:v>BEAM T6 (PLATE+ANCHORAGE, NSM)</c:v>
          </c:tx>
          <c:marker>
            <c:symbol val="none"/>
          </c:marker>
          <c:xVal>
            <c:numRef>
              <c:f>'DATA-COMPARISON'!$DE$6:$DE$227</c:f>
              <c:numCache>
                <c:formatCode>General</c:formatCode>
                <c:ptCount val="222"/>
                <c:pt idx="0">
                  <c:v>0</c:v>
                </c:pt>
                <c:pt idx="1">
                  <c:v>-0.47599999999999998</c:v>
                </c:pt>
                <c:pt idx="2">
                  <c:v>-0.47599999999999998</c:v>
                </c:pt>
                <c:pt idx="3">
                  <c:v>-0.47599999999999998</c:v>
                </c:pt>
                <c:pt idx="4">
                  <c:v>0</c:v>
                </c:pt>
                <c:pt idx="5">
                  <c:v>-0.47599999999999998</c:v>
                </c:pt>
                <c:pt idx="6">
                  <c:v>0.47599999999999998</c:v>
                </c:pt>
                <c:pt idx="7">
                  <c:v>0.47599999999999998</c:v>
                </c:pt>
                <c:pt idx="8">
                  <c:v>-0.47599999999999998</c:v>
                </c:pt>
                <c:pt idx="9">
                  <c:v>-0.47599999999999998</c:v>
                </c:pt>
                <c:pt idx="10">
                  <c:v>-0.47599999999999998</c:v>
                </c:pt>
                <c:pt idx="11">
                  <c:v>-0.47599999999999998</c:v>
                </c:pt>
                <c:pt idx="12">
                  <c:v>-0.47599999999999998</c:v>
                </c:pt>
                <c:pt idx="13">
                  <c:v>-0.47599999999999998</c:v>
                </c:pt>
                <c:pt idx="14">
                  <c:v>0.47599999999999998</c:v>
                </c:pt>
                <c:pt idx="15">
                  <c:v>-0.47599999999999998</c:v>
                </c:pt>
                <c:pt idx="16">
                  <c:v>0</c:v>
                </c:pt>
                <c:pt idx="17">
                  <c:v>-0.47599999999999998</c:v>
                </c:pt>
                <c:pt idx="18">
                  <c:v>0.95199999999999996</c:v>
                </c:pt>
                <c:pt idx="19">
                  <c:v>12.375</c:v>
                </c:pt>
                <c:pt idx="20">
                  <c:v>26.178000000000001</c:v>
                </c:pt>
                <c:pt idx="21">
                  <c:v>27.606000000000002</c:v>
                </c:pt>
                <c:pt idx="22">
                  <c:v>27.606000000000002</c:v>
                </c:pt>
                <c:pt idx="23">
                  <c:v>27.13</c:v>
                </c:pt>
                <c:pt idx="24">
                  <c:v>25.702000000000002</c:v>
                </c:pt>
                <c:pt idx="25">
                  <c:v>26.654</c:v>
                </c:pt>
                <c:pt idx="26">
                  <c:v>28.558</c:v>
                </c:pt>
                <c:pt idx="27">
                  <c:v>29.986000000000001</c:v>
                </c:pt>
                <c:pt idx="28">
                  <c:v>32.366</c:v>
                </c:pt>
                <c:pt idx="29">
                  <c:v>36.173999999999999</c:v>
                </c:pt>
                <c:pt idx="30">
                  <c:v>39.506</c:v>
                </c:pt>
                <c:pt idx="31">
                  <c:v>43.79</c:v>
                </c:pt>
                <c:pt idx="32">
                  <c:v>46.17</c:v>
                </c:pt>
                <c:pt idx="33">
                  <c:v>47.597999999999999</c:v>
                </c:pt>
                <c:pt idx="34">
                  <c:v>48.073999999999998</c:v>
                </c:pt>
                <c:pt idx="35">
                  <c:v>56.642000000000003</c:v>
                </c:pt>
                <c:pt idx="36">
                  <c:v>60.45</c:v>
                </c:pt>
                <c:pt idx="37">
                  <c:v>66.162000000000006</c:v>
                </c:pt>
                <c:pt idx="38">
                  <c:v>66.162000000000006</c:v>
                </c:pt>
                <c:pt idx="39">
                  <c:v>69.494</c:v>
                </c:pt>
                <c:pt idx="40">
                  <c:v>75.206000000000003</c:v>
                </c:pt>
                <c:pt idx="41">
                  <c:v>76.634</c:v>
                </c:pt>
                <c:pt idx="42">
                  <c:v>78.537999999999997</c:v>
                </c:pt>
                <c:pt idx="43">
                  <c:v>79.491</c:v>
                </c:pt>
                <c:pt idx="44">
                  <c:v>81.394999999999996</c:v>
                </c:pt>
                <c:pt idx="45">
                  <c:v>83.775000000000006</c:v>
                </c:pt>
                <c:pt idx="46">
                  <c:v>84.251000000000005</c:v>
                </c:pt>
                <c:pt idx="47">
                  <c:v>84.727000000000004</c:v>
                </c:pt>
                <c:pt idx="48">
                  <c:v>85.679000000000002</c:v>
                </c:pt>
                <c:pt idx="49">
                  <c:v>87.582999999999998</c:v>
                </c:pt>
                <c:pt idx="50">
                  <c:v>89.486999999999995</c:v>
                </c:pt>
                <c:pt idx="51">
                  <c:v>92.343000000000004</c:v>
                </c:pt>
                <c:pt idx="52">
                  <c:v>94.724000000000004</c:v>
                </c:pt>
                <c:pt idx="53">
                  <c:v>96.152000000000001</c:v>
                </c:pt>
                <c:pt idx="54">
                  <c:v>97.58</c:v>
                </c:pt>
                <c:pt idx="55">
                  <c:v>98.531999999999996</c:v>
                </c:pt>
                <c:pt idx="56">
                  <c:v>98.531999999999996</c:v>
                </c:pt>
                <c:pt idx="57">
                  <c:v>99.007999999999996</c:v>
                </c:pt>
                <c:pt idx="58">
                  <c:v>99.007999999999996</c:v>
                </c:pt>
                <c:pt idx="59">
                  <c:v>102.34</c:v>
                </c:pt>
                <c:pt idx="60">
                  <c:v>106.149</c:v>
                </c:pt>
                <c:pt idx="61">
                  <c:v>115.67</c:v>
                </c:pt>
                <c:pt idx="62">
                  <c:v>121.85899999999999</c:v>
                </c:pt>
                <c:pt idx="63">
                  <c:v>126.62</c:v>
                </c:pt>
                <c:pt idx="64">
                  <c:v>128.048</c:v>
                </c:pt>
                <c:pt idx="65">
                  <c:v>129</c:v>
                </c:pt>
                <c:pt idx="66">
                  <c:v>129</c:v>
                </c:pt>
                <c:pt idx="67">
                  <c:v>131.38</c:v>
                </c:pt>
                <c:pt idx="68">
                  <c:v>144.71100000000001</c:v>
                </c:pt>
                <c:pt idx="69">
                  <c:v>352.80599999999998</c:v>
                </c:pt>
                <c:pt idx="70">
                  <c:v>425.20699999999999</c:v>
                </c:pt>
                <c:pt idx="71">
                  <c:v>441.404</c:v>
                </c:pt>
                <c:pt idx="72">
                  <c:v>459.03</c:v>
                </c:pt>
                <c:pt idx="73">
                  <c:v>474.274</c:v>
                </c:pt>
                <c:pt idx="74">
                  <c:v>526.20500000000004</c:v>
                </c:pt>
                <c:pt idx="75">
                  <c:v>563.84699999999998</c:v>
                </c:pt>
                <c:pt idx="76">
                  <c:v>600.53800000000001</c:v>
                </c:pt>
                <c:pt idx="77">
                  <c:v>621.029</c:v>
                </c:pt>
                <c:pt idx="78">
                  <c:v>630.55999999999995</c:v>
                </c:pt>
                <c:pt idx="79">
                  <c:v>661.06</c:v>
                </c:pt>
                <c:pt idx="80">
                  <c:v>683.46</c:v>
                </c:pt>
                <c:pt idx="81">
                  <c:v>689.17899999999997</c:v>
                </c:pt>
                <c:pt idx="82">
                  <c:v>731.59900000000005</c:v>
                </c:pt>
                <c:pt idx="83">
                  <c:v>749.23599999999999</c:v>
                </c:pt>
                <c:pt idx="84">
                  <c:v>796.90499999999997</c:v>
                </c:pt>
                <c:pt idx="85">
                  <c:v>843.14800000000002</c:v>
                </c:pt>
                <c:pt idx="86">
                  <c:v>888.91899999999998</c:v>
                </c:pt>
                <c:pt idx="87">
                  <c:v>927.06399999999996</c:v>
                </c:pt>
                <c:pt idx="88">
                  <c:v>948.04499999999996</c:v>
                </c:pt>
                <c:pt idx="89">
                  <c:v>981.42600000000004</c:v>
                </c:pt>
                <c:pt idx="90">
                  <c:v>1028.164</c:v>
                </c:pt>
                <c:pt idx="91">
                  <c:v>1031.979</c:v>
                </c:pt>
                <c:pt idx="92">
                  <c:v>1063.9349999999999</c:v>
                </c:pt>
                <c:pt idx="93">
                  <c:v>1072.9970000000001</c:v>
                </c:pt>
                <c:pt idx="94">
                  <c:v>1132.146</c:v>
                </c:pt>
                <c:pt idx="95">
                  <c:v>1158.383</c:v>
                </c:pt>
                <c:pt idx="96">
                  <c:v>1161.723</c:v>
                </c:pt>
                <c:pt idx="97">
                  <c:v>1168.402</c:v>
                </c:pt>
                <c:pt idx="98">
                  <c:v>1190.8240000000001</c:v>
                </c:pt>
                <c:pt idx="99">
                  <c:v>1209.431</c:v>
                </c:pt>
                <c:pt idx="100">
                  <c:v>1241.3979999999999</c:v>
                </c:pt>
                <c:pt idx="101">
                  <c:v>1261.4380000000001</c:v>
                </c:pt>
                <c:pt idx="102">
                  <c:v>1347.8109999999999</c:v>
                </c:pt>
                <c:pt idx="103">
                  <c:v>1376.4459999999999</c:v>
                </c:pt>
                <c:pt idx="104">
                  <c:v>1389.3320000000001</c:v>
                </c:pt>
                <c:pt idx="105">
                  <c:v>1403.6510000000001</c:v>
                </c:pt>
                <c:pt idx="106">
                  <c:v>1420.8330000000001</c:v>
                </c:pt>
                <c:pt idx="107">
                  <c:v>1429.902</c:v>
                </c:pt>
                <c:pt idx="108">
                  <c:v>1461.883</c:v>
                </c:pt>
                <c:pt idx="109">
                  <c:v>1479.546</c:v>
                </c:pt>
                <c:pt idx="110">
                  <c:v>1495.7760000000001</c:v>
                </c:pt>
                <c:pt idx="111">
                  <c:v>1506.7560000000001</c:v>
                </c:pt>
                <c:pt idx="112">
                  <c:v>1518.691</c:v>
                </c:pt>
                <c:pt idx="113">
                  <c:v>1524.42</c:v>
                </c:pt>
                <c:pt idx="114">
                  <c:v>1532.058</c:v>
                </c:pt>
                <c:pt idx="115">
                  <c:v>1545.903</c:v>
                </c:pt>
                <c:pt idx="116">
                  <c:v>1566.9110000000001</c:v>
                </c:pt>
                <c:pt idx="117">
                  <c:v>1599.856</c:v>
                </c:pt>
                <c:pt idx="118">
                  <c:v>1617.0450000000001</c:v>
                </c:pt>
                <c:pt idx="119">
                  <c:v>1623.2529999999999</c:v>
                </c:pt>
                <c:pt idx="120">
                  <c:v>1628.028</c:v>
                </c:pt>
                <c:pt idx="121">
                  <c:v>1633.758</c:v>
                </c:pt>
                <c:pt idx="122">
                  <c:v>1641.3979999999999</c:v>
                </c:pt>
                <c:pt idx="123">
                  <c:v>1647.1279999999999</c:v>
                </c:pt>
                <c:pt idx="124">
                  <c:v>1653.336</c:v>
                </c:pt>
                <c:pt idx="125">
                  <c:v>1662.8869999999999</c:v>
                </c:pt>
                <c:pt idx="126">
                  <c:v>1701.569</c:v>
                </c:pt>
                <c:pt idx="127">
                  <c:v>1727.836</c:v>
                </c:pt>
                <c:pt idx="128">
                  <c:v>1740.2539999999999</c:v>
                </c:pt>
                <c:pt idx="129">
                  <c:v>1746.463</c:v>
                </c:pt>
                <c:pt idx="130">
                  <c:v>1767.001</c:v>
                </c:pt>
                <c:pt idx="131">
                  <c:v>1835.308</c:v>
                </c:pt>
                <c:pt idx="132">
                  <c:v>1854.894</c:v>
                </c:pt>
                <c:pt idx="133">
                  <c:v>1864.9259999999999</c:v>
                </c:pt>
                <c:pt idx="134">
                  <c:v>1892.635</c:v>
                </c:pt>
                <c:pt idx="135">
                  <c:v>1939.4570000000001</c:v>
                </c:pt>
                <c:pt idx="136">
                  <c:v>2002.5309999999999</c:v>
                </c:pt>
                <c:pt idx="137">
                  <c:v>2090.944</c:v>
                </c:pt>
                <c:pt idx="138">
                  <c:v>2105.2820000000002</c:v>
                </c:pt>
                <c:pt idx="139">
                  <c:v>2181.7620000000002</c:v>
                </c:pt>
                <c:pt idx="140">
                  <c:v>2202.7950000000001</c:v>
                </c:pt>
                <c:pt idx="141">
                  <c:v>2212.835</c:v>
                </c:pt>
                <c:pt idx="142">
                  <c:v>2216.181</c:v>
                </c:pt>
                <c:pt idx="143">
                  <c:v>2217.1370000000002</c:v>
                </c:pt>
                <c:pt idx="144">
                  <c:v>2217.1370000000002</c:v>
                </c:pt>
                <c:pt idx="145">
                  <c:v>2238.6509999999998</c:v>
                </c:pt>
                <c:pt idx="146">
                  <c:v>2245.3440000000001</c:v>
                </c:pt>
                <c:pt idx="147">
                  <c:v>2247.7339999999999</c:v>
                </c:pt>
                <c:pt idx="148">
                  <c:v>2260.165</c:v>
                </c:pt>
                <c:pt idx="149">
                  <c:v>2265.424</c:v>
                </c:pt>
                <c:pt idx="150">
                  <c:v>2299.85</c:v>
                </c:pt>
                <c:pt idx="151">
                  <c:v>2329.4960000000001</c:v>
                </c:pt>
                <c:pt idx="152">
                  <c:v>2338.5810000000001</c:v>
                </c:pt>
                <c:pt idx="153">
                  <c:v>2340.9720000000002</c:v>
                </c:pt>
                <c:pt idx="154">
                  <c:v>2355.3180000000002</c:v>
                </c:pt>
                <c:pt idx="155">
                  <c:v>2373.9679999999998</c:v>
                </c:pt>
                <c:pt idx="156">
                  <c:v>2390.2269999999999</c:v>
                </c:pt>
                <c:pt idx="157">
                  <c:v>2436.6179999999999</c:v>
                </c:pt>
                <c:pt idx="158">
                  <c:v>2437.096</c:v>
                </c:pt>
                <c:pt idx="159">
                  <c:v>2467.2289999999998</c:v>
                </c:pt>
                <c:pt idx="160">
                  <c:v>2484.9259999999999</c:v>
                </c:pt>
                <c:pt idx="161">
                  <c:v>2525.107</c:v>
                </c:pt>
                <c:pt idx="162">
                  <c:v>2582.9920000000002</c:v>
                </c:pt>
                <c:pt idx="163">
                  <c:v>2634.1849999999999</c:v>
                </c:pt>
                <c:pt idx="164">
                  <c:v>2705.96</c:v>
                </c:pt>
                <c:pt idx="165">
                  <c:v>2718.402</c:v>
                </c:pt>
                <c:pt idx="166">
                  <c:v>2720.7950000000001</c:v>
                </c:pt>
                <c:pt idx="167">
                  <c:v>2727.973</c:v>
                </c:pt>
                <c:pt idx="168">
                  <c:v>2742.33</c:v>
                </c:pt>
                <c:pt idx="169">
                  <c:v>2742.808</c:v>
                </c:pt>
                <c:pt idx="170">
                  <c:v>2805.9830000000002</c:v>
                </c:pt>
                <c:pt idx="171">
                  <c:v>2841.4029999999998</c:v>
                </c:pt>
                <c:pt idx="172">
                  <c:v>2849.54</c:v>
                </c:pt>
                <c:pt idx="173">
                  <c:v>2883.527</c:v>
                </c:pt>
                <c:pt idx="174">
                  <c:v>2960.6039999999998</c:v>
                </c:pt>
                <c:pt idx="175">
                  <c:v>2989.81</c:v>
                </c:pt>
                <c:pt idx="176">
                  <c:v>3018.54</c:v>
                </c:pt>
                <c:pt idx="177">
                  <c:v>3085.58</c:v>
                </c:pt>
                <c:pt idx="178">
                  <c:v>3121.02</c:v>
                </c:pt>
                <c:pt idx="179">
                  <c:v>3125.33</c:v>
                </c:pt>
                <c:pt idx="180">
                  <c:v>3119.1039999999998</c:v>
                </c:pt>
                <c:pt idx="181">
                  <c:v>3134.9090000000001</c:v>
                </c:pt>
                <c:pt idx="182">
                  <c:v>3122.9360000000001</c:v>
                </c:pt>
                <c:pt idx="183">
                  <c:v>3114.3150000000001</c:v>
                </c:pt>
                <c:pt idx="184">
                  <c:v>3122.4569999999999</c:v>
                </c:pt>
                <c:pt idx="185">
                  <c:v>3204.2809999999999</c:v>
                </c:pt>
                <c:pt idx="186">
                  <c:v>3262.2039999999997</c:v>
                </c:pt>
                <c:pt idx="187">
                  <c:v>3281.3540000000003</c:v>
                </c:pt>
                <c:pt idx="188">
                  <c:v>3339.2849999999999</c:v>
                </c:pt>
                <c:pt idx="189">
                  <c:v>3602.2160000000003</c:v>
                </c:pt>
                <c:pt idx="190">
                  <c:v>3634.7920000000004</c:v>
                </c:pt>
                <c:pt idx="191">
                  <c:v>3650.6019999999999</c:v>
                </c:pt>
                <c:pt idx="192">
                  <c:v>3692.7650000000003</c:v>
                </c:pt>
                <c:pt idx="193">
                  <c:v>3716.7219999999998</c:v>
                </c:pt>
                <c:pt idx="194">
                  <c:v>3713.8469999999998</c:v>
                </c:pt>
                <c:pt idx="195">
                  <c:v>3711.4520000000002</c:v>
                </c:pt>
                <c:pt idx="196">
                  <c:v>3717.6809999999996</c:v>
                </c:pt>
                <c:pt idx="197">
                  <c:v>3723.4309999999996</c:v>
                </c:pt>
                <c:pt idx="198">
                  <c:v>3807.2920000000004</c:v>
                </c:pt>
                <c:pt idx="199">
                  <c:v>3951.0870000000004</c:v>
                </c:pt>
                <c:pt idx="200">
                  <c:v>4039.3019999999997</c:v>
                </c:pt>
                <c:pt idx="201">
                  <c:v>4177.4080000000004</c:v>
                </c:pt>
                <c:pt idx="202">
                  <c:v>4817.6049999999996</c:v>
                </c:pt>
                <c:pt idx="203">
                  <c:v>5496.125</c:v>
                </c:pt>
                <c:pt idx="204">
                  <c:v>5820.8119999999999</c:v>
                </c:pt>
                <c:pt idx="205">
                  <c:v>6172.1919999999991</c:v>
                </c:pt>
                <c:pt idx="206">
                  <c:v>6381.2109999999993</c:v>
                </c:pt>
                <c:pt idx="207">
                  <c:v>6560.9210000000003</c:v>
                </c:pt>
                <c:pt idx="208">
                  <c:v>7111.5319999999992</c:v>
                </c:pt>
                <c:pt idx="209">
                  <c:v>7710.0759999999991</c:v>
                </c:pt>
                <c:pt idx="210">
                  <c:v>7978.6869999999999</c:v>
                </c:pt>
                <c:pt idx="211">
                  <c:v>8126.0969999999998</c:v>
                </c:pt>
                <c:pt idx="212">
                  <c:v>8212.1470000000008</c:v>
                </c:pt>
                <c:pt idx="213">
                  <c:v>8480.5419999999995</c:v>
                </c:pt>
                <c:pt idx="214">
                  <c:v>10363.803</c:v>
                </c:pt>
                <c:pt idx="215">
                  <c:v>10658.121999999999</c:v>
                </c:pt>
                <c:pt idx="216">
                  <c:v>10800.972</c:v>
                </c:pt>
                <c:pt idx="217">
                  <c:v>11064.428</c:v>
                </c:pt>
                <c:pt idx="218">
                  <c:v>11561.575000000001</c:v>
                </c:pt>
                <c:pt idx="219">
                  <c:v>12218.540999999999</c:v>
                </c:pt>
                <c:pt idx="220">
                  <c:v>12559.290999999999</c:v>
                </c:pt>
                <c:pt idx="221">
                  <c:v>13243.922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31744"/>
        <c:axId val="222970240"/>
      </c:scatterChart>
      <c:valAx>
        <c:axId val="2192317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STEEL-STRAIN GAGE1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2970240"/>
        <c:crosses val="autoZero"/>
        <c:crossBetween val="midCat"/>
      </c:valAx>
      <c:valAx>
        <c:axId val="222970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9231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113585817888802"/>
          <c:y val="0.58338758734073148"/>
          <c:w val="0.25277632427983115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41283910824605E-2"/>
          <c:y val="2.3175162626520623E-2"/>
          <c:w val="0.89369583669084085"/>
          <c:h val="0.88277336621454994"/>
        </c:manualLayout>
      </c:layout>
      <c:scatterChart>
        <c:scatterStyle val="lineMarker"/>
        <c:varyColors val="0"/>
        <c:ser>
          <c:idx val="0"/>
          <c:order val="0"/>
          <c:tx>
            <c:v>BEAM T1 (NSM)</c:v>
          </c:tx>
          <c:marker>
            <c:symbol val="none"/>
          </c:marker>
          <c:xVal>
            <c:numRef>
              <c:f>'DATA-COMPARISON'!$M$6:$M$556</c:f>
              <c:numCache>
                <c:formatCode>General</c:formatCode>
                <c:ptCount val="551"/>
                <c:pt idx="0">
                  <c:v>0.47099999999999997</c:v>
                </c:pt>
                <c:pt idx="1">
                  <c:v>-0.47099999999999997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0.47099999999999997</c:v>
                </c:pt>
                <c:pt idx="8">
                  <c:v>-0.47099999999999997</c:v>
                </c:pt>
                <c:pt idx="9">
                  <c:v>0</c:v>
                </c:pt>
                <c:pt idx="10">
                  <c:v>0</c:v>
                </c:pt>
                <c:pt idx="11">
                  <c:v>-0.47099999999999997</c:v>
                </c:pt>
                <c:pt idx="12">
                  <c:v>-0.47099999999999997</c:v>
                </c:pt>
                <c:pt idx="13">
                  <c:v>0.47099999999999997</c:v>
                </c:pt>
                <c:pt idx="14">
                  <c:v>0</c:v>
                </c:pt>
                <c:pt idx="15">
                  <c:v>0</c:v>
                </c:pt>
                <c:pt idx="16">
                  <c:v>-0.47099999999999997</c:v>
                </c:pt>
                <c:pt idx="17">
                  <c:v>0</c:v>
                </c:pt>
                <c:pt idx="18">
                  <c:v>0.47099999999999997</c:v>
                </c:pt>
                <c:pt idx="19">
                  <c:v>0.47099999999999997</c:v>
                </c:pt>
                <c:pt idx="20">
                  <c:v>0</c:v>
                </c:pt>
                <c:pt idx="21">
                  <c:v>0.47099999999999997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0.47099999999999997</c:v>
                </c:pt>
                <c:pt idx="27">
                  <c:v>0.47099999999999997</c:v>
                </c:pt>
                <c:pt idx="28">
                  <c:v>0.47099999999999997</c:v>
                </c:pt>
                <c:pt idx="29">
                  <c:v>0.47099999999999997</c:v>
                </c:pt>
                <c:pt idx="30">
                  <c:v>0</c:v>
                </c:pt>
                <c:pt idx="31">
                  <c:v>1.4119999999999999</c:v>
                </c:pt>
                <c:pt idx="32">
                  <c:v>0.47099999999999997</c:v>
                </c:pt>
                <c:pt idx="33">
                  <c:v>0.47099999999999997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0.47099999999999997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-0.47099999999999997</c:v>
                </c:pt>
                <c:pt idx="42">
                  <c:v>0.47099999999999997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0.47099999999999997</c:v>
                </c:pt>
                <c:pt idx="47">
                  <c:v>1.8819999999999999</c:v>
                </c:pt>
                <c:pt idx="48">
                  <c:v>5.6459999999999999</c:v>
                </c:pt>
                <c:pt idx="49">
                  <c:v>8.4689999999999994</c:v>
                </c:pt>
                <c:pt idx="50">
                  <c:v>9.8810000000000002</c:v>
                </c:pt>
                <c:pt idx="51">
                  <c:v>11.292999999999999</c:v>
                </c:pt>
                <c:pt idx="52">
                  <c:v>12.234</c:v>
                </c:pt>
                <c:pt idx="53">
                  <c:v>15.057</c:v>
                </c:pt>
                <c:pt idx="54">
                  <c:v>15.057</c:v>
                </c:pt>
                <c:pt idx="55">
                  <c:v>15.526999999999999</c:v>
                </c:pt>
                <c:pt idx="56">
                  <c:v>22.585000000000001</c:v>
                </c:pt>
                <c:pt idx="57">
                  <c:v>27.291</c:v>
                </c:pt>
                <c:pt idx="58">
                  <c:v>28.702999999999999</c:v>
                </c:pt>
                <c:pt idx="59">
                  <c:v>27.291</c:v>
                </c:pt>
                <c:pt idx="60">
                  <c:v>35.761000000000003</c:v>
                </c:pt>
                <c:pt idx="61">
                  <c:v>36.231000000000002</c:v>
                </c:pt>
                <c:pt idx="62">
                  <c:v>36.231000000000002</c:v>
                </c:pt>
                <c:pt idx="63">
                  <c:v>40.466000000000001</c:v>
                </c:pt>
                <c:pt idx="64">
                  <c:v>40.936999999999998</c:v>
                </c:pt>
                <c:pt idx="65">
                  <c:v>41.406999999999996</c:v>
                </c:pt>
                <c:pt idx="66">
                  <c:v>42.348999999999997</c:v>
                </c:pt>
                <c:pt idx="67">
                  <c:v>41.878</c:v>
                </c:pt>
                <c:pt idx="68">
                  <c:v>45.643000000000001</c:v>
                </c:pt>
                <c:pt idx="69">
                  <c:v>46.584000000000003</c:v>
                </c:pt>
                <c:pt idx="70">
                  <c:v>48.466000000000001</c:v>
                </c:pt>
                <c:pt idx="71">
                  <c:v>50.347999999999999</c:v>
                </c:pt>
                <c:pt idx="72">
                  <c:v>50.347999999999999</c:v>
                </c:pt>
                <c:pt idx="73">
                  <c:v>51.76</c:v>
                </c:pt>
                <c:pt idx="74">
                  <c:v>52.23</c:v>
                </c:pt>
                <c:pt idx="75">
                  <c:v>55.054000000000002</c:v>
                </c:pt>
                <c:pt idx="76">
                  <c:v>55.054000000000002</c:v>
                </c:pt>
                <c:pt idx="77">
                  <c:v>55.524000000000001</c:v>
                </c:pt>
                <c:pt idx="78">
                  <c:v>55.524000000000001</c:v>
                </c:pt>
                <c:pt idx="79">
                  <c:v>55.994999999999997</c:v>
                </c:pt>
                <c:pt idx="80">
                  <c:v>56.466000000000001</c:v>
                </c:pt>
                <c:pt idx="81">
                  <c:v>57.877000000000002</c:v>
                </c:pt>
                <c:pt idx="82">
                  <c:v>58.817999999999998</c:v>
                </c:pt>
                <c:pt idx="83">
                  <c:v>60.23</c:v>
                </c:pt>
                <c:pt idx="84">
                  <c:v>60.23</c:v>
                </c:pt>
                <c:pt idx="85">
                  <c:v>64.465000000000003</c:v>
                </c:pt>
                <c:pt idx="86">
                  <c:v>87.054000000000002</c:v>
                </c:pt>
                <c:pt idx="87">
                  <c:v>88.465999999999994</c:v>
                </c:pt>
                <c:pt idx="88">
                  <c:v>88.936000000000007</c:v>
                </c:pt>
                <c:pt idx="89">
                  <c:v>95.995000000000005</c:v>
                </c:pt>
                <c:pt idx="90">
                  <c:v>98.819000000000003</c:v>
                </c:pt>
                <c:pt idx="91">
                  <c:v>103.054</c:v>
                </c:pt>
                <c:pt idx="92">
                  <c:v>106.819</c:v>
                </c:pt>
                <c:pt idx="93">
                  <c:v>109.643</c:v>
                </c:pt>
                <c:pt idx="94">
                  <c:v>111.996</c:v>
                </c:pt>
                <c:pt idx="95">
                  <c:v>113.879</c:v>
                </c:pt>
                <c:pt idx="96">
                  <c:v>114.82</c:v>
                </c:pt>
                <c:pt idx="97">
                  <c:v>127.998</c:v>
                </c:pt>
                <c:pt idx="98">
                  <c:v>127.056</c:v>
                </c:pt>
                <c:pt idx="99">
                  <c:v>127.998</c:v>
                </c:pt>
                <c:pt idx="100">
                  <c:v>127.998</c:v>
                </c:pt>
                <c:pt idx="101">
                  <c:v>130.822</c:v>
                </c:pt>
                <c:pt idx="102">
                  <c:v>132.23400000000001</c:v>
                </c:pt>
                <c:pt idx="103">
                  <c:v>132.23400000000001</c:v>
                </c:pt>
                <c:pt idx="104">
                  <c:v>133.17500000000001</c:v>
                </c:pt>
                <c:pt idx="105">
                  <c:v>136.46899999999999</c:v>
                </c:pt>
                <c:pt idx="106">
                  <c:v>143.05799999999999</c:v>
                </c:pt>
                <c:pt idx="107">
                  <c:v>156.23699999999999</c:v>
                </c:pt>
                <c:pt idx="108">
                  <c:v>168.00399999999999</c:v>
                </c:pt>
                <c:pt idx="109">
                  <c:v>180.71199999999999</c:v>
                </c:pt>
                <c:pt idx="110">
                  <c:v>188.714</c:v>
                </c:pt>
                <c:pt idx="111">
                  <c:v>221.66399999999999</c:v>
                </c:pt>
                <c:pt idx="112">
                  <c:v>234.374</c:v>
                </c:pt>
                <c:pt idx="113">
                  <c:v>265.44400000000002</c:v>
                </c:pt>
                <c:pt idx="114">
                  <c:v>312.52300000000002</c:v>
                </c:pt>
                <c:pt idx="115">
                  <c:v>359.13499999999999</c:v>
                </c:pt>
                <c:pt idx="116">
                  <c:v>470.27</c:v>
                </c:pt>
                <c:pt idx="117">
                  <c:v>479.21800000000002</c:v>
                </c:pt>
                <c:pt idx="118">
                  <c:v>493.34800000000001</c:v>
                </c:pt>
                <c:pt idx="119">
                  <c:v>493.81900000000002</c:v>
                </c:pt>
                <c:pt idx="120">
                  <c:v>495.70299999999997</c:v>
                </c:pt>
                <c:pt idx="121">
                  <c:v>501.35500000000002</c:v>
                </c:pt>
                <c:pt idx="122">
                  <c:v>505.59399999999999</c:v>
                </c:pt>
                <c:pt idx="123">
                  <c:v>521.60799999999995</c:v>
                </c:pt>
                <c:pt idx="124">
                  <c:v>522.54999999999995</c:v>
                </c:pt>
                <c:pt idx="125">
                  <c:v>525.84699999999998</c:v>
                </c:pt>
                <c:pt idx="126">
                  <c:v>533.38300000000004</c:v>
                </c:pt>
                <c:pt idx="127">
                  <c:v>543.27499999999998</c:v>
                </c:pt>
                <c:pt idx="128">
                  <c:v>551.75300000000004</c:v>
                </c:pt>
                <c:pt idx="129">
                  <c:v>557.40599999999995</c:v>
                </c:pt>
                <c:pt idx="130">
                  <c:v>565.41300000000001</c:v>
                </c:pt>
                <c:pt idx="131">
                  <c:v>572.00800000000004</c:v>
                </c:pt>
                <c:pt idx="132">
                  <c:v>579.07399999999996</c:v>
                </c:pt>
                <c:pt idx="133">
                  <c:v>587.08199999999999</c:v>
                </c:pt>
                <c:pt idx="134">
                  <c:v>596.03300000000002</c:v>
                </c:pt>
                <c:pt idx="135">
                  <c:v>603.09900000000005</c:v>
                </c:pt>
                <c:pt idx="136">
                  <c:v>693.08500000000004</c:v>
                </c:pt>
                <c:pt idx="137">
                  <c:v>715.23</c:v>
                </c:pt>
                <c:pt idx="138">
                  <c:v>712.40300000000002</c:v>
                </c:pt>
                <c:pt idx="139">
                  <c:v>716.173</c:v>
                </c:pt>
                <c:pt idx="140">
                  <c:v>728.42399999999998</c:v>
                </c:pt>
                <c:pt idx="141">
                  <c:v>733.13599999999997</c:v>
                </c:pt>
                <c:pt idx="142">
                  <c:v>818.43200000000002</c:v>
                </c:pt>
                <c:pt idx="143">
                  <c:v>837.28399999999999</c:v>
                </c:pt>
                <c:pt idx="144">
                  <c:v>837.28399999999999</c:v>
                </c:pt>
                <c:pt idx="145">
                  <c:v>867.44799999999998</c:v>
                </c:pt>
                <c:pt idx="146">
                  <c:v>868.86300000000006</c:v>
                </c:pt>
                <c:pt idx="147">
                  <c:v>865.09199999999998</c:v>
                </c:pt>
                <c:pt idx="148">
                  <c:v>864.149</c:v>
                </c:pt>
                <c:pt idx="149">
                  <c:v>878.76099999999997</c:v>
                </c:pt>
                <c:pt idx="150">
                  <c:v>897.14400000000001</c:v>
                </c:pt>
                <c:pt idx="151">
                  <c:v>897.14400000000001</c:v>
                </c:pt>
                <c:pt idx="152">
                  <c:v>916.47</c:v>
                </c:pt>
                <c:pt idx="153">
                  <c:v>916.47</c:v>
                </c:pt>
                <c:pt idx="154">
                  <c:v>918.35500000000002</c:v>
                </c:pt>
                <c:pt idx="155">
                  <c:v>943.33900000000006</c:v>
                </c:pt>
                <c:pt idx="156">
                  <c:v>959.83900000000006</c:v>
                </c:pt>
                <c:pt idx="157">
                  <c:v>967.38199999999995</c:v>
                </c:pt>
                <c:pt idx="158">
                  <c:v>1021.599</c:v>
                </c:pt>
                <c:pt idx="159">
                  <c:v>1061.2049999999999</c:v>
                </c:pt>
                <c:pt idx="160">
                  <c:v>1064.9770000000001</c:v>
                </c:pt>
                <c:pt idx="161">
                  <c:v>1133.8240000000001</c:v>
                </c:pt>
                <c:pt idx="162">
                  <c:v>1137.597</c:v>
                </c:pt>
                <c:pt idx="163">
                  <c:v>1134.2950000000001</c:v>
                </c:pt>
                <c:pt idx="164">
                  <c:v>1155.046</c:v>
                </c:pt>
                <c:pt idx="165">
                  <c:v>1155.046</c:v>
                </c:pt>
                <c:pt idx="166">
                  <c:v>1155.046</c:v>
                </c:pt>
                <c:pt idx="167">
                  <c:v>1178.627</c:v>
                </c:pt>
                <c:pt idx="168">
                  <c:v>1194.191</c:v>
                </c:pt>
                <c:pt idx="169">
                  <c:v>1242.7719999999999</c:v>
                </c:pt>
                <c:pt idx="170">
                  <c:v>1281.452</c:v>
                </c:pt>
                <c:pt idx="171">
                  <c:v>1281.452</c:v>
                </c:pt>
                <c:pt idx="172">
                  <c:v>1287.585</c:v>
                </c:pt>
                <c:pt idx="173">
                  <c:v>1312.115</c:v>
                </c:pt>
                <c:pt idx="174">
                  <c:v>1312.587</c:v>
                </c:pt>
                <c:pt idx="175">
                  <c:v>1315.8889999999999</c:v>
                </c:pt>
                <c:pt idx="176">
                  <c:v>1330.9860000000001</c:v>
                </c:pt>
                <c:pt idx="177">
                  <c:v>1399.8689999999999</c:v>
                </c:pt>
                <c:pt idx="178">
                  <c:v>1395.623</c:v>
                </c:pt>
                <c:pt idx="179">
                  <c:v>1393.7349999999999</c:v>
                </c:pt>
                <c:pt idx="180">
                  <c:v>1409.778</c:v>
                </c:pt>
                <c:pt idx="181">
                  <c:v>1441.864</c:v>
                </c:pt>
                <c:pt idx="182">
                  <c:v>1432.8989999999999</c:v>
                </c:pt>
                <c:pt idx="183">
                  <c:v>1505.1</c:v>
                </c:pt>
                <c:pt idx="184">
                  <c:v>1505.5719999999999</c:v>
                </c:pt>
                <c:pt idx="185">
                  <c:v>1514.067</c:v>
                </c:pt>
                <c:pt idx="186">
                  <c:v>1537.664</c:v>
                </c:pt>
                <c:pt idx="187">
                  <c:v>1553.239</c:v>
                </c:pt>
                <c:pt idx="188">
                  <c:v>1562.2070000000001</c:v>
                </c:pt>
                <c:pt idx="189">
                  <c:v>1640.0920000000001</c:v>
                </c:pt>
                <c:pt idx="190">
                  <c:v>1640.0920000000001</c:v>
                </c:pt>
                <c:pt idx="191">
                  <c:v>1648.5889999999999</c:v>
                </c:pt>
                <c:pt idx="192">
                  <c:v>1680.691</c:v>
                </c:pt>
                <c:pt idx="193">
                  <c:v>1701.463</c:v>
                </c:pt>
                <c:pt idx="194">
                  <c:v>1709.0170000000001</c:v>
                </c:pt>
                <c:pt idx="195">
                  <c:v>1711.3779999999999</c:v>
                </c:pt>
                <c:pt idx="196">
                  <c:v>1716.0989999999999</c:v>
                </c:pt>
                <c:pt idx="197">
                  <c:v>1716.0989999999999</c:v>
                </c:pt>
                <c:pt idx="198">
                  <c:v>1726.0139999999999</c:v>
                </c:pt>
                <c:pt idx="199">
                  <c:v>1735.9290000000001</c:v>
                </c:pt>
                <c:pt idx="200">
                  <c:v>1767.0920000000001</c:v>
                </c:pt>
                <c:pt idx="201">
                  <c:v>1767.0920000000001</c:v>
                </c:pt>
                <c:pt idx="202">
                  <c:v>1768.981</c:v>
                </c:pt>
                <c:pt idx="203">
                  <c:v>1783.1469999999999</c:v>
                </c:pt>
                <c:pt idx="204">
                  <c:v>1807.702</c:v>
                </c:pt>
                <c:pt idx="205">
                  <c:v>1835.0909999999999</c:v>
                </c:pt>
                <c:pt idx="206">
                  <c:v>1841.231</c:v>
                </c:pt>
                <c:pt idx="207">
                  <c:v>1847.8420000000001</c:v>
                </c:pt>
                <c:pt idx="208">
                  <c:v>1879.4839999999999</c:v>
                </c:pt>
                <c:pt idx="209">
                  <c:v>1901.683</c:v>
                </c:pt>
                <c:pt idx="210">
                  <c:v>1896.9590000000001</c:v>
                </c:pt>
                <c:pt idx="211">
                  <c:v>1897.432</c:v>
                </c:pt>
                <c:pt idx="212">
                  <c:v>1952.222</c:v>
                </c:pt>
                <c:pt idx="213">
                  <c:v>1968.7550000000001</c:v>
                </c:pt>
                <c:pt idx="214">
                  <c:v>2068.4349999999999</c:v>
                </c:pt>
                <c:pt idx="215">
                  <c:v>2069.8530000000001</c:v>
                </c:pt>
                <c:pt idx="216">
                  <c:v>2073.16</c:v>
                </c:pt>
                <c:pt idx="217">
                  <c:v>2130.3319999999999</c:v>
                </c:pt>
                <c:pt idx="218">
                  <c:v>2140.2550000000001</c:v>
                </c:pt>
                <c:pt idx="219">
                  <c:v>2200.2710000000002</c:v>
                </c:pt>
                <c:pt idx="220">
                  <c:v>2212.558</c:v>
                </c:pt>
                <c:pt idx="221">
                  <c:v>2273.5279999999998</c:v>
                </c:pt>
                <c:pt idx="222">
                  <c:v>2274</c:v>
                </c:pt>
                <c:pt idx="223">
                  <c:v>2324.105</c:v>
                </c:pt>
                <c:pt idx="224">
                  <c:v>2324.5770000000002</c:v>
                </c:pt>
                <c:pt idx="225">
                  <c:v>2337.3409999999999</c:v>
                </c:pt>
                <c:pt idx="226">
                  <c:v>2389.8150000000001</c:v>
                </c:pt>
                <c:pt idx="227">
                  <c:v>2389.8150000000001</c:v>
                </c:pt>
                <c:pt idx="228">
                  <c:v>2423.3829999999998</c:v>
                </c:pt>
                <c:pt idx="229">
                  <c:v>2441.8229999999999</c:v>
                </c:pt>
                <c:pt idx="230">
                  <c:v>2483.4319999999998</c:v>
                </c:pt>
                <c:pt idx="231">
                  <c:v>2488.634</c:v>
                </c:pt>
                <c:pt idx="232">
                  <c:v>2507.076</c:v>
                </c:pt>
                <c:pt idx="233">
                  <c:v>2521.7350000000001</c:v>
                </c:pt>
                <c:pt idx="234">
                  <c:v>2539.7049999999999</c:v>
                </c:pt>
                <c:pt idx="235">
                  <c:v>2551.5279999999998</c:v>
                </c:pt>
                <c:pt idx="236">
                  <c:v>2553.893</c:v>
                </c:pt>
                <c:pt idx="237">
                  <c:v>2564.297</c:v>
                </c:pt>
                <c:pt idx="238">
                  <c:v>2577.54</c:v>
                </c:pt>
                <c:pt idx="239">
                  <c:v>2585.107</c:v>
                </c:pt>
                <c:pt idx="240">
                  <c:v>2585.58</c:v>
                </c:pt>
                <c:pt idx="241">
                  <c:v>2599.2959999999998</c:v>
                </c:pt>
                <c:pt idx="242">
                  <c:v>2617.2689999999998</c:v>
                </c:pt>
                <c:pt idx="243">
                  <c:v>2620.107</c:v>
                </c:pt>
                <c:pt idx="244">
                  <c:v>2700.9940000000001</c:v>
                </c:pt>
                <c:pt idx="245">
                  <c:v>2760.13</c:v>
                </c:pt>
                <c:pt idx="246">
                  <c:v>2760.6030000000001</c:v>
                </c:pt>
                <c:pt idx="247">
                  <c:v>2768.6460000000002</c:v>
                </c:pt>
                <c:pt idx="248">
                  <c:v>2769.1190000000001</c:v>
                </c:pt>
                <c:pt idx="249">
                  <c:v>2778.5819999999999</c:v>
                </c:pt>
                <c:pt idx="250">
                  <c:v>2788.518</c:v>
                </c:pt>
                <c:pt idx="251">
                  <c:v>2789.4639999999999</c:v>
                </c:pt>
                <c:pt idx="252">
                  <c:v>2819.7460000000001</c:v>
                </c:pt>
                <c:pt idx="253">
                  <c:v>2821.6390000000001</c:v>
                </c:pt>
                <c:pt idx="254">
                  <c:v>2915.81</c:v>
                </c:pt>
                <c:pt idx="255">
                  <c:v>2983.018</c:v>
                </c:pt>
                <c:pt idx="256">
                  <c:v>2983.491</c:v>
                </c:pt>
                <c:pt idx="257">
                  <c:v>3026.5659999999998</c:v>
                </c:pt>
                <c:pt idx="258">
                  <c:v>3052.6019999999999</c:v>
                </c:pt>
                <c:pt idx="259">
                  <c:v>3156.2860000000001</c:v>
                </c:pt>
                <c:pt idx="260">
                  <c:v>3156.759</c:v>
                </c:pt>
                <c:pt idx="261">
                  <c:v>3193.6930000000002</c:v>
                </c:pt>
                <c:pt idx="262">
                  <c:v>3227.788</c:v>
                </c:pt>
                <c:pt idx="263">
                  <c:v>3288.4070000000002</c:v>
                </c:pt>
                <c:pt idx="264">
                  <c:v>3318.72</c:v>
                </c:pt>
                <c:pt idx="265">
                  <c:v>3320.1410000000001</c:v>
                </c:pt>
                <c:pt idx="266">
                  <c:v>3397.8249999999998</c:v>
                </c:pt>
                <c:pt idx="267">
                  <c:v>3400.1930000000002</c:v>
                </c:pt>
                <c:pt idx="268">
                  <c:v>3414.4050000000002</c:v>
                </c:pt>
                <c:pt idx="269">
                  <c:v>3430.9859999999999</c:v>
                </c:pt>
                <c:pt idx="270">
                  <c:v>3468.4140000000002</c:v>
                </c:pt>
                <c:pt idx="271">
                  <c:v>3487.366</c:v>
                </c:pt>
                <c:pt idx="272">
                  <c:v>3496.3679999999999</c:v>
                </c:pt>
                <c:pt idx="273">
                  <c:v>3499.6849999999999</c:v>
                </c:pt>
                <c:pt idx="274">
                  <c:v>3503.4749999999999</c:v>
                </c:pt>
                <c:pt idx="275">
                  <c:v>3509.6350000000002</c:v>
                </c:pt>
                <c:pt idx="276">
                  <c:v>3522.4279999999999</c:v>
                </c:pt>
                <c:pt idx="277">
                  <c:v>3558.915</c:v>
                </c:pt>
                <c:pt idx="278">
                  <c:v>3561.2840000000001</c:v>
                </c:pt>
                <c:pt idx="279">
                  <c:v>3585.9259999999999</c:v>
                </c:pt>
                <c:pt idx="280">
                  <c:v>3610.57</c:v>
                </c:pt>
                <c:pt idx="281">
                  <c:v>3635.2139999999999</c:v>
                </c:pt>
                <c:pt idx="282">
                  <c:v>3679.7669999999998</c:v>
                </c:pt>
                <c:pt idx="283">
                  <c:v>3818.6640000000002</c:v>
                </c:pt>
                <c:pt idx="284">
                  <c:v>3828.1460000000002</c:v>
                </c:pt>
                <c:pt idx="285">
                  <c:v>3842.37</c:v>
                </c:pt>
                <c:pt idx="286">
                  <c:v>3869.3969999999999</c:v>
                </c:pt>
                <c:pt idx="287">
                  <c:v>3925.3510000000001</c:v>
                </c:pt>
                <c:pt idx="288">
                  <c:v>3956.1759999999999</c:v>
                </c:pt>
                <c:pt idx="289">
                  <c:v>4129.3059999999996</c:v>
                </c:pt>
                <c:pt idx="290">
                  <c:v>4168.2089999999998</c:v>
                </c:pt>
                <c:pt idx="291">
                  <c:v>4194.3040000000001</c:v>
                </c:pt>
                <c:pt idx="292">
                  <c:v>4268.3270000000002</c:v>
                </c:pt>
                <c:pt idx="293">
                  <c:v>4359.9210000000003</c:v>
                </c:pt>
                <c:pt idx="294">
                  <c:v>4410.7089999999998</c:v>
                </c:pt>
                <c:pt idx="295">
                  <c:v>4450.1090000000004</c:v>
                </c:pt>
                <c:pt idx="296">
                  <c:v>4727.8919999999998</c:v>
                </c:pt>
                <c:pt idx="297">
                  <c:v>4914.5919999999996</c:v>
                </c:pt>
                <c:pt idx="298">
                  <c:v>4958.7830000000004</c:v>
                </c:pt>
                <c:pt idx="299">
                  <c:v>5071.4160000000002</c:v>
                </c:pt>
                <c:pt idx="300">
                  <c:v>5242.5529999999999</c:v>
                </c:pt>
                <c:pt idx="301">
                  <c:v>6083.3940000000002</c:v>
                </c:pt>
                <c:pt idx="302">
                  <c:v>6101.9679999999998</c:v>
                </c:pt>
                <c:pt idx="303">
                  <c:v>6211.0469999999996</c:v>
                </c:pt>
                <c:pt idx="304">
                  <c:v>6235.3419999999996</c:v>
                </c:pt>
                <c:pt idx="305">
                  <c:v>6272.9790000000003</c:v>
                </c:pt>
                <c:pt idx="306">
                  <c:v>6284.89</c:v>
                </c:pt>
                <c:pt idx="307">
                  <c:v>6289.6549999999997</c:v>
                </c:pt>
                <c:pt idx="308">
                  <c:v>6292.5129999999999</c:v>
                </c:pt>
                <c:pt idx="309">
                  <c:v>6295.3720000000003</c:v>
                </c:pt>
                <c:pt idx="310">
                  <c:v>6296.3249999999998</c:v>
                </c:pt>
                <c:pt idx="311">
                  <c:v>6321.1009999999997</c:v>
                </c:pt>
                <c:pt idx="312">
                  <c:v>6352.55</c:v>
                </c:pt>
                <c:pt idx="313">
                  <c:v>6369.2280000000001</c:v>
                </c:pt>
                <c:pt idx="314">
                  <c:v>6467.402</c:v>
                </c:pt>
                <c:pt idx="315">
                  <c:v>6481.701</c:v>
                </c:pt>
                <c:pt idx="316">
                  <c:v>6827.3779999999997</c:v>
                </c:pt>
                <c:pt idx="317">
                  <c:v>6835.4859999999999</c:v>
                </c:pt>
                <c:pt idx="318">
                  <c:v>6838.8249999999998</c:v>
                </c:pt>
                <c:pt idx="319">
                  <c:v>6839.3019999999997</c:v>
                </c:pt>
                <c:pt idx="320">
                  <c:v>6840.2560000000003</c:v>
                </c:pt>
                <c:pt idx="321">
                  <c:v>6839.7790000000005</c:v>
                </c:pt>
                <c:pt idx="322">
                  <c:v>6839.7790000000005</c:v>
                </c:pt>
                <c:pt idx="323">
                  <c:v>6838.348</c:v>
                </c:pt>
                <c:pt idx="324">
                  <c:v>6837.3940000000002</c:v>
                </c:pt>
                <c:pt idx="325">
                  <c:v>6868.3980000000001</c:v>
                </c:pt>
                <c:pt idx="326">
                  <c:v>6922.7790000000005</c:v>
                </c:pt>
                <c:pt idx="327">
                  <c:v>6934.2280000000001</c:v>
                </c:pt>
                <c:pt idx="328">
                  <c:v>6943.2920000000004</c:v>
                </c:pt>
                <c:pt idx="329">
                  <c:v>7022.9690000000001</c:v>
                </c:pt>
                <c:pt idx="330">
                  <c:v>7070.6859999999997</c:v>
                </c:pt>
                <c:pt idx="331">
                  <c:v>7074.0259999999998</c:v>
                </c:pt>
                <c:pt idx="332">
                  <c:v>7090.2510000000002</c:v>
                </c:pt>
                <c:pt idx="333">
                  <c:v>7169.951</c:v>
                </c:pt>
                <c:pt idx="334">
                  <c:v>7191.9070000000002</c:v>
                </c:pt>
                <c:pt idx="335">
                  <c:v>7194.2929999999997</c:v>
                </c:pt>
                <c:pt idx="336">
                  <c:v>7217.6819999999998</c:v>
                </c:pt>
                <c:pt idx="337">
                  <c:v>7275.442</c:v>
                </c:pt>
                <c:pt idx="338">
                  <c:v>7297.402</c:v>
                </c:pt>
                <c:pt idx="339">
                  <c:v>7298.8339999999998</c:v>
                </c:pt>
                <c:pt idx="340">
                  <c:v>7326.0469999999996</c:v>
                </c:pt>
                <c:pt idx="341">
                  <c:v>7366.1530000000002</c:v>
                </c:pt>
                <c:pt idx="342">
                  <c:v>7476.4610000000002</c:v>
                </c:pt>
                <c:pt idx="343">
                  <c:v>7601.6</c:v>
                </c:pt>
                <c:pt idx="344">
                  <c:v>7604.4669999999996</c:v>
                </c:pt>
                <c:pt idx="345">
                  <c:v>7616.8869999999997</c:v>
                </c:pt>
                <c:pt idx="346">
                  <c:v>7678.9930000000004</c:v>
                </c:pt>
                <c:pt idx="347">
                  <c:v>7694.2809999999999</c:v>
                </c:pt>
                <c:pt idx="348">
                  <c:v>7695.7150000000001</c:v>
                </c:pt>
                <c:pt idx="349">
                  <c:v>7749.2290000000003</c:v>
                </c:pt>
                <c:pt idx="350">
                  <c:v>7785.0680000000002</c:v>
                </c:pt>
                <c:pt idx="351">
                  <c:v>7856.2749999999996</c:v>
                </c:pt>
                <c:pt idx="352">
                  <c:v>8064.2190000000001</c:v>
                </c:pt>
                <c:pt idx="353">
                  <c:v>8074.7380000000003</c:v>
                </c:pt>
                <c:pt idx="354">
                  <c:v>8080.9539999999997</c:v>
                </c:pt>
                <c:pt idx="355">
                  <c:v>8142.16</c:v>
                </c:pt>
                <c:pt idx="356">
                  <c:v>8173.2439999999997</c:v>
                </c:pt>
                <c:pt idx="357">
                  <c:v>8177.549</c:v>
                </c:pt>
                <c:pt idx="358">
                  <c:v>8211.0259999999998</c:v>
                </c:pt>
                <c:pt idx="359">
                  <c:v>8254.5509999999995</c:v>
                </c:pt>
                <c:pt idx="360">
                  <c:v>8272.7270000000008</c:v>
                </c:pt>
                <c:pt idx="361">
                  <c:v>8276.5540000000001</c:v>
                </c:pt>
                <c:pt idx="362">
                  <c:v>8328.6939999999995</c:v>
                </c:pt>
                <c:pt idx="363">
                  <c:v>8350.2219999999998</c:v>
                </c:pt>
                <c:pt idx="364">
                  <c:v>8433.9490000000005</c:v>
                </c:pt>
                <c:pt idx="365">
                  <c:v>8436.82</c:v>
                </c:pt>
                <c:pt idx="366">
                  <c:v>8493.7630000000008</c:v>
                </c:pt>
                <c:pt idx="367">
                  <c:v>8534.44</c:v>
                </c:pt>
                <c:pt idx="368">
                  <c:v>8539.2260000000006</c:v>
                </c:pt>
                <c:pt idx="369">
                  <c:v>8564.5920000000006</c:v>
                </c:pt>
                <c:pt idx="370">
                  <c:v>8608.625</c:v>
                </c:pt>
                <c:pt idx="371">
                  <c:v>8608.625</c:v>
                </c:pt>
                <c:pt idx="372">
                  <c:v>8632.5580000000009</c:v>
                </c:pt>
                <c:pt idx="373">
                  <c:v>8693.3529999999992</c:v>
                </c:pt>
                <c:pt idx="374">
                  <c:v>8696.2250000000004</c:v>
                </c:pt>
                <c:pt idx="375">
                  <c:v>8726.3860000000004</c:v>
                </c:pt>
                <c:pt idx="376">
                  <c:v>8782.4040000000005</c:v>
                </c:pt>
                <c:pt idx="377">
                  <c:v>8783.3610000000008</c:v>
                </c:pt>
                <c:pt idx="378">
                  <c:v>8802.5139999999992</c:v>
                </c:pt>
                <c:pt idx="379">
                  <c:v>8858.0619999999999</c:v>
                </c:pt>
                <c:pt idx="380">
                  <c:v>8856.1460000000006</c:v>
                </c:pt>
                <c:pt idx="381">
                  <c:v>8902.1209999999992</c:v>
                </c:pt>
                <c:pt idx="382">
                  <c:v>8935.1679999999997</c:v>
                </c:pt>
                <c:pt idx="383">
                  <c:v>8932.2939999999999</c:v>
                </c:pt>
                <c:pt idx="384">
                  <c:v>8969.6540000000005</c:v>
                </c:pt>
                <c:pt idx="385">
                  <c:v>9001.7469999999994</c:v>
                </c:pt>
                <c:pt idx="386">
                  <c:v>8890.1479999999992</c:v>
                </c:pt>
                <c:pt idx="387">
                  <c:v>8785.277</c:v>
                </c:pt>
                <c:pt idx="388">
                  <c:v>8742.1849999999995</c:v>
                </c:pt>
                <c:pt idx="389">
                  <c:v>8720.1620000000003</c:v>
                </c:pt>
                <c:pt idx="390">
                  <c:v>8704.8420000000006</c:v>
                </c:pt>
                <c:pt idx="391">
                  <c:v>8693.8310000000001</c:v>
                </c:pt>
                <c:pt idx="392">
                  <c:v>8684.7360000000008</c:v>
                </c:pt>
                <c:pt idx="393">
                  <c:v>8677.5550000000003</c:v>
                </c:pt>
                <c:pt idx="394">
                  <c:v>8671.81</c:v>
                </c:pt>
                <c:pt idx="395">
                  <c:v>8664.6299999999992</c:v>
                </c:pt>
                <c:pt idx="396">
                  <c:v>8659.8430000000008</c:v>
                </c:pt>
                <c:pt idx="397">
                  <c:v>8655.5349999999999</c:v>
                </c:pt>
                <c:pt idx="398">
                  <c:v>8650.7479999999996</c:v>
                </c:pt>
                <c:pt idx="399">
                  <c:v>8646.44</c:v>
                </c:pt>
                <c:pt idx="400">
                  <c:v>8642.1319999999996</c:v>
                </c:pt>
                <c:pt idx="401">
                  <c:v>8638.7810000000009</c:v>
                </c:pt>
                <c:pt idx="402">
                  <c:v>8634.9509999999991</c:v>
                </c:pt>
                <c:pt idx="403">
                  <c:v>8632.0789999999997</c:v>
                </c:pt>
                <c:pt idx="404">
                  <c:v>8628.7289999999994</c:v>
                </c:pt>
                <c:pt idx="405">
                  <c:v>8626.3349999999991</c:v>
                </c:pt>
                <c:pt idx="406">
                  <c:v>8622.9850000000006</c:v>
                </c:pt>
                <c:pt idx="407">
                  <c:v>8620.5910000000003</c:v>
                </c:pt>
                <c:pt idx="408">
                  <c:v>8616.7620000000006</c:v>
                </c:pt>
                <c:pt idx="409">
                  <c:v>8614.848</c:v>
                </c:pt>
                <c:pt idx="410">
                  <c:v>8612.4539999999997</c:v>
                </c:pt>
                <c:pt idx="411">
                  <c:v>8609.5820000000003</c:v>
                </c:pt>
                <c:pt idx="412">
                  <c:v>8606.7109999999993</c:v>
                </c:pt>
                <c:pt idx="413">
                  <c:v>8604.7960000000003</c:v>
                </c:pt>
                <c:pt idx="414">
                  <c:v>8602.8809999999994</c:v>
                </c:pt>
                <c:pt idx="415">
                  <c:v>8599.5310000000009</c:v>
                </c:pt>
                <c:pt idx="416">
                  <c:v>8597.616</c:v>
                </c:pt>
                <c:pt idx="417">
                  <c:v>8595.223</c:v>
                </c:pt>
                <c:pt idx="418">
                  <c:v>8593.3089999999993</c:v>
                </c:pt>
                <c:pt idx="419">
                  <c:v>8591.8729999999996</c:v>
                </c:pt>
                <c:pt idx="420">
                  <c:v>8589.9580000000005</c:v>
                </c:pt>
                <c:pt idx="421">
                  <c:v>8588.0439999999999</c:v>
                </c:pt>
                <c:pt idx="422">
                  <c:v>8586.6080000000002</c:v>
                </c:pt>
                <c:pt idx="423">
                  <c:v>8585.1720000000005</c:v>
                </c:pt>
                <c:pt idx="424">
                  <c:v>8583.2579999999998</c:v>
                </c:pt>
                <c:pt idx="425">
                  <c:v>8581.8220000000001</c:v>
                </c:pt>
                <c:pt idx="426">
                  <c:v>8580.3860000000004</c:v>
                </c:pt>
                <c:pt idx="427">
                  <c:v>8578.9500000000007</c:v>
                </c:pt>
                <c:pt idx="428">
                  <c:v>8577.0349999999999</c:v>
                </c:pt>
                <c:pt idx="429">
                  <c:v>8576.0779999999995</c:v>
                </c:pt>
                <c:pt idx="430">
                  <c:v>8574.6419999999998</c:v>
                </c:pt>
                <c:pt idx="431">
                  <c:v>8572.7279999999992</c:v>
                </c:pt>
                <c:pt idx="432">
                  <c:v>8572.7279999999992</c:v>
                </c:pt>
                <c:pt idx="433">
                  <c:v>8569.8559999999998</c:v>
                </c:pt>
                <c:pt idx="434">
                  <c:v>8568.42</c:v>
                </c:pt>
                <c:pt idx="435">
                  <c:v>8567.9419999999991</c:v>
                </c:pt>
                <c:pt idx="436">
                  <c:v>8566.027</c:v>
                </c:pt>
                <c:pt idx="437">
                  <c:v>8565.5490000000009</c:v>
                </c:pt>
                <c:pt idx="438">
                  <c:v>8564.5920000000006</c:v>
                </c:pt>
                <c:pt idx="439">
                  <c:v>8563.1560000000009</c:v>
                </c:pt>
                <c:pt idx="440">
                  <c:v>8561.241</c:v>
                </c:pt>
                <c:pt idx="441">
                  <c:v>8561.241</c:v>
                </c:pt>
                <c:pt idx="442">
                  <c:v>8559.3269999999993</c:v>
                </c:pt>
                <c:pt idx="443">
                  <c:v>8558.3700000000008</c:v>
                </c:pt>
                <c:pt idx="444">
                  <c:v>8557.4130000000005</c:v>
                </c:pt>
                <c:pt idx="445">
                  <c:v>8556.4549999999999</c:v>
                </c:pt>
                <c:pt idx="446">
                  <c:v>8555.9770000000008</c:v>
                </c:pt>
                <c:pt idx="447">
                  <c:v>8554.0619999999999</c:v>
                </c:pt>
                <c:pt idx="448">
                  <c:v>8553.5840000000007</c:v>
                </c:pt>
                <c:pt idx="449">
                  <c:v>8551.6689999999999</c:v>
                </c:pt>
                <c:pt idx="450">
                  <c:v>8551.1910000000007</c:v>
                </c:pt>
                <c:pt idx="451">
                  <c:v>8550.2340000000004</c:v>
                </c:pt>
                <c:pt idx="452">
                  <c:v>8548.7980000000007</c:v>
                </c:pt>
                <c:pt idx="453">
                  <c:v>8548.3189999999995</c:v>
                </c:pt>
                <c:pt idx="454">
                  <c:v>8547.8410000000003</c:v>
                </c:pt>
                <c:pt idx="455">
                  <c:v>8545.9259999999995</c:v>
                </c:pt>
                <c:pt idx="456">
                  <c:v>8544.491</c:v>
                </c:pt>
                <c:pt idx="457">
                  <c:v>8544.491</c:v>
                </c:pt>
                <c:pt idx="458">
                  <c:v>8543.5329999999994</c:v>
                </c:pt>
                <c:pt idx="459">
                  <c:v>8542.098</c:v>
                </c:pt>
                <c:pt idx="460">
                  <c:v>8541.6190000000006</c:v>
                </c:pt>
                <c:pt idx="461">
                  <c:v>8540.1830000000009</c:v>
                </c:pt>
                <c:pt idx="462">
                  <c:v>8539.7049999999999</c:v>
                </c:pt>
                <c:pt idx="463">
                  <c:v>8538.2690000000002</c:v>
                </c:pt>
                <c:pt idx="464">
                  <c:v>8537.3119999999999</c:v>
                </c:pt>
                <c:pt idx="465">
                  <c:v>8536.8330000000005</c:v>
                </c:pt>
                <c:pt idx="466">
                  <c:v>8535.8760000000002</c:v>
                </c:pt>
                <c:pt idx="467">
                  <c:v>8534.44</c:v>
                </c:pt>
                <c:pt idx="468">
                  <c:v>8533.9619999999995</c:v>
                </c:pt>
                <c:pt idx="469">
                  <c:v>8533.9619999999995</c:v>
                </c:pt>
                <c:pt idx="470">
                  <c:v>8532.5259999999998</c:v>
                </c:pt>
                <c:pt idx="471">
                  <c:v>8533.0049999999992</c:v>
                </c:pt>
                <c:pt idx="472">
                  <c:v>8530.6119999999992</c:v>
                </c:pt>
                <c:pt idx="473">
                  <c:v>8530.1329999999998</c:v>
                </c:pt>
                <c:pt idx="474">
                  <c:v>8529.6550000000007</c:v>
                </c:pt>
                <c:pt idx="475">
                  <c:v>8528.2189999999991</c:v>
                </c:pt>
                <c:pt idx="476">
                  <c:v>8527.74</c:v>
                </c:pt>
                <c:pt idx="477">
                  <c:v>8527.2620000000006</c:v>
                </c:pt>
                <c:pt idx="478">
                  <c:v>8526.3050000000003</c:v>
                </c:pt>
                <c:pt idx="479">
                  <c:v>8525.348</c:v>
                </c:pt>
                <c:pt idx="480">
                  <c:v>8526.3050000000003</c:v>
                </c:pt>
                <c:pt idx="481">
                  <c:v>8524.39</c:v>
                </c:pt>
                <c:pt idx="482">
                  <c:v>8522.9549999999999</c:v>
                </c:pt>
                <c:pt idx="483">
                  <c:v>8522.9549999999999</c:v>
                </c:pt>
                <c:pt idx="484">
                  <c:v>8521.9979999999996</c:v>
                </c:pt>
                <c:pt idx="485">
                  <c:v>8521.5190000000002</c:v>
                </c:pt>
                <c:pt idx="486">
                  <c:v>8521.0400000000009</c:v>
                </c:pt>
                <c:pt idx="487">
                  <c:v>8520.0830000000005</c:v>
                </c:pt>
                <c:pt idx="488">
                  <c:v>8519.1260000000002</c:v>
                </c:pt>
                <c:pt idx="489">
                  <c:v>8517.69</c:v>
                </c:pt>
                <c:pt idx="490">
                  <c:v>8517.2119999999995</c:v>
                </c:pt>
                <c:pt idx="491">
                  <c:v>8517.2119999999995</c:v>
                </c:pt>
                <c:pt idx="492">
                  <c:v>8516.7330000000002</c:v>
                </c:pt>
                <c:pt idx="493">
                  <c:v>8516.2549999999992</c:v>
                </c:pt>
                <c:pt idx="494">
                  <c:v>8515.2980000000007</c:v>
                </c:pt>
                <c:pt idx="495">
                  <c:v>8515.7759999999998</c:v>
                </c:pt>
                <c:pt idx="496">
                  <c:v>8515.2980000000007</c:v>
                </c:pt>
                <c:pt idx="497">
                  <c:v>8514.3410000000003</c:v>
                </c:pt>
                <c:pt idx="498">
                  <c:v>8512.9050000000007</c:v>
                </c:pt>
                <c:pt idx="499">
                  <c:v>8512.4259999999995</c:v>
                </c:pt>
                <c:pt idx="500">
                  <c:v>8512.4259999999995</c:v>
                </c:pt>
                <c:pt idx="501">
                  <c:v>8509.5550000000003</c:v>
                </c:pt>
                <c:pt idx="502">
                  <c:v>8473.1859999999997</c:v>
                </c:pt>
                <c:pt idx="503">
                  <c:v>8430.6</c:v>
                </c:pt>
                <c:pt idx="504">
                  <c:v>8390.4089999999997</c:v>
                </c:pt>
                <c:pt idx="505">
                  <c:v>8351.1790000000001</c:v>
                </c:pt>
                <c:pt idx="506">
                  <c:v>8265.5519999999997</c:v>
                </c:pt>
                <c:pt idx="507">
                  <c:v>7915.5420000000004</c:v>
                </c:pt>
                <c:pt idx="508">
                  <c:v>7546.1909999999998</c:v>
                </c:pt>
                <c:pt idx="509">
                  <c:v>7245.3680000000004</c:v>
                </c:pt>
                <c:pt idx="510">
                  <c:v>6984.799</c:v>
                </c:pt>
                <c:pt idx="511">
                  <c:v>6759.6540000000005</c:v>
                </c:pt>
                <c:pt idx="512">
                  <c:v>6560.3509999999997</c:v>
                </c:pt>
                <c:pt idx="513">
                  <c:v>6384.0010000000002</c:v>
                </c:pt>
                <c:pt idx="514">
                  <c:v>6225.8140000000003</c:v>
                </c:pt>
                <c:pt idx="515">
                  <c:v>6083.3940000000002</c:v>
                </c:pt>
                <c:pt idx="516">
                  <c:v>5954.3450000000003</c:v>
                </c:pt>
                <c:pt idx="517">
                  <c:v>5837.23</c:v>
                </c:pt>
                <c:pt idx="518">
                  <c:v>5730.6120000000001</c:v>
                </c:pt>
                <c:pt idx="519">
                  <c:v>5631.1540000000005</c:v>
                </c:pt>
                <c:pt idx="520">
                  <c:v>5540.7550000000001</c:v>
                </c:pt>
                <c:pt idx="521">
                  <c:v>5457.0309999999999</c:v>
                </c:pt>
                <c:pt idx="522">
                  <c:v>5379.0280000000002</c:v>
                </c:pt>
                <c:pt idx="523">
                  <c:v>5305.7929999999997</c:v>
                </c:pt>
                <c:pt idx="524">
                  <c:v>5237.7979999999998</c:v>
                </c:pt>
                <c:pt idx="525">
                  <c:v>5172.665</c:v>
                </c:pt>
                <c:pt idx="526">
                  <c:v>4806.2690000000002</c:v>
                </c:pt>
                <c:pt idx="527">
                  <c:v>4447.26</c:v>
                </c:pt>
                <c:pt idx="528">
                  <c:v>4134.05</c:v>
                </c:pt>
                <c:pt idx="529">
                  <c:v>4064.3159999999998</c:v>
                </c:pt>
                <c:pt idx="530">
                  <c:v>4032.0610000000001</c:v>
                </c:pt>
                <c:pt idx="531">
                  <c:v>4022.5749999999998</c:v>
                </c:pt>
                <c:pt idx="532">
                  <c:v>4015.9349999999999</c:v>
                </c:pt>
                <c:pt idx="533">
                  <c:v>4011.6660000000002</c:v>
                </c:pt>
                <c:pt idx="534">
                  <c:v>4009.7689999999998</c:v>
                </c:pt>
                <c:pt idx="535">
                  <c:v>4005.9740000000002</c:v>
                </c:pt>
                <c:pt idx="536">
                  <c:v>4003.6030000000001</c:v>
                </c:pt>
                <c:pt idx="537">
                  <c:v>4001.7060000000001</c:v>
                </c:pt>
                <c:pt idx="538">
                  <c:v>4000.2829999999999</c:v>
                </c:pt>
                <c:pt idx="539">
                  <c:v>3997.9110000000001</c:v>
                </c:pt>
                <c:pt idx="540">
                  <c:v>3996.489</c:v>
                </c:pt>
                <c:pt idx="541">
                  <c:v>3996.0140000000001</c:v>
                </c:pt>
                <c:pt idx="542">
                  <c:v>3994.5909999999999</c:v>
                </c:pt>
                <c:pt idx="543">
                  <c:v>3993.1689999999999</c:v>
                </c:pt>
                <c:pt idx="544">
                  <c:v>3992.694</c:v>
                </c:pt>
                <c:pt idx="545">
                  <c:v>3992.22</c:v>
                </c:pt>
                <c:pt idx="546">
                  <c:v>3991.7460000000001</c:v>
                </c:pt>
                <c:pt idx="547">
                  <c:v>3990.3229999999999</c:v>
                </c:pt>
                <c:pt idx="548">
                  <c:v>3989.3739999999998</c:v>
                </c:pt>
                <c:pt idx="549">
                  <c:v>3988.9</c:v>
                </c:pt>
                <c:pt idx="550">
                  <c:v>3988.4259999999999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1"/>
          <c:order val="1"/>
          <c:tx>
            <c:v>BEAM T4 (PLATE, NSM)</c:v>
          </c:tx>
          <c:marker>
            <c:symbol val="none"/>
          </c:marker>
          <c:xVal>
            <c:numRef>
              <c:f>'DATA-COMPARISON'!$BK$6:$BK$965</c:f>
              <c:numCache>
                <c:formatCode>General</c:formatCode>
                <c:ptCount val="960"/>
                <c:pt idx="0">
                  <c:v>4.7030000000000003</c:v>
                </c:pt>
                <c:pt idx="1">
                  <c:v>5.6429999999999998</c:v>
                </c:pt>
                <c:pt idx="2">
                  <c:v>6.1139999999999999</c:v>
                </c:pt>
                <c:pt idx="3">
                  <c:v>5.173</c:v>
                </c:pt>
                <c:pt idx="4">
                  <c:v>6.1139999999999999</c:v>
                </c:pt>
                <c:pt idx="5">
                  <c:v>6.1139999999999999</c:v>
                </c:pt>
                <c:pt idx="6">
                  <c:v>6.5839999999999996</c:v>
                </c:pt>
                <c:pt idx="7">
                  <c:v>5.6429999999999998</c:v>
                </c:pt>
                <c:pt idx="8">
                  <c:v>6.1139999999999999</c:v>
                </c:pt>
                <c:pt idx="9">
                  <c:v>5.6429999999999998</c:v>
                </c:pt>
                <c:pt idx="10">
                  <c:v>6.1139999999999999</c:v>
                </c:pt>
                <c:pt idx="11">
                  <c:v>5.173</c:v>
                </c:pt>
                <c:pt idx="12">
                  <c:v>5.173</c:v>
                </c:pt>
                <c:pt idx="13">
                  <c:v>5.6429999999999998</c:v>
                </c:pt>
                <c:pt idx="14">
                  <c:v>7.0540000000000003</c:v>
                </c:pt>
                <c:pt idx="15">
                  <c:v>7.0540000000000003</c:v>
                </c:pt>
                <c:pt idx="16">
                  <c:v>7.0540000000000003</c:v>
                </c:pt>
                <c:pt idx="17">
                  <c:v>7.0540000000000003</c:v>
                </c:pt>
                <c:pt idx="18">
                  <c:v>7.9950000000000001</c:v>
                </c:pt>
                <c:pt idx="19">
                  <c:v>8.4649999999999999</c:v>
                </c:pt>
                <c:pt idx="20">
                  <c:v>8.4649999999999999</c:v>
                </c:pt>
                <c:pt idx="21">
                  <c:v>7.5250000000000004</c:v>
                </c:pt>
                <c:pt idx="22">
                  <c:v>7.5250000000000004</c:v>
                </c:pt>
                <c:pt idx="23">
                  <c:v>7.9950000000000001</c:v>
                </c:pt>
                <c:pt idx="24">
                  <c:v>7.5250000000000004</c:v>
                </c:pt>
                <c:pt idx="25">
                  <c:v>8.4649999999999999</c:v>
                </c:pt>
                <c:pt idx="26">
                  <c:v>7.9950000000000001</c:v>
                </c:pt>
                <c:pt idx="27">
                  <c:v>7.5250000000000004</c:v>
                </c:pt>
                <c:pt idx="28">
                  <c:v>7.5250000000000004</c:v>
                </c:pt>
                <c:pt idx="29">
                  <c:v>6.1139999999999999</c:v>
                </c:pt>
                <c:pt idx="30">
                  <c:v>7.0540000000000003</c:v>
                </c:pt>
                <c:pt idx="31">
                  <c:v>6.1139999999999999</c:v>
                </c:pt>
                <c:pt idx="32">
                  <c:v>6.5839999999999996</c:v>
                </c:pt>
                <c:pt idx="33">
                  <c:v>7.0540000000000003</c:v>
                </c:pt>
                <c:pt idx="34">
                  <c:v>5.6429999999999998</c:v>
                </c:pt>
                <c:pt idx="35">
                  <c:v>6.1139999999999999</c:v>
                </c:pt>
                <c:pt idx="36">
                  <c:v>6.1139999999999999</c:v>
                </c:pt>
                <c:pt idx="37">
                  <c:v>7.0540000000000003</c:v>
                </c:pt>
                <c:pt idx="38">
                  <c:v>7.9950000000000001</c:v>
                </c:pt>
                <c:pt idx="39">
                  <c:v>7.9950000000000001</c:v>
                </c:pt>
                <c:pt idx="40">
                  <c:v>8.4649999999999999</c:v>
                </c:pt>
                <c:pt idx="41">
                  <c:v>7.9950000000000001</c:v>
                </c:pt>
                <c:pt idx="42">
                  <c:v>8.9350000000000005</c:v>
                </c:pt>
                <c:pt idx="43">
                  <c:v>7.9950000000000001</c:v>
                </c:pt>
                <c:pt idx="44">
                  <c:v>8.4649999999999999</c:v>
                </c:pt>
                <c:pt idx="45">
                  <c:v>8.4649999999999999</c:v>
                </c:pt>
                <c:pt idx="46">
                  <c:v>6.1139999999999999</c:v>
                </c:pt>
                <c:pt idx="47">
                  <c:v>7.5250000000000004</c:v>
                </c:pt>
                <c:pt idx="48">
                  <c:v>7.9950000000000001</c:v>
                </c:pt>
                <c:pt idx="49">
                  <c:v>7.9950000000000001</c:v>
                </c:pt>
                <c:pt idx="50">
                  <c:v>7.9950000000000001</c:v>
                </c:pt>
                <c:pt idx="51">
                  <c:v>8.4649999999999999</c:v>
                </c:pt>
                <c:pt idx="52">
                  <c:v>7.9950000000000001</c:v>
                </c:pt>
                <c:pt idx="53">
                  <c:v>7.9950000000000001</c:v>
                </c:pt>
                <c:pt idx="54">
                  <c:v>8.4649999999999999</c:v>
                </c:pt>
                <c:pt idx="55">
                  <c:v>8.4649999999999999</c:v>
                </c:pt>
                <c:pt idx="56">
                  <c:v>8.4649999999999999</c:v>
                </c:pt>
                <c:pt idx="57">
                  <c:v>8.9350000000000005</c:v>
                </c:pt>
                <c:pt idx="58">
                  <c:v>7.5250000000000004</c:v>
                </c:pt>
                <c:pt idx="59">
                  <c:v>8.4649999999999999</c:v>
                </c:pt>
                <c:pt idx="60">
                  <c:v>8.4649999999999999</c:v>
                </c:pt>
                <c:pt idx="61">
                  <c:v>8.4649999999999999</c:v>
                </c:pt>
                <c:pt idx="62">
                  <c:v>8.9350000000000005</c:v>
                </c:pt>
                <c:pt idx="63">
                  <c:v>8.9350000000000005</c:v>
                </c:pt>
                <c:pt idx="64">
                  <c:v>7.9950000000000001</c:v>
                </c:pt>
                <c:pt idx="65">
                  <c:v>8.9350000000000005</c:v>
                </c:pt>
                <c:pt idx="66">
                  <c:v>7.9950000000000001</c:v>
                </c:pt>
                <c:pt idx="67">
                  <c:v>7.9950000000000001</c:v>
                </c:pt>
                <c:pt idx="68">
                  <c:v>9.4060000000000006</c:v>
                </c:pt>
                <c:pt idx="69">
                  <c:v>10.346</c:v>
                </c:pt>
                <c:pt idx="70">
                  <c:v>12.228</c:v>
                </c:pt>
                <c:pt idx="71">
                  <c:v>12.698</c:v>
                </c:pt>
                <c:pt idx="72">
                  <c:v>12.228</c:v>
                </c:pt>
                <c:pt idx="73">
                  <c:v>12.228</c:v>
                </c:pt>
                <c:pt idx="74">
                  <c:v>12.698</c:v>
                </c:pt>
                <c:pt idx="75">
                  <c:v>12.698</c:v>
                </c:pt>
                <c:pt idx="76">
                  <c:v>14.109</c:v>
                </c:pt>
                <c:pt idx="77">
                  <c:v>14.109</c:v>
                </c:pt>
                <c:pt idx="78">
                  <c:v>14.579000000000001</c:v>
                </c:pt>
                <c:pt idx="79">
                  <c:v>14.579000000000001</c:v>
                </c:pt>
                <c:pt idx="80">
                  <c:v>15.52</c:v>
                </c:pt>
                <c:pt idx="81">
                  <c:v>15.52</c:v>
                </c:pt>
                <c:pt idx="82">
                  <c:v>15.99</c:v>
                </c:pt>
                <c:pt idx="83">
                  <c:v>15.99</c:v>
                </c:pt>
                <c:pt idx="84">
                  <c:v>16.93</c:v>
                </c:pt>
                <c:pt idx="85">
                  <c:v>17.401</c:v>
                </c:pt>
                <c:pt idx="86">
                  <c:v>17.401</c:v>
                </c:pt>
                <c:pt idx="87">
                  <c:v>17.870999999999999</c:v>
                </c:pt>
                <c:pt idx="88">
                  <c:v>13.167999999999999</c:v>
                </c:pt>
                <c:pt idx="89">
                  <c:v>14.579000000000001</c:v>
                </c:pt>
                <c:pt idx="90">
                  <c:v>14.579000000000001</c:v>
                </c:pt>
                <c:pt idx="91">
                  <c:v>14.579000000000001</c:v>
                </c:pt>
                <c:pt idx="92">
                  <c:v>17.870999999999999</c:v>
                </c:pt>
                <c:pt idx="93">
                  <c:v>14.579000000000001</c:v>
                </c:pt>
                <c:pt idx="94">
                  <c:v>15.048999999999999</c:v>
                </c:pt>
                <c:pt idx="95">
                  <c:v>17.401</c:v>
                </c:pt>
                <c:pt idx="96">
                  <c:v>17.870999999999999</c:v>
                </c:pt>
                <c:pt idx="97">
                  <c:v>18.341000000000001</c:v>
                </c:pt>
                <c:pt idx="98">
                  <c:v>18.341000000000001</c:v>
                </c:pt>
                <c:pt idx="99">
                  <c:v>19.751999999999999</c:v>
                </c:pt>
                <c:pt idx="100">
                  <c:v>21.163</c:v>
                </c:pt>
                <c:pt idx="101">
                  <c:v>22.574000000000002</c:v>
                </c:pt>
                <c:pt idx="102">
                  <c:v>23.044</c:v>
                </c:pt>
                <c:pt idx="103">
                  <c:v>23.984999999999999</c:v>
                </c:pt>
                <c:pt idx="104">
                  <c:v>23.984999999999999</c:v>
                </c:pt>
                <c:pt idx="105">
                  <c:v>25.396000000000001</c:v>
                </c:pt>
                <c:pt idx="106">
                  <c:v>23.984999999999999</c:v>
                </c:pt>
                <c:pt idx="107">
                  <c:v>23.044</c:v>
                </c:pt>
                <c:pt idx="108">
                  <c:v>23.984999999999999</c:v>
                </c:pt>
                <c:pt idx="109">
                  <c:v>25.866</c:v>
                </c:pt>
                <c:pt idx="110">
                  <c:v>26.337</c:v>
                </c:pt>
                <c:pt idx="111">
                  <c:v>26.337</c:v>
                </c:pt>
                <c:pt idx="112">
                  <c:v>27.277000000000001</c:v>
                </c:pt>
                <c:pt idx="113">
                  <c:v>28.218</c:v>
                </c:pt>
                <c:pt idx="114">
                  <c:v>28.218</c:v>
                </c:pt>
                <c:pt idx="115">
                  <c:v>28.687999999999999</c:v>
                </c:pt>
                <c:pt idx="116">
                  <c:v>30.099</c:v>
                </c:pt>
                <c:pt idx="117">
                  <c:v>29.629000000000001</c:v>
                </c:pt>
                <c:pt idx="118">
                  <c:v>28.218</c:v>
                </c:pt>
                <c:pt idx="119">
                  <c:v>29.629000000000001</c:v>
                </c:pt>
                <c:pt idx="120">
                  <c:v>31.98</c:v>
                </c:pt>
                <c:pt idx="121">
                  <c:v>31.04</c:v>
                </c:pt>
                <c:pt idx="122">
                  <c:v>31.98</c:v>
                </c:pt>
                <c:pt idx="123">
                  <c:v>31.04</c:v>
                </c:pt>
                <c:pt idx="124">
                  <c:v>32.920999999999999</c:v>
                </c:pt>
                <c:pt idx="125">
                  <c:v>32.920999999999999</c:v>
                </c:pt>
                <c:pt idx="126">
                  <c:v>34.332000000000001</c:v>
                </c:pt>
                <c:pt idx="127">
                  <c:v>34.332000000000001</c:v>
                </c:pt>
                <c:pt idx="128">
                  <c:v>34.332000000000001</c:v>
                </c:pt>
                <c:pt idx="129">
                  <c:v>34.332000000000001</c:v>
                </c:pt>
                <c:pt idx="130">
                  <c:v>35.743000000000002</c:v>
                </c:pt>
                <c:pt idx="131">
                  <c:v>35.743000000000002</c:v>
                </c:pt>
                <c:pt idx="132">
                  <c:v>35.271999999999998</c:v>
                </c:pt>
                <c:pt idx="133">
                  <c:v>34.802</c:v>
                </c:pt>
                <c:pt idx="134">
                  <c:v>35.743000000000002</c:v>
                </c:pt>
                <c:pt idx="135">
                  <c:v>35.743000000000002</c:v>
                </c:pt>
                <c:pt idx="136">
                  <c:v>35.743000000000002</c:v>
                </c:pt>
                <c:pt idx="137">
                  <c:v>38.094000000000001</c:v>
                </c:pt>
                <c:pt idx="138">
                  <c:v>37.624000000000002</c:v>
                </c:pt>
                <c:pt idx="139">
                  <c:v>45.62</c:v>
                </c:pt>
                <c:pt idx="140">
                  <c:v>46.09</c:v>
                </c:pt>
                <c:pt idx="141">
                  <c:v>47.030999999999999</c:v>
                </c:pt>
                <c:pt idx="142">
                  <c:v>47.500999999999998</c:v>
                </c:pt>
                <c:pt idx="143">
                  <c:v>48.441000000000003</c:v>
                </c:pt>
                <c:pt idx="144">
                  <c:v>48.441000000000003</c:v>
                </c:pt>
                <c:pt idx="145">
                  <c:v>47.500999999999998</c:v>
                </c:pt>
                <c:pt idx="146">
                  <c:v>48.441000000000003</c:v>
                </c:pt>
                <c:pt idx="147">
                  <c:v>49.381999999999998</c:v>
                </c:pt>
                <c:pt idx="148">
                  <c:v>50.323</c:v>
                </c:pt>
                <c:pt idx="149">
                  <c:v>50.792999999999999</c:v>
                </c:pt>
                <c:pt idx="150">
                  <c:v>51.734000000000002</c:v>
                </c:pt>
                <c:pt idx="151">
                  <c:v>51.734000000000002</c:v>
                </c:pt>
                <c:pt idx="152">
                  <c:v>53.615000000000002</c:v>
                </c:pt>
                <c:pt idx="153">
                  <c:v>54.085000000000001</c:v>
                </c:pt>
                <c:pt idx="154">
                  <c:v>52.204000000000001</c:v>
                </c:pt>
                <c:pt idx="155">
                  <c:v>52.204000000000001</c:v>
                </c:pt>
                <c:pt idx="156">
                  <c:v>54.085000000000001</c:v>
                </c:pt>
                <c:pt idx="157">
                  <c:v>55.026000000000003</c:v>
                </c:pt>
                <c:pt idx="158">
                  <c:v>57.378</c:v>
                </c:pt>
                <c:pt idx="159">
                  <c:v>57.847999999999999</c:v>
                </c:pt>
                <c:pt idx="160">
                  <c:v>58.789000000000001</c:v>
                </c:pt>
                <c:pt idx="161">
                  <c:v>58.789000000000001</c:v>
                </c:pt>
                <c:pt idx="162">
                  <c:v>63.963000000000001</c:v>
                </c:pt>
                <c:pt idx="163">
                  <c:v>65.373999999999995</c:v>
                </c:pt>
                <c:pt idx="164">
                  <c:v>70.076999999999998</c:v>
                </c:pt>
                <c:pt idx="165">
                  <c:v>72.429000000000002</c:v>
                </c:pt>
                <c:pt idx="166">
                  <c:v>73.84</c:v>
                </c:pt>
                <c:pt idx="167">
                  <c:v>74.781000000000006</c:v>
                </c:pt>
                <c:pt idx="168">
                  <c:v>73.84</c:v>
                </c:pt>
                <c:pt idx="169">
                  <c:v>74.31</c:v>
                </c:pt>
                <c:pt idx="170">
                  <c:v>76.662000000000006</c:v>
                </c:pt>
                <c:pt idx="171">
                  <c:v>75.721000000000004</c:v>
                </c:pt>
                <c:pt idx="172">
                  <c:v>76.662000000000006</c:v>
                </c:pt>
                <c:pt idx="173">
                  <c:v>76.191999999999993</c:v>
                </c:pt>
                <c:pt idx="174">
                  <c:v>77.132000000000005</c:v>
                </c:pt>
                <c:pt idx="175">
                  <c:v>79.483999999999995</c:v>
                </c:pt>
                <c:pt idx="176">
                  <c:v>81.835999999999999</c:v>
                </c:pt>
                <c:pt idx="177">
                  <c:v>83.716999999999999</c:v>
                </c:pt>
                <c:pt idx="178">
                  <c:v>86.069000000000003</c:v>
                </c:pt>
                <c:pt idx="179">
                  <c:v>87.48</c:v>
                </c:pt>
                <c:pt idx="180">
                  <c:v>88.891000000000005</c:v>
                </c:pt>
                <c:pt idx="181">
                  <c:v>91.713999999999999</c:v>
                </c:pt>
                <c:pt idx="182">
                  <c:v>91.242999999999995</c:v>
                </c:pt>
                <c:pt idx="183">
                  <c:v>102.532</c:v>
                </c:pt>
                <c:pt idx="184">
                  <c:v>105.354</c:v>
                </c:pt>
                <c:pt idx="185">
                  <c:v>105.354</c:v>
                </c:pt>
                <c:pt idx="186">
                  <c:v>105.825</c:v>
                </c:pt>
                <c:pt idx="187">
                  <c:v>107.706</c:v>
                </c:pt>
                <c:pt idx="188">
                  <c:v>109.11799999999999</c:v>
                </c:pt>
                <c:pt idx="189">
                  <c:v>110.529</c:v>
                </c:pt>
                <c:pt idx="190">
                  <c:v>111.46899999999999</c:v>
                </c:pt>
                <c:pt idx="191">
                  <c:v>115.233</c:v>
                </c:pt>
                <c:pt idx="192">
                  <c:v>120.407</c:v>
                </c:pt>
                <c:pt idx="193">
                  <c:v>124.64100000000001</c:v>
                </c:pt>
                <c:pt idx="194">
                  <c:v>127.46299999999999</c:v>
                </c:pt>
                <c:pt idx="195">
                  <c:v>128.874</c:v>
                </c:pt>
                <c:pt idx="196">
                  <c:v>151.92400000000001</c:v>
                </c:pt>
                <c:pt idx="197">
                  <c:v>158.04</c:v>
                </c:pt>
                <c:pt idx="198">
                  <c:v>160.392</c:v>
                </c:pt>
                <c:pt idx="199">
                  <c:v>161.333</c:v>
                </c:pt>
                <c:pt idx="200">
                  <c:v>166.50800000000001</c:v>
                </c:pt>
                <c:pt idx="201">
                  <c:v>170.27099999999999</c:v>
                </c:pt>
                <c:pt idx="202">
                  <c:v>194.26499999999999</c:v>
                </c:pt>
                <c:pt idx="203">
                  <c:v>240.37200000000001</c:v>
                </c:pt>
                <c:pt idx="204">
                  <c:v>312.83600000000001</c:v>
                </c:pt>
                <c:pt idx="205">
                  <c:v>315.18900000000002</c:v>
                </c:pt>
                <c:pt idx="206">
                  <c:v>313.30700000000002</c:v>
                </c:pt>
                <c:pt idx="207">
                  <c:v>312.83600000000001</c:v>
                </c:pt>
                <c:pt idx="208">
                  <c:v>314.71800000000002</c:v>
                </c:pt>
                <c:pt idx="209">
                  <c:v>318.483</c:v>
                </c:pt>
                <c:pt idx="210">
                  <c:v>321.30599999999998</c:v>
                </c:pt>
                <c:pt idx="211">
                  <c:v>333.07100000000003</c:v>
                </c:pt>
                <c:pt idx="212">
                  <c:v>335.89499999999998</c:v>
                </c:pt>
                <c:pt idx="213">
                  <c:v>343.89499999999998</c:v>
                </c:pt>
                <c:pt idx="214">
                  <c:v>347.18900000000002</c:v>
                </c:pt>
                <c:pt idx="215">
                  <c:v>349.072</c:v>
                </c:pt>
                <c:pt idx="216">
                  <c:v>354.24799999999999</c:v>
                </c:pt>
                <c:pt idx="217">
                  <c:v>360.36599999999999</c:v>
                </c:pt>
                <c:pt idx="218">
                  <c:v>364.13099999999997</c:v>
                </c:pt>
                <c:pt idx="219">
                  <c:v>417.315</c:v>
                </c:pt>
                <c:pt idx="220">
                  <c:v>434.26</c:v>
                </c:pt>
                <c:pt idx="221">
                  <c:v>437.55399999999997</c:v>
                </c:pt>
                <c:pt idx="222">
                  <c:v>439.43700000000001</c:v>
                </c:pt>
                <c:pt idx="223">
                  <c:v>411.19600000000003</c:v>
                </c:pt>
                <c:pt idx="224">
                  <c:v>422.96300000000002</c:v>
                </c:pt>
                <c:pt idx="225">
                  <c:v>428.14100000000002</c:v>
                </c:pt>
                <c:pt idx="226">
                  <c:v>430.96499999999997</c:v>
                </c:pt>
                <c:pt idx="227">
                  <c:v>434.73</c:v>
                </c:pt>
                <c:pt idx="228">
                  <c:v>438.02499999999998</c:v>
                </c:pt>
                <c:pt idx="229">
                  <c:v>436.613</c:v>
                </c:pt>
                <c:pt idx="230">
                  <c:v>440.37900000000002</c:v>
                </c:pt>
                <c:pt idx="231">
                  <c:v>441.791</c:v>
                </c:pt>
                <c:pt idx="232">
                  <c:v>443.673</c:v>
                </c:pt>
                <c:pt idx="233">
                  <c:v>451.67500000000001</c:v>
                </c:pt>
                <c:pt idx="234">
                  <c:v>458.73599999999999</c:v>
                </c:pt>
                <c:pt idx="235">
                  <c:v>462.97300000000001</c:v>
                </c:pt>
                <c:pt idx="236">
                  <c:v>478.50599999999997</c:v>
                </c:pt>
                <c:pt idx="237">
                  <c:v>488.392</c:v>
                </c:pt>
                <c:pt idx="238">
                  <c:v>492.62900000000002</c:v>
                </c:pt>
                <c:pt idx="239">
                  <c:v>537.822</c:v>
                </c:pt>
                <c:pt idx="240">
                  <c:v>545.82600000000002</c:v>
                </c:pt>
                <c:pt idx="241">
                  <c:v>501.10199999999998</c:v>
                </c:pt>
                <c:pt idx="242">
                  <c:v>530.29</c:v>
                </c:pt>
                <c:pt idx="243">
                  <c:v>541.11800000000005</c:v>
                </c:pt>
                <c:pt idx="244">
                  <c:v>546.29700000000003</c:v>
                </c:pt>
                <c:pt idx="245">
                  <c:v>561.36199999999997</c:v>
                </c:pt>
                <c:pt idx="246">
                  <c:v>572.19100000000003</c:v>
                </c:pt>
                <c:pt idx="247">
                  <c:v>583.49099999999999</c:v>
                </c:pt>
                <c:pt idx="248">
                  <c:v>690.85199999999998</c:v>
                </c:pt>
                <c:pt idx="249">
                  <c:v>703.096</c:v>
                </c:pt>
                <c:pt idx="250">
                  <c:v>710.63099999999997</c:v>
                </c:pt>
                <c:pt idx="251">
                  <c:v>718.16700000000003</c:v>
                </c:pt>
                <c:pt idx="252">
                  <c:v>722.87599999999998</c:v>
                </c:pt>
                <c:pt idx="253">
                  <c:v>733.70899999999995</c:v>
                </c:pt>
                <c:pt idx="254">
                  <c:v>745.95399999999995</c:v>
                </c:pt>
                <c:pt idx="255">
                  <c:v>749.72199999999998</c:v>
                </c:pt>
                <c:pt idx="256">
                  <c:v>967.36599999999999</c:v>
                </c:pt>
                <c:pt idx="257">
                  <c:v>966.89400000000001</c:v>
                </c:pt>
                <c:pt idx="258">
                  <c:v>982.44399999999996</c:v>
                </c:pt>
                <c:pt idx="259">
                  <c:v>983.38599999999997</c:v>
                </c:pt>
                <c:pt idx="260">
                  <c:v>993.28200000000004</c:v>
                </c:pt>
                <c:pt idx="261">
                  <c:v>1004.591</c:v>
                </c:pt>
                <c:pt idx="262">
                  <c:v>1014.487</c:v>
                </c:pt>
                <c:pt idx="263">
                  <c:v>1018.728</c:v>
                </c:pt>
                <c:pt idx="264">
                  <c:v>1023.912</c:v>
                </c:pt>
                <c:pt idx="265">
                  <c:v>1031.923</c:v>
                </c:pt>
                <c:pt idx="266">
                  <c:v>1052.1869999999999</c:v>
                </c:pt>
                <c:pt idx="267">
                  <c:v>1062.556</c:v>
                </c:pt>
                <c:pt idx="268">
                  <c:v>1076.694</c:v>
                </c:pt>
                <c:pt idx="269">
                  <c:v>1081.8779999999999</c:v>
                </c:pt>
                <c:pt idx="270">
                  <c:v>1085.6489999999999</c:v>
                </c:pt>
                <c:pt idx="271">
                  <c:v>1136.0809999999999</c:v>
                </c:pt>
                <c:pt idx="272">
                  <c:v>1149.75</c:v>
                </c:pt>
                <c:pt idx="273">
                  <c:v>1154.9349999999999</c:v>
                </c:pt>
                <c:pt idx="274">
                  <c:v>1161.0630000000001</c:v>
                </c:pt>
                <c:pt idx="275">
                  <c:v>1167.191</c:v>
                </c:pt>
                <c:pt idx="276">
                  <c:v>1170.019</c:v>
                </c:pt>
                <c:pt idx="277">
                  <c:v>1171.434</c:v>
                </c:pt>
                <c:pt idx="278">
                  <c:v>1178.0329999999999</c:v>
                </c:pt>
                <c:pt idx="279">
                  <c:v>1181.8040000000001</c:v>
                </c:pt>
                <c:pt idx="280">
                  <c:v>1180.3900000000001</c:v>
                </c:pt>
                <c:pt idx="281">
                  <c:v>1186.989</c:v>
                </c:pt>
                <c:pt idx="282">
                  <c:v>1194.5319999999999</c:v>
                </c:pt>
                <c:pt idx="283">
                  <c:v>1203.489</c:v>
                </c:pt>
                <c:pt idx="284">
                  <c:v>1211.5029999999999</c:v>
                </c:pt>
                <c:pt idx="285">
                  <c:v>1259.1189999999999</c:v>
                </c:pt>
                <c:pt idx="286">
                  <c:v>1268.548</c:v>
                </c:pt>
                <c:pt idx="287">
                  <c:v>1277.5060000000001</c:v>
                </c:pt>
                <c:pt idx="288">
                  <c:v>1279.3920000000001</c:v>
                </c:pt>
                <c:pt idx="289">
                  <c:v>1281.75</c:v>
                </c:pt>
                <c:pt idx="290">
                  <c:v>1319.942</c:v>
                </c:pt>
                <c:pt idx="291">
                  <c:v>1330.787</c:v>
                </c:pt>
                <c:pt idx="292">
                  <c:v>1343.047</c:v>
                </c:pt>
                <c:pt idx="293">
                  <c:v>1345.876</c:v>
                </c:pt>
                <c:pt idx="294">
                  <c:v>1351.5350000000001</c:v>
                </c:pt>
                <c:pt idx="295">
                  <c:v>1356.722</c:v>
                </c:pt>
                <c:pt idx="296">
                  <c:v>1328.4290000000001</c:v>
                </c:pt>
                <c:pt idx="297">
                  <c:v>1348.7049999999999</c:v>
                </c:pt>
                <c:pt idx="298">
                  <c:v>1358.1369999999999</c:v>
                </c:pt>
                <c:pt idx="299">
                  <c:v>1419.915</c:v>
                </c:pt>
                <c:pt idx="300">
                  <c:v>1427.461</c:v>
                </c:pt>
                <c:pt idx="301">
                  <c:v>1430.7619999999999</c:v>
                </c:pt>
                <c:pt idx="302">
                  <c:v>1430.7619999999999</c:v>
                </c:pt>
                <c:pt idx="303">
                  <c:v>1435.4780000000001</c:v>
                </c:pt>
                <c:pt idx="304">
                  <c:v>1391.6179999999999</c:v>
                </c:pt>
                <c:pt idx="305">
                  <c:v>1432.1769999999999</c:v>
                </c:pt>
                <c:pt idx="306">
                  <c:v>1437.837</c:v>
                </c:pt>
                <c:pt idx="307">
                  <c:v>1439.251</c:v>
                </c:pt>
                <c:pt idx="308">
                  <c:v>1441.1379999999999</c:v>
                </c:pt>
                <c:pt idx="309">
                  <c:v>1441.61</c:v>
                </c:pt>
                <c:pt idx="310">
                  <c:v>1443.4960000000001</c:v>
                </c:pt>
                <c:pt idx="311">
                  <c:v>1444.4390000000001</c:v>
                </c:pt>
                <c:pt idx="312">
                  <c:v>1445.383</c:v>
                </c:pt>
                <c:pt idx="313">
                  <c:v>1445.383</c:v>
                </c:pt>
                <c:pt idx="314">
                  <c:v>1447.269</c:v>
                </c:pt>
                <c:pt idx="315">
                  <c:v>1448.213</c:v>
                </c:pt>
                <c:pt idx="316">
                  <c:v>1448.684</c:v>
                </c:pt>
                <c:pt idx="317">
                  <c:v>1449.1559999999999</c:v>
                </c:pt>
                <c:pt idx="318">
                  <c:v>1401.9939999999999</c:v>
                </c:pt>
                <c:pt idx="319">
                  <c:v>1431.2339999999999</c:v>
                </c:pt>
                <c:pt idx="320">
                  <c:v>1446.326</c:v>
                </c:pt>
                <c:pt idx="321">
                  <c:v>1449.1559999999999</c:v>
                </c:pt>
                <c:pt idx="322">
                  <c:v>1438.308</c:v>
                </c:pt>
                <c:pt idx="323">
                  <c:v>1447.741</c:v>
                </c:pt>
                <c:pt idx="324">
                  <c:v>1448.684</c:v>
                </c:pt>
                <c:pt idx="325">
                  <c:v>1437.365</c:v>
                </c:pt>
                <c:pt idx="326">
                  <c:v>1443.0250000000001</c:v>
                </c:pt>
                <c:pt idx="327">
                  <c:v>1444.4390000000001</c:v>
                </c:pt>
                <c:pt idx="328">
                  <c:v>1446.798</c:v>
                </c:pt>
                <c:pt idx="329">
                  <c:v>1447.741</c:v>
                </c:pt>
                <c:pt idx="330">
                  <c:v>1448.684</c:v>
                </c:pt>
                <c:pt idx="331">
                  <c:v>1449.6279999999999</c:v>
                </c:pt>
                <c:pt idx="332">
                  <c:v>1385.0160000000001</c:v>
                </c:pt>
                <c:pt idx="333">
                  <c:v>1429.819</c:v>
                </c:pt>
                <c:pt idx="334">
                  <c:v>1436.893</c:v>
                </c:pt>
                <c:pt idx="335">
                  <c:v>1439.723</c:v>
                </c:pt>
                <c:pt idx="336">
                  <c:v>1441.61</c:v>
                </c:pt>
                <c:pt idx="337">
                  <c:v>1435.0070000000001</c:v>
                </c:pt>
                <c:pt idx="338">
                  <c:v>1442.5530000000001</c:v>
                </c:pt>
                <c:pt idx="339">
                  <c:v>1444.9110000000001</c:v>
                </c:pt>
                <c:pt idx="340">
                  <c:v>1442.0809999999999</c:v>
                </c:pt>
                <c:pt idx="341">
                  <c:v>1445.383</c:v>
                </c:pt>
                <c:pt idx="342">
                  <c:v>1445.854</c:v>
                </c:pt>
                <c:pt idx="343">
                  <c:v>1446.326</c:v>
                </c:pt>
                <c:pt idx="344">
                  <c:v>1447.741</c:v>
                </c:pt>
                <c:pt idx="345">
                  <c:v>1448.684</c:v>
                </c:pt>
                <c:pt idx="346">
                  <c:v>1448.213</c:v>
                </c:pt>
                <c:pt idx="347">
                  <c:v>1448.684</c:v>
                </c:pt>
                <c:pt idx="348">
                  <c:v>1449.1559999999999</c:v>
                </c:pt>
                <c:pt idx="349">
                  <c:v>1449.6279999999999</c:v>
                </c:pt>
                <c:pt idx="350">
                  <c:v>1449.6279999999999</c:v>
                </c:pt>
                <c:pt idx="351">
                  <c:v>1449.6279999999999</c:v>
                </c:pt>
                <c:pt idx="352">
                  <c:v>1449.1559999999999</c:v>
                </c:pt>
                <c:pt idx="353">
                  <c:v>1449.1559999999999</c:v>
                </c:pt>
                <c:pt idx="354">
                  <c:v>1449.6279999999999</c:v>
                </c:pt>
                <c:pt idx="355">
                  <c:v>1436.893</c:v>
                </c:pt>
                <c:pt idx="356">
                  <c:v>1448.684</c:v>
                </c:pt>
                <c:pt idx="357">
                  <c:v>1449.6279999999999</c:v>
                </c:pt>
                <c:pt idx="358">
                  <c:v>1450.5709999999999</c:v>
                </c:pt>
                <c:pt idx="359">
                  <c:v>1451.0429999999999</c:v>
                </c:pt>
                <c:pt idx="360">
                  <c:v>1451.5139999999999</c:v>
                </c:pt>
                <c:pt idx="361">
                  <c:v>1451.9860000000001</c:v>
                </c:pt>
                <c:pt idx="362">
                  <c:v>1451.0429999999999</c:v>
                </c:pt>
                <c:pt idx="363">
                  <c:v>1452.4570000000001</c:v>
                </c:pt>
                <c:pt idx="364">
                  <c:v>1451.9860000000001</c:v>
                </c:pt>
                <c:pt idx="365">
                  <c:v>1452.4570000000001</c:v>
                </c:pt>
                <c:pt idx="366">
                  <c:v>1451.9860000000001</c:v>
                </c:pt>
                <c:pt idx="367">
                  <c:v>1457.174</c:v>
                </c:pt>
                <c:pt idx="368">
                  <c:v>1458.117</c:v>
                </c:pt>
                <c:pt idx="369">
                  <c:v>1458.5889999999999</c:v>
                </c:pt>
                <c:pt idx="370">
                  <c:v>1458.117</c:v>
                </c:pt>
                <c:pt idx="371">
                  <c:v>1458.5889999999999</c:v>
                </c:pt>
                <c:pt idx="372">
                  <c:v>1451.9860000000001</c:v>
                </c:pt>
                <c:pt idx="373">
                  <c:v>1457.646</c:v>
                </c:pt>
                <c:pt idx="374">
                  <c:v>1458.5889999999999</c:v>
                </c:pt>
                <c:pt idx="375">
                  <c:v>1459.0609999999999</c:v>
                </c:pt>
                <c:pt idx="376">
                  <c:v>1446.326</c:v>
                </c:pt>
                <c:pt idx="377">
                  <c:v>1447.269</c:v>
                </c:pt>
                <c:pt idx="378">
                  <c:v>1451.0429999999999</c:v>
                </c:pt>
                <c:pt idx="379">
                  <c:v>1451.5139999999999</c:v>
                </c:pt>
                <c:pt idx="380">
                  <c:v>1451.5139999999999</c:v>
                </c:pt>
                <c:pt idx="381">
                  <c:v>1452.4570000000001</c:v>
                </c:pt>
                <c:pt idx="382">
                  <c:v>1452.4570000000001</c:v>
                </c:pt>
                <c:pt idx="383">
                  <c:v>1452.9290000000001</c:v>
                </c:pt>
                <c:pt idx="384">
                  <c:v>1453.4010000000001</c:v>
                </c:pt>
                <c:pt idx="385">
                  <c:v>1436.422</c:v>
                </c:pt>
                <c:pt idx="386">
                  <c:v>1451.0429999999999</c:v>
                </c:pt>
                <c:pt idx="387">
                  <c:v>1451.0429999999999</c:v>
                </c:pt>
                <c:pt idx="388">
                  <c:v>1409.539</c:v>
                </c:pt>
                <c:pt idx="389">
                  <c:v>1449.1559999999999</c:v>
                </c:pt>
                <c:pt idx="390">
                  <c:v>1451.5139999999999</c:v>
                </c:pt>
                <c:pt idx="391">
                  <c:v>1452.4570000000001</c:v>
                </c:pt>
                <c:pt idx="392">
                  <c:v>1449.1559999999999</c:v>
                </c:pt>
                <c:pt idx="393">
                  <c:v>1451.5139999999999</c:v>
                </c:pt>
                <c:pt idx="394">
                  <c:v>1451.9860000000001</c:v>
                </c:pt>
                <c:pt idx="395">
                  <c:v>1455.759</c:v>
                </c:pt>
                <c:pt idx="396">
                  <c:v>1455.287</c:v>
                </c:pt>
                <c:pt idx="397">
                  <c:v>1454.816</c:v>
                </c:pt>
                <c:pt idx="398">
                  <c:v>1454.816</c:v>
                </c:pt>
                <c:pt idx="399">
                  <c:v>1455.287</c:v>
                </c:pt>
                <c:pt idx="400">
                  <c:v>1455.287</c:v>
                </c:pt>
                <c:pt idx="401">
                  <c:v>1455.759</c:v>
                </c:pt>
                <c:pt idx="402">
                  <c:v>1455.287</c:v>
                </c:pt>
                <c:pt idx="403">
                  <c:v>1425.1030000000001</c:v>
                </c:pt>
                <c:pt idx="404">
                  <c:v>1450.0989999999999</c:v>
                </c:pt>
                <c:pt idx="405">
                  <c:v>1451.0429999999999</c:v>
                </c:pt>
                <c:pt idx="406">
                  <c:v>1443.9680000000001</c:v>
                </c:pt>
                <c:pt idx="407">
                  <c:v>1450.0989999999999</c:v>
                </c:pt>
                <c:pt idx="408">
                  <c:v>1451.5139999999999</c:v>
                </c:pt>
                <c:pt idx="409">
                  <c:v>1451.9860000000001</c:v>
                </c:pt>
                <c:pt idx="410">
                  <c:v>1451.9860000000001</c:v>
                </c:pt>
                <c:pt idx="411">
                  <c:v>1451.5139999999999</c:v>
                </c:pt>
                <c:pt idx="412">
                  <c:v>1444.9110000000001</c:v>
                </c:pt>
                <c:pt idx="413">
                  <c:v>1447.269</c:v>
                </c:pt>
                <c:pt idx="414">
                  <c:v>1447.269</c:v>
                </c:pt>
                <c:pt idx="415">
                  <c:v>1448.684</c:v>
                </c:pt>
                <c:pt idx="416">
                  <c:v>1448.684</c:v>
                </c:pt>
                <c:pt idx="417">
                  <c:v>1449.1559999999999</c:v>
                </c:pt>
                <c:pt idx="418">
                  <c:v>1449.1559999999999</c:v>
                </c:pt>
                <c:pt idx="419">
                  <c:v>1450.0989999999999</c:v>
                </c:pt>
                <c:pt idx="420">
                  <c:v>1450.0989999999999</c:v>
                </c:pt>
                <c:pt idx="421">
                  <c:v>1449.1559999999999</c:v>
                </c:pt>
                <c:pt idx="422">
                  <c:v>1448.213</c:v>
                </c:pt>
                <c:pt idx="423">
                  <c:v>1439.251</c:v>
                </c:pt>
                <c:pt idx="424">
                  <c:v>1448.213</c:v>
                </c:pt>
                <c:pt idx="425">
                  <c:v>1448.684</c:v>
                </c:pt>
                <c:pt idx="426">
                  <c:v>1448.684</c:v>
                </c:pt>
                <c:pt idx="427">
                  <c:v>1449.6279999999999</c:v>
                </c:pt>
                <c:pt idx="428">
                  <c:v>1449.6279999999999</c:v>
                </c:pt>
                <c:pt idx="429">
                  <c:v>1449.1559999999999</c:v>
                </c:pt>
                <c:pt idx="430">
                  <c:v>1450.0989999999999</c:v>
                </c:pt>
                <c:pt idx="431">
                  <c:v>1449.6279999999999</c:v>
                </c:pt>
                <c:pt idx="432">
                  <c:v>1449.6279999999999</c:v>
                </c:pt>
                <c:pt idx="433">
                  <c:v>1449.1559999999999</c:v>
                </c:pt>
                <c:pt idx="434">
                  <c:v>1447.741</c:v>
                </c:pt>
                <c:pt idx="435">
                  <c:v>1448.684</c:v>
                </c:pt>
                <c:pt idx="436">
                  <c:v>1448.684</c:v>
                </c:pt>
                <c:pt idx="437">
                  <c:v>1448.684</c:v>
                </c:pt>
                <c:pt idx="438">
                  <c:v>1448.213</c:v>
                </c:pt>
                <c:pt idx="439">
                  <c:v>1440.6659999999999</c:v>
                </c:pt>
                <c:pt idx="440">
                  <c:v>1445.854</c:v>
                </c:pt>
                <c:pt idx="441">
                  <c:v>1448.213</c:v>
                </c:pt>
                <c:pt idx="442">
                  <c:v>1447.741</c:v>
                </c:pt>
                <c:pt idx="443">
                  <c:v>1448.213</c:v>
                </c:pt>
                <c:pt idx="444">
                  <c:v>1447.741</c:v>
                </c:pt>
                <c:pt idx="445">
                  <c:v>1447.741</c:v>
                </c:pt>
                <c:pt idx="446">
                  <c:v>1447.269</c:v>
                </c:pt>
                <c:pt idx="447">
                  <c:v>1448.213</c:v>
                </c:pt>
                <c:pt idx="448">
                  <c:v>1447.741</c:v>
                </c:pt>
                <c:pt idx="449">
                  <c:v>1448.213</c:v>
                </c:pt>
                <c:pt idx="450">
                  <c:v>1447.741</c:v>
                </c:pt>
                <c:pt idx="451">
                  <c:v>1447.741</c:v>
                </c:pt>
                <c:pt idx="452">
                  <c:v>1448.213</c:v>
                </c:pt>
                <c:pt idx="453">
                  <c:v>1447.741</c:v>
                </c:pt>
                <c:pt idx="454">
                  <c:v>1447.741</c:v>
                </c:pt>
                <c:pt idx="455">
                  <c:v>1447.741</c:v>
                </c:pt>
                <c:pt idx="456">
                  <c:v>2221.3629999999998</c:v>
                </c:pt>
                <c:pt idx="457">
                  <c:v>2231.7550000000001</c:v>
                </c:pt>
                <c:pt idx="458">
                  <c:v>2277.578</c:v>
                </c:pt>
                <c:pt idx="459">
                  <c:v>2204.83</c:v>
                </c:pt>
                <c:pt idx="460">
                  <c:v>2252.5410000000002</c:v>
                </c:pt>
                <c:pt idx="461">
                  <c:v>2290.3339999999998</c:v>
                </c:pt>
                <c:pt idx="462">
                  <c:v>2299.7829999999999</c:v>
                </c:pt>
                <c:pt idx="463">
                  <c:v>2284.192</c:v>
                </c:pt>
                <c:pt idx="464">
                  <c:v>2296.4760000000001</c:v>
                </c:pt>
                <c:pt idx="465">
                  <c:v>2248.2890000000002</c:v>
                </c:pt>
                <c:pt idx="466">
                  <c:v>2299.7829999999999</c:v>
                </c:pt>
                <c:pt idx="467">
                  <c:v>2335.2179999999998</c:v>
                </c:pt>
                <c:pt idx="468">
                  <c:v>2339.9430000000002</c:v>
                </c:pt>
                <c:pt idx="469">
                  <c:v>2355.5349999999999</c:v>
                </c:pt>
                <c:pt idx="470">
                  <c:v>2367.8200000000002</c:v>
                </c:pt>
                <c:pt idx="471">
                  <c:v>2403.259</c:v>
                </c:pt>
                <c:pt idx="472">
                  <c:v>2416.9630000000002</c:v>
                </c:pt>
                <c:pt idx="473">
                  <c:v>2434.4479999999999</c:v>
                </c:pt>
                <c:pt idx="474">
                  <c:v>2461.386</c:v>
                </c:pt>
                <c:pt idx="475">
                  <c:v>2484.0709999999999</c:v>
                </c:pt>
                <c:pt idx="476">
                  <c:v>2481.2350000000001</c:v>
                </c:pt>
                <c:pt idx="477">
                  <c:v>2491.16</c:v>
                </c:pt>
                <c:pt idx="478">
                  <c:v>2493.0509999999999</c:v>
                </c:pt>
                <c:pt idx="479">
                  <c:v>2539.8429999999998</c:v>
                </c:pt>
                <c:pt idx="480">
                  <c:v>2527.0810000000001</c:v>
                </c:pt>
                <c:pt idx="481">
                  <c:v>2552.6060000000002</c:v>
                </c:pt>
                <c:pt idx="482">
                  <c:v>2572.4589999999998</c:v>
                </c:pt>
                <c:pt idx="483">
                  <c:v>2607.44</c:v>
                </c:pt>
                <c:pt idx="484">
                  <c:v>2615.9490000000001</c:v>
                </c:pt>
                <c:pt idx="485">
                  <c:v>2617.84</c:v>
                </c:pt>
                <c:pt idx="486">
                  <c:v>2645.26</c:v>
                </c:pt>
                <c:pt idx="487">
                  <c:v>2685.4479999999999</c:v>
                </c:pt>
                <c:pt idx="488">
                  <c:v>2696.7950000000001</c:v>
                </c:pt>
                <c:pt idx="489">
                  <c:v>2708.143</c:v>
                </c:pt>
                <c:pt idx="490">
                  <c:v>2714.29</c:v>
                </c:pt>
                <c:pt idx="491">
                  <c:v>2753.5369999999998</c:v>
                </c:pt>
                <c:pt idx="492">
                  <c:v>2779.0729999999999</c:v>
                </c:pt>
                <c:pt idx="493">
                  <c:v>2787.1120000000001</c:v>
                </c:pt>
                <c:pt idx="494">
                  <c:v>2795.152</c:v>
                </c:pt>
                <c:pt idx="495">
                  <c:v>2822.5810000000001</c:v>
                </c:pt>
                <c:pt idx="496">
                  <c:v>2843.3910000000001</c:v>
                </c:pt>
                <c:pt idx="497">
                  <c:v>2863.7289999999998</c:v>
                </c:pt>
                <c:pt idx="498">
                  <c:v>2872.2420000000002</c:v>
                </c:pt>
                <c:pt idx="499">
                  <c:v>2887.3780000000002</c:v>
                </c:pt>
                <c:pt idx="500">
                  <c:v>2927.1120000000001</c:v>
                </c:pt>
                <c:pt idx="501">
                  <c:v>2945.0880000000002</c:v>
                </c:pt>
                <c:pt idx="502">
                  <c:v>2950.2910000000002</c:v>
                </c:pt>
                <c:pt idx="503">
                  <c:v>2953.13</c:v>
                </c:pt>
                <c:pt idx="504">
                  <c:v>2957.86</c:v>
                </c:pt>
                <c:pt idx="505">
                  <c:v>2961.172</c:v>
                </c:pt>
                <c:pt idx="506">
                  <c:v>2964.4830000000002</c:v>
                </c:pt>
                <c:pt idx="507">
                  <c:v>2957.86</c:v>
                </c:pt>
                <c:pt idx="508">
                  <c:v>2958.806</c:v>
                </c:pt>
                <c:pt idx="509">
                  <c:v>2966.3760000000002</c:v>
                </c:pt>
                <c:pt idx="510">
                  <c:v>2968.741</c:v>
                </c:pt>
                <c:pt idx="511">
                  <c:v>2971.1060000000002</c:v>
                </c:pt>
                <c:pt idx="512">
                  <c:v>2973.9450000000002</c:v>
                </c:pt>
                <c:pt idx="513">
                  <c:v>2975.837</c:v>
                </c:pt>
                <c:pt idx="514">
                  <c:v>2977.2559999999999</c:v>
                </c:pt>
                <c:pt idx="515">
                  <c:v>2978.6759999999999</c:v>
                </c:pt>
                <c:pt idx="516">
                  <c:v>2979.1489999999999</c:v>
                </c:pt>
                <c:pt idx="517">
                  <c:v>2980.5680000000002</c:v>
                </c:pt>
                <c:pt idx="518">
                  <c:v>2981.0410000000002</c:v>
                </c:pt>
                <c:pt idx="519">
                  <c:v>2982.933</c:v>
                </c:pt>
                <c:pt idx="520">
                  <c:v>2982.46</c:v>
                </c:pt>
                <c:pt idx="521">
                  <c:v>3071.4090000000001</c:v>
                </c:pt>
                <c:pt idx="522">
                  <c:v>3008.0079999999998</c:v>
                </c:pt>
                <c:pt idx="523">
                  <c:v>3022.6750000000002</c:v>
                </c:pt>
                <c:pt idx="524">
                  <c:v>3044.4389999999999</c:v>
                </c:pt>
                <c:pt idx="525">
                  <c:v>3060.5259999999998</c:v>
                </c:pt>
                <c:pt idx="526">
                  <c:v>3072.8290000000002</c:v>
                </c:pt>
                <c:pt idx="527">
                  <c:v>3080.873</c:v>
                </c:pt>
                <c:pt idx="528">
                  <c:v>3105.9520000000002</c:v>
                </c:pt>
                <c:pt idx="529">
                  <c:v>3101.6930000000002</c:v>
                </c:pt>
                <c:pt idx="530">
                  <c:v>3138.6039999999998</c:v>
                </c:pt>
                <c:pt idx="531">
                  <c:v>3133.8719999999998</c:v>
                </c:pt>
                <c:pt idx="532">
                  <c:v>3139.5509999999999</c:v>
                </c:pt>
                <c:pt idx="533">
                  <c:v>3143.337</c:v>
                </c:pt>
                <c:pt idx="534">
                  <c:v>3146.6489999999999</c:v>
                </c:pt>
                <c:pt idx="535">
                  <c:v>3150.4349999999999</c:v>
                </c:pt>
                <c:pt idx="536">
                  <c:v>3145.23</c:v>
                </c:pt>
                <c:pt idx="537">
                  <c:v>3144.2829999999999</c:v>
                </c:pt>
                <c:pt idx="538">
                  <c:v>3274.915</c:v>
                </c:pt>
                <c:pt idx="539">
                  <c:v>3282.962</c:v>
                </c:pt>
                <c:pt idx="540">
                  <c:v>3322.7269999999999</c:v>
                </c:pt>
                <c:pt idx="541">
                  <c:v>3323.674</c:v>
                </c:pt>
                <c:pt idx="542">
                  <c:v>3351.6060000000002</c:v>
                </c:pt>
                <c:pt idx="543">
                  <c:v>3366.2829999999999</c:v>
                </c:pt>
                <c:pt idx="544">
                  <c:v>3380.96</c:v>
                </c:pt>
                <c:pt idx="545">
                  <c:v>3390.43</c:v>
                </c:pt>
                <c:pt idx="546">
                  <c:v>3406.5279999999998</c:v>
                </c:pt>
                <c:pt idx="547">
                  <c:v>3434.4650000000001</c:v>
                </c:pt>
                <c:pt idx="548">
                  <c:v>3442.0410000000002</c:v>
                </c:pt>
                <c:pt idx="549">
                  <c:v>3449.6170000000002</c:v>
                </c:pt>
                <c:pt idx="550">
                  <c:v>3452.4589999999998</c:v>
                </c:pt>
                <c:pt idx="551">
                  <c:v>3451.9850000000001</c:v>
                </c:pt>
                <c:pt idx="552">
                  <c:v>3453.4059999999999</c:v>
                </c:pt>
                <c:pt idx="553">
                  <c:v>3456.72</c:v>
                </c:pt>
                <c:pt idx="554">
                  <c:v>3458.1410000000001</c:v>
                </c:pt>
                <c:pt idx="555">
                  <c:v>3473.2939999999999</c:v>
                </c:pt>
                <c:pt idx="556">
                  <c:v>3509.2860000000001</c:v>
                </c:pt>
                <c:pt idx="557">
                  <c:v>3386.6419999999998</c:v>
                </c:pt>
                <c:pt idx="558">
                  <c:v>3410.3159999999998</c:v>
                </c:pt>
                <c:pt idx="559">
                  <c:v>3453.8789999999999</c:v>
                </c:pt>
                <c:pt idx="560">
                  <c:v>3385.221</c:v>
                </c:pt>
                <c:pt idx="561">
                  <c:v>3425.4679999999998</c:v>
                </c:pt>
                <c:pt idx="562">
                  <c:v>3432.5709999999999</c:v>
                </c:pt>
                <c:pt idx="563">
                  <c:v>3449.1439999999998</c:v>
                </c:pt>
                <c:pt idx="564">
                  <c:v>3464.297</c:v>
                </c:pt>
                <c:pt idx="565">
                  <c:v>3468.085</c:v>
                </c:pt>
                <c:pt idx="566">
                  <c:v>3479.924</c:v>
                </c:pt>
                <c:pt idx="567">
                  <c:v>3505.4969999999998</c:v>
                </c:pt>
                <c:pt idx="568">
                  <c:v>3596.9070000000002</c:v>
                </c:pt>
                <c:pt idx="569">
                  <c:v>3630.5390000000002</c:v>
                </c:pt>
                <c:pt idx="570">
                  <c:v>3642.855</c:v>
                </c:pt>
                <c:pt idx="571">
                  <c:v>3503.1289999999999</c:v>
                </c:pt>
                <c:pt idx="572">
                  <c:v>3523.02</c:v>
                </c:pt>
                <c:pt idx="573">
                  <c:v>3534.3870000000002</c:v>
                </c:pt>
                <c:pt idx="574">
                  <c:v>3548.1210000000001</c:v>
                </c:pt>
                <c:pt idx="575">
                  <c:v>3559.962</c:v>
                </c:pt>
                <c:pt idx="576">
                  <c:v>3561.857</c:v>
                </c:pt>
                <c:pt idx="577">
                  <c:v>3562.8040000000001</c:v>
                </c:pt>
                <c:pt idx="578">
                  <c:v>3567.067</c:v>
                </c:pt>
                <c:pt idx="579">
                  <c:v>3570.3820000000001</c:v>
                </c:pt>
                <c:pt idx="580">
                  <c:v>3574.1709999999998</c:v>
                </c:pt>
                <c:pt idx="581">
                  <c:v>3604.9589999999998</c:v>
                </c:pt>
                <c:pt idx="582">
                  <c:v>3676.0160000000001</c:v>
                </c:pt>
                <c:pt idx="583">
                  <c:v>3693.0709999999999</c:v>
                </c:pt>
                <c:pt idx="584">
                  <c:v>3713.4430000000002</c:v>
                </c:pt>
                <c:pt idx="585">
                  <c:v>3749.9250000000002</c:v>
                </c:pt>
                <c:pt idx="586">
                  <c:v>3768.4050000000002</c:v>
                </c:pt>
                <c:pt idx="587">
                  <c:v>3679.3319999999999</c:v>
                </c:pt>
                <c:pt idx="588">
                  <c:v>3684.5430000000001</c:v>
                </c:pt>
                <c:pt idx="589">
                  <c:v>3688.8069999999998</c:v>
                </c:pt>
                <c:pt idx="590">
                  <c:v>3693.5450000000001</c:v>
                </c:pt>
                <c:pt idx="591">
                  <c:v>3694.4920000000002</c:v>
                </c:pt>
                <c:pt idx="592">
                  <c:v>3701.5990000000002</c:v>
                </c:pt>
                <c:pt idx="593">
                  <c:v>3699.7040000000002</c:v>
                </c:pt>
                <c:pt idx="594">
                  <c:v>3702.0729999999999</c:v>
                </c:pt>
                <c:pt idx="595">
                  <c:v>3706.3359999999998</c:v>
                </c:pt>
                <c:pt idx="596">
                  <c:v>3709.1790000000001</c:v>
                </c:pt>
                <c:pt idx="597">
                  <c:v>3738.08</c:v>
                </c:pt>
                <c:pt idx="598">
                  <c:v>3764.614</c:v>
                </c:pt>
                <c:pt idx="599">
                  <c:v>3776.9340000000002</c:v>
                </c:pt>
                <c:pt idx="600">
                  <c:v>3815.3159999999998</c:v>
                </c:pt>
                <c:pt idx="601">
                  <c:v>3839.4839999999999</c:v>
                </c:pt>
                <c:pt idx="602">
                  <c:v>3836.6410000000001</c:v>
                </c:pt>
                <c:pt idx="603">
                  <c:v>3731.4470000000001</c:v>
                </c:pt>
                <c:pt idx="604">
                  <c:v>3784.5149999999999</c:v>
                </c:pt>
                <c:pt idx="605">
                  <c:v>3801.5740000000001</c:v>
                </c:pt>
                <c:pt idx="606">
                  <c:v>3820.0549999999998</c:v>
                </c:pt>
                <c:pt idx="607">
                  <c:v>3863.654</c:v>
                </c:pt>
                <c:pt idx="608">
                  <c:v>3950.8629999999998</c:v>
                </c:pt>
                <c:pt idx="609">
                  <c:v>3983.096</c:v>
                </c:pt>
                <c:pt idx="610">
                  <c:v>4029.5529999999999</c:v>
                </c:pt>
                <c:pt idx="611">
                  <c:v>4054.68</c:v>
                </c:pt>
                <c:pt idx="612">
                  <c:v>4082.6529999999998</c:v>
                </c:pt>
                <c:pt idx="613">
                  <c:v>4075.5410000000002</c:v>
                </c:pt>
                <c:pt idx="614">
                  <c:v>3996.8429999999998</c:v>
                </c:pt>
                <c:pt idx="615">
                  <c:v>4012.9609999999998</c:v>
                </c:pt>
                <c:pt idx="616">
                  <c:v>4089.2910000000002</c:v>
                </c:pt>
                <c:pt idx="617">
                  <c:v>4185.549</c:v>
                </c:pt>
                <c:pt idx="618">
                  <c:v>4268.5450000000001</c:v>
                </c:pt>
                <c:pt idx="619">
                  <c:v>4315.5029999999997</c:v>
                </c:pt>
                <c:pt idx="620">
                  <c:v>4365.3119999999999</c:v>
                </c:pt>
                <c:pt idx="621">
                  <c:v>4386.1859999999997</c:v>
                </c:pt>
                <c:pt idx="622">
                  <c:v>4408.01</c:v>
                </c:pt>
                <c:pt idx="623">
                  <c:v>4425.09</c:v>
                </c:pt>
                <c:pt idx="624">
                  <c:v>4437.8999999999996</c:v>
                </c:pt>
                <c:pt idx="625">
                  <c:v>4454.5060000000003</c:v>
                </c:pt>
                <c:pt idx="626">
                  <c:v>4535.6490000000003</c:v>
                </c:pt>
                <c:pt idx="627">
                  <c:v>4581.683</c:v>
                </c:pt>
                <c:pt idx="628">
                  <c:v>4534.7</c:v>
                </c:pt>
                <c:pt idx="629">
                  <c:v>4597.8190000000004</c:v>
                </c:pt>
                <c:pt idx="630">
                  <c:v>4739.7489999999998</c:v>
                </c:pt>
                <c:pt idx="631">
                  <c:v>4796.7219999999998</c:v>
                </c:pt>
                <c:pt idx="632">
                  <c:v>4832.3329999999996</c:v>
                </c:pt>
                <c:pt idx="633">
                  <c:v>4881.2439999999997</c:v>
                </c:pt>
                <c:pt idx="634">
                  <c:v>4975.2790000000005</c:v>
                </c:pt>
                <c:pt idx="635">
                  <c:v>5017.5529999999999</c:v>
                </c:pt>
                <c:pt idx="636">
                  <c:v>5080.7330000000002</c:v>
                </c:pt>
                <c:pt idx="637">
                  <c:v>5173.8559999999998</c:v>
                </c:pt>
                <c:pt idx="638">
                  <c:v>5207.1180000000004</c:v>
                </c:pt>
                <c:pt idx="639">
                  <c:v>5243.7089999999998</c:v>
                </c:pt>
                <c:pt idx="640">
                  <c:v>5332.5829999999996</c:v>
                </c:pt>
                <c:pt idx="641">
                  <c:v>5359.201</c:v>
                </c:pt>
                <c:pt idx="642">
                  <c:v>5366.3310000000001</c:v>
                </c:pt>
                <c:pt idx="643">
                  <c:v>5402.4579999999996</c:v>
                </c:pt>
                <c:pt idx="644">
                  <c:v>5408.6379999999999</c:v>
                </c:pt>
                <c:pt idx="645">
                  <c:v>5430.5060000000003</c:v>
                </c:pt>
                <c:pt idx="646">
                  <c:v>5504.674</c:v>
                </c:pt>
                <c:pt idx="647">
                  <c:v>5532.2520000000004</c:v>
                </c:pt>
                <c:pt idx="648">
                  <c:v>5564.1109999999999</c:v>
                </c:pt>
                <c:pt idx="649">
                  <c:v>5654.47</c:v>
                </c:pt>
                <c:pt idx="650">
                  <c:v>5674.4459999999999</c:v>
                </c:pt>
                <c:pt idx="651">
                  <c:v>5745.32</c:v>
                </c:pt>
                <c:pt idx="652">
                  <c:v>5785.28</c:v>
                </c:pt>
                <c:pt idx="653">
                  <c:v>5722.4870000000001</c:v>
                </c:pt>
                <c:pt idx="654">
                  <c:v>5796.6980000000003</c:v>
                </c:pt>
                <c:pt idx="655">
                  <c:v>5825.7190000000001</c:v>
                </c:pt>
                <c:pt idx="656">
                  <c:v>5930.8760000000002</c:v>
                </c:pt>
                <c:pt idx="657">
                  <c:v>5958.4769999999999</c:v>
                </c:pt>
                <c:pt idx="658">
                  <c:v>6039.8630000000003</c:v>
                </c:pt>
                <c:pt idx="659">
                  <c:v>6061.2820000000002</c:v>
                </c:pt>
                <c:pt idx="660">
                  <c:v>6080.7979999999998</c:v>
                </c:pt>
                <c:pt idx="661">
                  <c:v>6088.415</c:v>
                </c:pt>
                <c:pt idx="662">
                  <c:v>6096.0309999999999</c:v>
                </c:pt>
                <c:pt idx="663">
                  <c:v>6100.7910000000002</c:v>
                </c:pt>
                <c:pt idx="664">
                  <c:v>6105.076</c:v>
                </c:pt>
                <c:pt idx="665">
                  <c:v>6090.3190000000004</c:v>
                </c:pt>
                <c:pt idx="666">
                  <c:v>6134.1149999999998</c:v>
                </c:pt>
                <c:pt idx="667">
                  <c:v>6195.5309999999999</c:v>
                </c:pt>
                <c:pt idx="668">
                  <c:v>6206.482</c:v>
                </c:pt>
                <c:pt idx="669">
                  <c:v>6270.2879999999996</c:v>
                </c:pt>
                <c:pt idx="670">
                  <c:v>6310.7659999999996</c:v>
                </c:pt>
                <c:pt idx="671">
                  <c:v>6317.433</c:v>
                </c:pt>
                <c:pt idx="672">
                  <c:v>6363.6310000000003</c:v>
                </c:pt>
                <c:pt idx="673">
                  <c:v>6392.2079999999996</c:v>
                </c:pt>
                <c:pt idx="674">
                  <c:v>6412.2139999999999</c:v>
                </c:pt>
                <c:pt idx="675">
                  <c:v>6473.1869999999999</c:v>
                </c:pt>
                <c:pt idx="676">
                  <c:v>6466.9939999999997</c:v>
                </c:pt>
                <c:pt idx="677">
                  <c:v>6447.4629999999997</c:v>
                </c:pt>
                <c:pt idx="678">
                  <c:v>6570.3789999999999</c:v>
                </c:pt>
                <c:pt idx="679">
                  <c:v>6614.6940000000004</c:v>
                </c:pt>
                <c:pt idx="680">
                  <c:v>6624.2240000000002</c:v>
                </c:pt>
                <c:pt idx="681">
                  <c:v>6700.951</c:v>
                </c:pt>
                <c:pt idx="682">
                  <c:v>6723.8289999999997</c:v>
                </c:pt>
                <c:pt idx="683">
                  <c:v>6763.39</c:v>
                </c:pt>
                <c:pt idx="684">
                  <c:v>6830.6040000000003</c:v>
                </c:pt>
                <c:pt idx="685">
                  <c:v>6858.2539999999999</c:v>
                </c:pt>
                <c:pt idx="686">
                  <c:v>6933.11</c:v>
                </c:pt>
                <c:pt idx="687">
                  <c:v>6946.9380000000001</c:v>
                </c:pt>
                <c:pt idx="688">
                  <c:v>7010.3609999999999</c:v>
                </c:pt>
                <c:pt idx="689">
                  <c:v>7051.8519999999999</c:v>
                </c:pt>
                <c:pt idx="690">
                  <c:v>7065.2060000000001</c:v>
                </c:pt>
                <c:pt idx="691">
                  <c:v>7074.268</c:v>
                </c:pt>
                <c:pt idx="692">
                  <c:v>7080.9459999999999</c:v>
                </c:pt>
                <c:pt idx="693">
                  <c:v>7084.7619999999997</c:v>
                </c:pt>
                <c:pt idx="694">
                  <c:v>7084.2849999999999</c:v>
                </c:pt>
                <c:pt idx="695">
                  <c:v>7087.1459999999997</c:v>
                </c:pt>
                <c:pt idx="696">
                  <c:v>7090.0079999999998</c:v>
                </c:pt>
                <c:pt idx="697">
                  <c:v>7092.87</c:v>
                </c:pt>
                <c:pt idx="698">
                  <c:v>7106.7020000000002</c:v>
                </c:pt>
                <c:pt idx="699">
                  <c:v>7142.9549999999999</c:v>
                </c:pt>
                <c:pt idx="700">
                  <c:v>7167.2830000000004</c:v>
                </c:pt>
                <c:pt idx="701">
                  <c:v>7202.5860000000002</c:v>
                </c:pt>
                <c:pt idx="702">
                  <c:v>7236.4589999999998</c:v>
                </c:pt>
                <c:pt idx="703">
                  <c:v>7300.8729999999996</c:v>
                </c:pt>
                <c:pt idx="704">
                  <c:v>7317.5739999999996</c:v>
                </c:pt>
                <c:pt idx="705">
                  <c:v>7386.2929999999997</c:v>
                </c:pt>
                <c:pt idx="706">
                  <c:v>7392.9750000000004</c:v>
                </c:pt>
                <c:pt idx="707">
                  <c:v>7397.7470000000003</c:v>
                </c:pt>
                <c:pt idx="708">
                  <c:v>7444.0439999999999</c:v>
                </c:pt>
                <c:pt idx="709">
                  <c:v>7464.0910000000003</c:v>
                </c:pt>
                <c:pt idx="710">
                  <c:v>7522.3280000000004</c:v>
                </c:pt>
                <c:pt idx="711">
                  <c:v>7536.65</c:v>
                </c:pt>
                <c:pt idx="712">
                  <c:v>7599.192</c:v>
                </c:pt>
                <c:pt idx="713">
                  <c:v>7621.1549999999997</c:v>
                </c:pt>
                <c:pt idx="714">
                  <c:v>7682.2749999999996</c:v>
                </c:pt>
                <c:pt idx="715">
                  <c:v>7751.9989999999998</c:v>
                </c:pt>
                <c:pt idx="716">
                  <c:v>7771.1040000000003</c:v>
                </c:pt>
                <c:pt idx="717">
                  <c:v>7831.7640000000001</c:v>
                </c:pt>
                <c:pt idx="718">
                  <c:v>7771.1040000000003</c:v>
                </c:pt>
                <c:pt idx="719">
                  <c:v>7833.1970000000001</c:v>
                </c:pt>
                <c:pt idx="720">
                  <c:v>7949.2849999999999</c:v>
                </c:pt>
                <c:pt idx="721">
                  <c:v>8000.8879999999999</c:v>
                </c:pt>
                <c:pt idx="722">
                  <c:v>8069.223</c:v>
                </c:pt>
                <c:pt idx="723">
                  <c:v>8150.4719999999998</c:v>
                </c:pt>
                <c:pt idx="724">
                  <c:v>8154.2960000000003</c:v>
                </c:pt>
                <c:pt idx="725">
                  <c:v>8164.8109999999997</c:v>
                </c:pt>
                <c:pt idx="726">
                  <c:v>8170.0690000000004</c:v>
                </c:pt>
                <c:pt idx="727">
                  <c:v>8169.1130000000003</c:v>
                </c:pt>
                <c:pt idx="728">
                  <c:v>8176.7610000000004</c:v>
                </c:pt>
                <c:pt idx="729">
                  <c:v>8180.107</c:v>
                </c:pt>
                <c:pt idx="730">
                  <c:v>8181.0630000000001</c:v>
                </c:pt>
                <c:pt idx="731">
                  <c:v>8182.4970000000003</c:v>
                </c:pt>
                <c:pt idx="732">
                  <c:v>8180.107</c:v>
                </c:pt>
                <c:pt idx="733">
                  <c:v>8174.8490000000002</c:v>
                </c:pt>
                <c:pt idx="734">
                  <c:v>8177.2389999999996</c:v>
                </c:pt>
                <c:pt idx="735">
                  <c:v>8179.1509999999998</c:v>
                </c:pt>
                <c:pt idx="736">
                  <c:v>8179.6289999999999</c:v>
                </c:pt>
                <c:pt idx="737">
                  <c:v>8177.7169999999996</c:v>
                </c:pt>
                <c:pt idx="738">
                  <c:v>8180.107</c:v>
                </c:pt>
                <c:pt idx="739">
                  <c:v>8181.0630000000001</c:v>
                </c:pt>
                <c:pt idx="740">
                  <c:v>8171.5029999999997</c:v>
                </c:pt>
                <c:pt idx="741">
                  <c:v>8179.1509999999998</c:v>
                </c:pt>
                <c:pt idx="742">
                  <c:v>8180.585</c:v>
                </c:pt>
                <c:pt idx="743">
                  <c:v>8181.0630000000001</c:v>
                </c:pt>
                <c:pt idx="744">
                  <c:v>8182.9750000000004</c:v>
                </c:pt>
                <c:pt idx="745">
                  <c:v>8182.9750000000004</c:v>
                </c:pt>
                <c:pt idx="746">
                  <c:v>8182.0190000000002</c:v>
                </c:pt>
                <c:pt idx="747">
                  <c:v>8180.585</c:v>
                </c:pt>
                <c:pt idx="748">
                  <c:v>8180.107</c:v>
                </c:pt>
                <c:pt idx="749">
                  <c:v>8182.0190000000002</c:v>
                </c:pt>
                <c:pt idx="750">
                  <c:v>8183.4530000000004</c:v>
                </c:pt>
                <c:pt idx="751">
                  <c:v>8184.4089999999997</c:v>
                </c:pt>
                <c:pt idx="752">
                  <c:v>8185.8429999999998</c:v>
                </c:pt>
                <c:pt idx="753">
                  <c:v>8186.799</c:v>
                </c:pt>
                <c:pt idx="754">
                  <c:v>8186.3209999999999</c:v>
                </c:pt>
                <c:pt idx="755">
                  <c:v>8183.4530000000004</c:v>
                </c:pt>
                <c:pt idx="756">
                  <c:v>8185.3649999999998</c:v>
                </c:pt>
                <c:pt idx="757">
                  <c:v>8186.3209999999999</c:v>
                </c:pt>
                <c:pt idx="758">
                  <c:v>8187.277</c:v>
                </c:pt>
                <c:pt idx="759">
                  <c:v>8187.7550000000001</c:v>
                </c:pt>
                <c:pt idx="760">
                  <c:v>8189.1890000000003</c:v>
                </c:pt>
                <c:pt idx="761">
                  <c:v>8188.7110000000002</c:v>
                </c:pt>
                <c:pt idx="762">
                  <c:v>8190.6229999999996</c:v>
                </c:pt>
                <c:pt idx="763">
                  <c:v>8190.6229999999996</c:v>
                </c:pt>
                <c:pt idx="764">
                  <c:v>8191.1009999999997</c:v>
                </c:pt>
                <c:pt idx="765">
                  <c:v>8192.0580000000009</c:v>
                </c:pt>
                <c:pt idx="766">
                  <c:v>8192.0580000000009</c:v>
                </c:pt>
                <c:pt idx="767">
                  <c:v>8191.5789999999997</c:v>
                </c:pt>
                <c:pt idx="768">
                  <c:v>8191.5789999999997</c:v>
                </c:pt>
                <c:pt idx="769">
                  <c:v>8191.5789999999997</c:v>
                </c:pt>
                <c:pt idx="770">
                  <c:v>8194.4480000000003</c:v>
                </c:pt>
                <c:pt idx="771">
                  <c:v>8193.9699999999993</c:v>
                </c:pt>
                <c:pt idx="772">
                  <c:v>8193.4920000000002</c:v>
                </c:pt>
                <c:pt idx="773">
                  <c:v>8193.4920000000002</c:v>
                </c:pt>
                <c:pt idx="774">
                  <c:v>8193.4920000000002</c:v>
                </c:pt>
                <c:pt idx="775">
                  <c:v>8193.9699999999993</c:v>
                </c:pt>
                <c:pt idx="776">
                  <c:v>8193.9699999999993</c:v>
                </c:pt>
                <c:pt idx="777">
                  <c:v>8193.4920000000002</c:v>
                </c:pt>
                <c:pt idx="778">
                  <c:v>8195.4040000000005</c:v>
                </c:pt>
                <c:pt idx="779">
                  <c:v>8194.9259999999995</c:v>
                </c:pt>
                <c:pt idx="780">
                  <c:v>8194.9259999999995</c:v>
                </c:pt>
                <c:pt idx="781">
                  <c:v>8195.4040000000005</c:v>
                </c:pt>
                <c:pt idx="782">
                  <c:v>8195.8819999999996</c:v>
                </c:pt>
                <c:pt idx="783">
                  <c:v>8196.36</c:v>
                </c:pt>
                <c:pt idx="784">
                  <c:v>8196.8379999999997</c:v>
                </c:pt>
                <c:pt idx="785">
                  <c:v>8195.4040000000005</c:v>
                </c:pt>
                <c:pt idx="786">
                  <c:v>8195.8819999999996</c:v>
                </c:pt>
                <c:pt idx="787">
                  <c:v>8195.8819999999996</c:v>
                </c:pt>
                <c:pt idx="788">
                  <c:v>8196.8379999999997</c:v>
                </c:pt>
                <c:pt idx="789">
                  <c:v>8196.8379999999997</c:v>
                </c:pt>
                <c:pt idx="790">
                  <c:v>8197.3160000000007</c:v>
                </c:pt>
                <c:pt idx="791">
                  <c:v>8197.3160000000007</c:v>
                </c:pt>
                <c:pt idx="792">
                  <c:v>8197.7939999999999</c:v>
                </c:pt>
                <c:pt idx="793">
                  <c:v>8198.75</c:v>
                </c:pt>
                <c:pt idx="794">
                  <c:v>8198.2720000000008</c:v>
                </c:pt>
                <c:pt idx="795">
                  <c:v>8198.75</c:v>
                </c:pt>
                <c:pt idx="796">
                  <c:v>8198.75</c:v>
                </c:pt>
                <c:pt idx="797">
                  <c:v>8198.2720000000008</c:v>
                </c:pt>
                <c:pt idx="798">
                  <c:v>8198.2720000000008</c:v>
                </c:pt>
                <c:pt idx="799">
                  <c:v>8164.8109999999997</c:v>
                </c:pt>
                <c:pt idx="800">
                  <c:v>8186.799</c:v>
                </c:pt>
                <c:pt idx="801">
                  <c:v>8188.2330000000002</c:v>
                </c:pt>
                <c:pt idx="802">
                  <c:v>8190.6229999999996</c:v>
                </c:pt>
                <c:pt idx="803">
                  <c:v>8193.0139999999992</c:v>
                </c:pt>
                <c:pt idx="804">
                  <c:v>8192.0580000000009</c:v>
                </c:pt>
                <c:pt idx="805">
                  <c:v>8193.9699999999993</c:v>
                </c:pt>
                <c:pt idx="806">
                  <c:v>8195.4040000000005</c:v>
                </c:pt>
                <c:pt idx="807">
                  <c:v>8221.6949999999997</c:v>
                </c:pt>
                <c:pt idx="808">
                  <c:v>8231.2559999999994</c:v>
                </c:pt>
                <c:pt idx="809">
                  <c:v>8258.5059999999994</c:v>
                </c:pt>
                <c:pt idx="810">
                  <c:v>8273.3259999999991</c:v>
                </c:pt>
                <c:pt idx="811">
                  <c:v>8311.0969999999998</c:v>
                </c:pt>
                <c:pt idx="812">
                  <c:v>8344.5669999999991</c:v>
                </c:pt>
                <c:pt idx="813">
                  <c:v>8412.4699999999993</c:v>
                </c:pt>
                <c:pt idx="814">
                  <c:v>8441.1640000000007</c:v>
                </c:pt>
                <c:pt idx="815">
                  <c:v>8452.6419999999998</c:v>
                </c:pt>
                <c:pt idx="816">
                  <c:v>8503.8179999999993</c:v>
                </c:pt>
                <c:pt idx="817">
                  <c:v>8547.3459999999995</c:v>
                </c:pt>
                <c:pt idx="818">
                  <c:v>8566.0020000000004</c:v>
                </c:pt>
                <c:pt idx="819">
                  <c:v>8604.7520000000004</c:v>
                </c:pt>
                <c:pt idx="820">
                  <c:v>8609.5360000000001</c:v>
                </c:pt>
                <c:pt idx="821">
                  <c:v>8691.35</c:v>
                </c:pt>
                <c:pt idx="822">
                  <c:v>8697.0920000000006</c:v>
                </c:pt>
                <c:pt idx="823">
                  <c:v>8773.1779999999999</c:v>
                </c:pt>
                <c:pt idx="824">
                  <c:v>8789.9279999999999</c:v>
                </c:pt>
                <c:pt idx="825">
                  <c:v>8859.3269999999993</c:v>
                </c:pt>
                <c:pt idx="826">
                  <c:v>8882.3019999999997</c:v>
                </c:pt>
                <c:pt idx="827">
                  <c:v>8940.7029999999995</c:v>
                </c:pt>
                <c:pt idx="828">
                  <c:v>8987.6200000000008</c:v>
                </c:pt>
                <c:pt idx="829">
                  <c:v>9031.19</c:v>
                </c:pt>
                <c:pt idx="830">
                  <c:v>9095.3539999999994</c:v>
                </c:pt>
                <c:pt idx="831">
                  <c:v>9109.2420000000002</c:v>
                </c:pt>
                <c:pt idx="832">
                  <c:v>9177.7260000000006</c:v>
                </c:pt>
                <c:pt idx="833">
                  <c:v>9183.9529999999995</c:v>
                </c:pt>
                <c:pt idx="834">
                  <c:v>9246.7000000000007</c:v>
                </c:pt>
                <c:pt idx="835">
                  <c:v>9274.4830000000002</c:v>
                </c:pt>
                <c:pt idx="836">
                  <c:v>9310.8909999999996</c:v>
                </c:pt>
                <c:pt idx="837">
                  <c:v>9366.9459999999999</c:v>
                </c:pt>
                <c:pt idx="838">
                  <c:v>9375.57</c:v>
                </c:pt>
                <c:pt idx="839">
                  <c:v>9426.3610000000008</c:v>
                </c:pt>
                <c:pt idx="840">
                  <c:v>9433.07</c:v>
                </c:pt>
                <c:pt idx="841">
                  <c:v>9487.2209999999995</c:v>
                </c:pt>
                <c:pt idx="842">
                  <c:v>9578.7649999999994</c:v>
                </c:pt>
                <c:pt idx="843">
                  <c:v>9605.6080000000002</c:v>
                </c:pt>
                <c:pt idx="844">
                  <c:v>9665.5300000000007</c:v>
                </c:pt>
                <c:pt idx="845">
                  <c:v>9738.8850000000002</c:v>
                </c:pt>
                <c:pt idx="846">
                  <c:v>9807.4560000000001</c:v>
                </c:pt>
                <c:pt idx="847">
                  <c:v>9879.393</c:v>
                </c:pt>
                <c:pt idx="848">
                  <c:v>9881.7909999999993</c:v>
                </c:pt>
                <c:pt idx="849">
                  <c:v>9882.75</c:v>
                </c:pt>
                <c:pt idx="850">
                  <c:v>9883.2289999999994</c:v>
                </c:pt>
                <c:pt idx="851">
                  <c:v>9882.75</c:v>
                </c:pt>
                <c:pt idx="852">
                  <c:v>9882.75</c:v>
                </c:pt>
                <c:pt idx="853">
                  <c:v>9882.75</c:v>
                </c:pt>
                <c:pt idx="854">
                  <c:v>9754.7090000000007</c:v>
                </c:pt>
                <c:pt idx="855">
                  <c:v>9818.4850000000006</c:v>
                </c:pt>
                <c:pt idx="856">
                  <c:v>9823.2810000000009</c:v>
                </c:pt>
                <c:pt idx="857">
                  <c:v>9837.1880000000001</c:v>
                </c:pt>
                <c:pt idx="858">
                  <c:v>9842.4639999999999</c:v>
                </c:pt>
                <c:pt idx="859">
                  <c:v>9845.3410000000003</c:v>
                </c:pt>
                <c:pt idx="860">
                  <c:v>9847.259</c:v>
                </c:pt>
                <c:pt idx="861">
                  <c:v>9849.1779999999999</c:v>
                </c:pt>
                <c:pt idx="862">
                  <c:v>9831.4330000000009</c:v>
                </c:pt>
                <c:pt idx="863">
                  <c:v>9446.9670000000006</c:v>
                </c:pt>
                <c:pt idx="864">
                  <c:v>9227.06</c:v>
                </c:pt>
                <c:pt idx="865">
                  <c:v>9107.8050000000003</c:v>
                </c:pt>
                <c:pt idx="866">
                  <c:v>8317.3119999999999</c:v>
                </c:pt>
                <c:pt idx="867">
                  <c:v>7388.68</c:v>
                </c:pt>
                <c:pt idx="868">
                  <c:v>6529.88</c:v>
                </c:pt>
                <c:pt idx="869">
                  <c:v>5994.6469999999999</c:v>
                </c:pt>
                <c:pt idx="870">
                  <c:v>5970.8509999999997</c:v>
                </c:pt>
                <c:pt idx="871">
                  <c:v>5973.23</c:v>
                </c:pt>
                <c:pt idx="872">
                  <c:v>5978.9409999999998</c:v>
                </c:pt>
                <c:pt idx="873">
                  <c:v>5987.9840000000004</c:v>
                </c:pt>
                <c:pt idx="874">
                  <c:v>5997.027</c:v>
                </c:pt>
                <c:pt idx="875">
                  <c:v>6002.2619999999997</c:v>
                </c:pt>
                <c:pt idx="876">
                  <c:v>6009.4009999999998</c:v>
                </c:pt>
                <c:pt idx="877">
                  <c:v>6015.1130000000003</c:v>
                </c:pt>
                <c:pt idx="878">
                  <c:v>6013.6850000000004</c:v>
                </c:pt>
                <c:pt idx="879">
                  <c:v>6020.348</c:v>
                </c:pt>
                <c:pt idx="880">
                  <c:v>6025.5839999999998</c:v>
                </c:pt>
                <c:pt idx="881">
                  <c:v>6031.2950000000001</c:v>
                </c:pt>
                <c:pt idx="882">
                  <c:v>6030.8190000000004</c:v>
                </c:pt>
                <c:pt idx="883">
                  <c:v>6033.6750000000002</c:v>
                </c:pt>
                <c:pt idx="884">
                  <c:v>6039.3869999999997</c:v>
                </c:pt>
                <c:pt idx="885">
                  <c:v>6041.2910000000002</c:v>
                </c:pt>
                <c:pt idx="886">
                  <c:v>6045.5739999999996</c:v>
                </c:pt>
                <c:pt idx="887">
                  <c:v>6047.0020000000004</c:v>
                </c:pt>
                <c:pt idx="888">
                  <c:v>6051.7619999999997</c:v>
                </c:pt>
                <c:pt idx="889">
                  <c:v>6056.5219999999999</c:v>
                </c:pt>
                <c:pt idx="890">
                  <c:v>6030.3429999999998</c:v>
                </c:pt>
                <c:pt idx="891">
                  <c:v>6055.57</c:v>
                </c:pt>
                <c:pt idx="892">
                  <c:v>6059.8540000000003</c:v>
                </c:pt>
                <c:pt idx="893">
                  <c:v>6063.6620000000003</c:v>
                </c:pt>
                <c:pt idx="894">
                  <c:v>6066.9939999999997</c:v>
                </c:pt>
                <c:pt idx="895">
                  <c:v>6068.8980000000001</c:v>
                </c:pt>
                <c:pt idx="896">
                  <c:v>6071.2780000000002</c:v>
                </c:pt>
                <c:pt idx="897">
                  <c:v>6073.1819999999998</c:v>
                </c:pt>
                <c:pt idx="898">
                  <c:v>6075.5619999999999</c:v>
                </c:pt>
                <c:pt idx="899">
                  <c:v>6076.99</c:v>
                </c:pt>
                <c:pt idx="900">
                  <c:v>6078.8940000000002</c:v>
                </c:pt>
                <c:pt idx="901">
                  <c:v>6079.8459999999995</c:v>
                </c:pt>
                <c:pt idx="902">
                  <c:v>6063.1859999999997</c:v>
                </c:pt>
                <c:pt idx="903">
                  <c:v>6078.4179999999997</c:v>
                </c:pt>
                <c:pt idx="904">
                  <c:v>6081.2740000000003</c:v>
                </c:pt>
                <c:pt idx="905">
                  <c:v>6085.0820000000003</c:v>
                </c:pt>
                <c:pt idx="906">
                  <c:v>6085.0820000000003</c:v>
                </c:pt>
                <c:pt idx="907">
                  <c:v>6086.9870000000001</c:v>
                </c:pt>
                <c:pt idx="908">
                  <c:v>6081.75</c:v>
                </c:pt>
                <c:pt idx="909">
                  <c:v>6086.51</c:v>
                </c:pt>
                <c:pt idx="910">
                  <c:v>6088.415</c:v>
                </c:pt>
                <c:pt idx="911">
                  <c:v>6089.8429999999998</c:v>
                </c:pt>
                <c:pt idx="912">
                  <c:v>6090.7950000000001</c:v>
                </c:pt>
                <c:pt idx="913">
                  <c:v>6092.6989999999996</c:v>
                </c:pt>
                <c:pt idx="914">
                  <c:v>6094.6030000000001</c:v>
                </c:pt>
                <c:pt idx="915">
                  <c:v>6095.0789999999997</c:v>
                </c:pt>
                <c:pt idx="916">
                  <c:v>6095.5550000000003</c:v>
                </c:pt>
                <c:pt idx="917">
                  <c:v>6096.9830000000002</c:v>
                </c:pt>
                <c:pt idx="918">
                  <c:v>6085.0820000000003</c:v>
                </c:pt>
                <c:pt idx="919">
                  <c:v>6098.8869999999997</c:v>
                </c:pt>
                <c:pt idx="920">
                  <c:v>6100.3149999999996</c:v>
                </c:pt>
                <c:pt idx="921">
                  <c:v>6100.7910000000002</c:v>
                </c:pt>
                <c:pt idx="922">
                  <c:v>6092.223</c:v>
                </c:pt>
                <c:pt idx="923">
                  <c:v>6091.7470000000003</c:v>
                </c:pt>
                <c:pt idx="924">
                  <c:v>6096.9830000000002</c:v>
                </c:pt>
                <c:pt idx="925">
                  <c:v>6098.8869999999997</c:v>
                </c:pt>
                <c:pt idx="926">
                  <c:v>6096.0309999999999</c:v>
                </c:pt>
                <c:pt idx="927">
                  <c:v>6100.3149999999996</c:v>
                </c:pt>
                <c:pt idx="928">
                  <c:v>6102.6949999999997</c:v>
                </c:pt>
                <c:pt idx="929">
                  <c:v>6102.6949999999997</c:v>
                </c:pt>
                <c:pt idx="930">
                  <c:v>6104.6</c:v>
                </c:pt>
                <c:pt idx="931">
                  <c:v>6105.076</c:v>
                </c:pt>
                <c:pt idx="932">
                  <c:v>6106.5039999999999</c:v>
                </c:pt>
                <c:pt idx="933">
                  <c:v>6107.9319999999998</c:v>
                </c:pt>
                <c:pt idx="934">
                  <c:v>6109.36</c:v>
                </c:pt>
                <c:pt idx="935">
                  <c:v>6108.884</c:v>
                </c:pt>
                <c:pt idx="936">
                  <c:v>6109.8360000000002</c:v>
                </c:pt>
                <c:pt idx="937">
                  <c:v>6110.3119999999999</c:v>
                </c:pt>
                <c:pt idx="938">
                  <c:v>6111.74</c:v>
                </c:pt>
                <c:pt idx="939">
                  <c:v>5581.7060000000001</c:v>
                </c:pt>
                <c:pt idx="940">
                  <c:v>5068.3819999999996</c:v>
                </c:pt>
                <c:pt idx="941">
                  <c:v>5041.7790000000005</c:v>
                </c:pt>
                <c:pt idx="942">
                  <c:v>5038.4539999999997</c:v>
                </c:pt>
                <c:pt idx="943">
                  <c:v>5031.3280000000004</c:v>
                </c:pt>
                <c:pt idx="944">
                  <c:v>5028.9530000000004</c:v>
                </c:pt>
                <c:pt idx="945">
                  <c:v>5027.0529999999999</c:v>
                </c:pt>
                <c:pt idx="946">
                  <c:v>5009.9530000000004</c:v>
                </c:pt>
                <c:pt idx="947">
                  <c:v>5013.7529999999997</c:v>
                </c:pt>
                <c:pt idx="948">
                  <c:v>5012.8029999999999</c:v>
                </c:pt>
                <c:pt idx="949">
                  <c:v>5018.0280000000002</c:v>
                </c:pt>
                <c:pt idx="950">
                  <c:v>5017.5529999999999</c:v>
                </c:pt>
                <c:pt idx="951">
                  <c:v>5010.4279999999999</c:v>
                </c:pt>
                <c:pt idx="952">
                  <c:v>5017.5529999999999</c:v>
                </c:pt>
                <c:pt idx="953">
                  <c:v>5019.4530000000004</c:v>
                </c:pt>
                <c:pt idx="954">
                  <c:v>5019.4530000000004</c:v>
                </c:pt>
                <c:pt idx="955">
                  <c:v>5017.5529999999999</c:v>
                </c:pt>
                <c:pt idx="956">
                  <c:v>5020.4030000000002</c:v>
                </c:pt>
                <c:pt idx="957">
                  <c:v>5021.3530000000001</c:v>
                </c:pt>
                <c:pt idx="958">
                  <c:v>5019.4530000000004</c:v>
                </c:pt>
                <c:pt idx="959">
                  <c:v>5019.4530000000004</c:v>
                </c:pt>
              </c:numCache>
            </c:numRef>
          </c:xVal>
          <c:yVal>
            <c:numRef>
              <c:f>'DATA-COMPARISON'!$BB$6:$BB$964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2"/>
          <c:tx>
            <c:v>BEAM T6 (PLATE+ANCHORAGE, NSM)</c:v>
          </c:tx>
          <c:marker>
            <c:symbol val="none"/>
          </c:marker>
          <c:xVal>
            <c:numRef>
              <c:f>'DATA-COMPARISON'!$DD$6:$DD$710</c:f>
              <c:numCache>
                <c:formatCode>General</c:formatCode>
                <c:ptCount val="705"/>
                <c:pt idx="0">
                  <c:v>0.33599999999999852</c:v>
                </c:pt>
                <c:pt idx="1">
                  <c:v>0.80500000000000682</c:v>
                </c:pt>
                <c:pt idx="2">
                  <c:v>1.2750000000000057</c:v>
                </c:pt>
                <c:pt idx="3">
                  <c:v>3.1509999999999962</c:v>
                </c:pt>
                <c:pt idx="4">
                  <c:v>3.6209999999999951</c:v>
                </c:pt>
                <c:pt idx="5">
                  <c:v>5.4969999999999999</c:v>
                </c:pt>
                <c:pt idx="6">
                  <c:v>5.4969999999999999</c:v>
                </c:pt>
                <c:pt idx="7">
                  <c:v>6.436000000000007</c:v>
                </c:pt>
                <c:pt idx="8">
                  <c:v>8.3130000000000024</c:v>
                </c:pt>
                <c:pt idx="9">
                  <c:v>5.0280000000000058</c:v>
                </c:pt>
                <c:pt idx="10">
                  <c:v>7.3739999999999952</c:v>
                </c:pt>
                <c:pt idx="11">
                  <c:v>2.2129999999999939</c:v>
                </c:pt>
                <c:pt idx="12">
                  <c:v>5.9669999999999987</c:v>
                </c:pt>
                <c:pt idx="13">
                  <c:v>3.6209999999999951</c:v>
                </c:pt>
                <c:pt idx="14">
                  <c:v>6.436000000000007</c:v>
                </c:pt>
                <c:pt idx="15">
                  <c:v>7.8430000000000035</c:v>
                </c:pt>
                <c:pt idx="16">
                  <c:v>-24.061000000000007</c:v>
                </c:pt>
                <c:pt idx="17">
                  <c:v>-2.0100000000000051</c:v>
                </c:pt>
                <c:pt idx="18">
                  <c:v>4.5589999999999975</c:v>
                </c:pt>
                <c:pt idx="19">
                  <c:v>10.188999999999993</c:v>
                </c:pt>
                <c:pt idx="20">
                  <c:v>16.289000000000001</c:v>
                </c:pt>
                <c:pt idx="21">
                  <c:v>13.942999999999998</c:v>
                </c:pt>
                <c:pt idx="22">
                  <c:v>13.004999999999995</c:v>
                </c:pt>
                <c:pt idx="23">
                  <c:v>14.412000000000006</c:v>
                </c:pt>
                <c:pt idx="24">
                  <c:v>16.757999999999996</c:v>
                </c:pt>
                <c:pt idx="25">
                  <c:v>9.2510000000000048</c:v>
                </c:pt>
                <c:pt idx="26">
                  <c:v>13.474000000000004</c:v>
                </c:pt>
                <c:pt idx="27">
                  <c:v>15.819999999999993</c:v>
                </c:pt>
                <c:pt idx="28">
                  <c:v>16.757999999999996</c:v>
                </c:pt>
                <c:pt idx="29">
                  <c:v>29.426999999999992</c:v>
                </c:pt>
                <c:pt idx="30">
                  <c:v>29.895999999999987</c:v>
                </c:pt>
                <c:pt idx="31">
                  <c:v>35.057999999999993</c:v>
                </c:pt>
                <c:pt idx="32">
                  <c:v>32.711999999999989</c:v>
                </c:pt>
                <c:pt idx="33">
                  <c:v>29.426999999999992</c:v>
                </c:pt>
                <c:pt idx="34">
                  <c:v>33.650000000000006</c:v>
                </c:pt>
                <c:pt idx="35">
                  <c:v>36.935000000000002</c:v>
                </c:pt>
                <c:pt idx="36">
                  <c:v>37.87299999999999</c:v>
                </c:pt>
                <c:pt idx="37">
                  <c:v>43.503999999999991</c:v>
                </c:pt>
                <c:pt idx="38">
                  <c:v>48.197000000000003</c:v>
                </c:pt>
                <c:pt idx="39">
                  <c:v>48.665999999999997</c:v>
                </c:pt>
                <c:pt idx="40">
                  <c:v>51.480999999999995</c:v>
                </c:pt>
                <c:pt idx="41">
                  <c:v>53.358000000000004</c:v>
                </c:pt>
                <c:pt idx="42">
                  <c:v>56.174000000000007</c:v>
                </c:pt>
                <c:pt idx="43">
                  <c:v>59.457999999999998</c:v>
                </c:pt>
                <c:pt idx="44">
                  <c:v>58.050999999999988</c:v>
                </c:pt>
                <c:pt idx="45">
                  <c:v>60.396999999999991</c:v>
                </c:pt>
                <c:pt idx="46">
                  <c:v>72.598000000000013</c:v>
                </c:pt>
                <c:pt idx="47">
                  <c:v>77.289999999999992</c:v>
                </c:pt>
                <c:pt idx="48">
                  <c:v>76.820999999999998</c:v>
                </c:pt>
                <c:pt idx="49">
                  <c:v>73.067000000000007</c:v>
                </c:pt>
                <c:pt idx="50">
                  <c:v>37.403999999999996</c:v>
                </c:pt>
                <c:pt idx="51">
                  <c:v>49.604000000000013</c:v>
                </c:pt>
                <c:pt idx="52">
                  <c:v>36.466000000000008</c:v>
                </c:pt>
                <c:pt idx="53">
                  <c:v>49.134999999999991</c:v>
                </c:pt>
                <c:pt idx="54">
                  <c:v>74.474999999999994</c:v>
                </c:pt>
                <c:pt idx="55">
                  <c:v>83.390999999999991</c:v>
                </c:pt>
                <c:pt idx="56">
                  <c:v>28.957999999999998</c:v>
                </c:pt>
                <c:pt idx="57">
                  <c:v>56.174000000000007</c:v>
                </c:pt>
                <c:pt idx="58">
                  <c:v>112.017</c:v>
                </c:pt>
                <c:pt idx="59">
                  <c:v>110.61000000000001</c:v>
                </c:pt>
                <c:pt idx="60">
                  <c:v>113.42500000000001</c:v>
                </c:pt>
                <c:pt idx="61">
                  <c:v>121.404</c:v>
                </c:pt>
                <c:pt idx="62">
                  <c:v>112.017</c:v>
                </c:pt>
                <c:pt idx="63">
                  <c:v>122.81200000000001</c:v>
                </c:pt>
                <c:pt idx="64">
                  <c:v>118.58799999999999</c:v>
                </c:pt>
                <c:pt idx="65">
                  <c:v>119.52600000000001</c:v>
                </c:pt>
                <c:pt idx="66">
                  <c:v>119.99600000000001</c:v>
                </c:pt>
                <c:pt idx="67">
                  <c:v>122.34200000000001</c:v>
                </c:pt>
                <c:pt idx="68">
                  <c:v>130.321</c:v>
                </c:pt>
                <c:pt idx="69">
                  <c:v>135.952</c:v>
                </c:pt>
                <c:pt idx="70">
                  <c:v>136.89099999999999</c:v>
                </c:pt>
                <c:pt idx="71">
                  <c:v>141.11500000000001</c:v>
                </c:pt>
                <c:pt idx="72">
                  <c:v>138.768</c:v>
                </c:pt>
                <c:pt idx="73">
                  <c:v>142.523</c:v>
                </c:pt>
                <c:pt idx="74">
                  <c:v>158.01100000000002</c:v>
                </c:pt>
                <c:pt idx="75">
                  <c:v>153.78700000000001</c:v>
                </c:pt>
                <c:pt idx="76">
                  <c:v>159.41899999999998</c:v>
                </c:pt>
                <c:pt idx="77">
                  <c:v>162.70499999999998</c:v>
                </c:pt>
                <c:pt idx="78">
                  <c:v>163.17399999999998</c:v>
                </c:pt>
                <c:pt idx="79">
                  <c:v>185.23399999999998</c:v>
                </c:pt>
                <c:pt idx="80">
                  <c:v>188.98899999999998</c:v>
                </c:pt>
                <c:pt idx="81">
                  <c:v>194.62099999999998</c:v>
                </c:pt>
                <c:pt idx="82">
                  <c:v>191.80500000000001</c:v>
                </c:pt>
                <c:pt idx="83">
                  <c:v>199.78500000000003</c:v>
                </c:pt>
                <c:pt idx="84">
                  <c:v>226.07100000000003</c:v>
                </c:pt>
                <c:pt idx="85">
                  <c:v>245.31700000000001</c:v>
                </c:pt>
                <c:pt idx="86">
                  <c:v>289.44499999999999</c:v>
                </c:pt>
                <c:pt idx="87">
                  <c:v>337.80200000000002</c:v>
                </c:pt>
                <c:pt idx="88">
                  <c:v>364.096</c:v>
                </c:pt>
                <c:pt idx="89">
                  <c:v>395.55599999999998</c:v>
                </c:pt>
                <c:pt idx="90">
                  <c:v>420.44399999999996</c:v>
                </c:pt>
                <c:pt idx="91">
                  <c:v>427.01800000000003</c:v>
                </c:pt>
                <c:pt idx="92">
                  <c:v>445.80200000000002</c:v>
                </c:pt>
                <c:pt idx="93">
                  <c:v>456.13400000000001</c:v>
                </c:pt>
                <c:pt idx="94">
                  <c:v>531.74900000000002</c:v>
                </c:pt>
                <c:pt idx="95">
                  <c:v>554.76499999999999</c:v>
                </c:pt>
                <c:pt idx="96">
                  <c:v>564.15899999999999</c:v>
                </c:pt>
                <c:pt idx="97">
                  <c:v>574.02300000000002</c:v>
                </c:pt>
                <c:pt idx="98">
                  <c:v>594.69200000000001</c:v>
                </c:pt>
                <c:pt idx="99">
                  <c:v>603.61800000000005</c:v>
                </c:pt>
                <c:pt idx="100">
                  <c:v>619.59</c:v>
                </c:pt>
                <c:pt idx="101">
                  <c:v>632.274</c:v>
                </c:pt>
                <c:pt idx="102">
                  <c:v>683.95399999999995</c:v>
                </c:pt>
                <c:pt idx="103">
                  <c:v>691.94100000000003</c:v>
                </c:pt>
                <c:pt idx="104">
                  <c:v>698.04899999999998</c:v>
                </c:pt>
                <c:pt idx="105">
                  <c:v>702.74699999999996</c:v>
                </c:pt>
                <c:pt idx="106">
                  <c:v>707.44600000000003</c:v>
                </c:pt>
                <c:pt idx="107">
                  <c:v>710.73500000000001</c:v>
                </c:pt>
                <c:pt idx="108">
                  <c:v>726.24099999999999</c:v>
                </c:pt>
                <c:pt idx="109">
                  <c:v>731.87900000000002</c:v>
                </c:pt>
                <c:pt idx="110">
                  <c:v>741.74699999999996</c:v>
                </c:pt>
                <c:pt idx="111">
                  <c:v>746.91600000000005</c:v>
                </c:pt>
                <c:pt idx="112">
                  <c:v>752.55499999999995</c:v>
                </c:pt>
                <c:pt idx="113">
                  <c:v>751.61500000000001</c:v>
                </c:pt>
                <c:pt idx="114">
                  <c:v>755.84400000000005</c:v>
                </c:pt>
                <c:pt idx="115">
                  <c:v>766.18200000000002</c:v>
                </c:pt>
                <c:pt idx="116">
                  <c:v>774.17100000000005</c:v>
                </c:pt>
                <c:pt idx="117">
                  <c:v>787.79899999999998</c:v>
                </c:pt>
                <c:pt idx="118">
                  <c:v>798.60699999999997</c:v>
                </c:pt>
                <c:pt idx="119">
                  <c:v>801.42700000000002</c:v>
                </c:pt>
                <c:pt idx="120">
                  <c:v>808.00599999999997</c:v>
                </c:pt>
                <c:pt idx="121">
                  <c:v>805.18700000000001</c:v>
                </c:pt>
                <c:pt idx="122">
                  <c:v>811.29600000000005</c:v>
                </c:pt>
                <c:pt idx="123">
                  <c:v>815.05600000000004</c:v>
                </c:pt>
                <c:pt idx="124">
                  <c:v>819.28499999999997</c:v>
                </c:pt>
                <c:pt idx="125">
                  <c:v>822.57500000000005</c:v>
                </c:pt>
                <c:pt idx="126">
                  <c:v>824.92499999999995</c:v>
                </c:pt>
                <c:pt idx="127">
                  <c:v>830.56500000000005</c:v>
                </c:pt>
                <c:pt idx="128">
                  <c:v>827.745</c:v>
                </c:pt>
                <c:pt idx="129">
                  <c:v>833.85500000000002</c:v>
                </c:pt>
                <c:pt idx="130">
                  <c:v>839.024</c:v>
                </c:pt>
                <c:pt idx="131">
                  <c:v>925.03899999999999</c:v>
                </c:pt>
                <c:pt idx="132">
                  <c:v>932.08999999999992</c:v>
                </c:pt>
                <c:pt idx="133">
                  <c:v>936.79099999999994</c:v>
                </c:pt>
                <c:pt idx="134">
                  <c:v>939.6110000000001</c:v>
                </c:pt>
                <c:pt idx="135">
                  <c:v>950.89300000000003</c:v>
                </c:pt>
                <c:pt idx="136">
                  <c:v>964.05600000000004</c:v>
                </c:pt>
                <c:pt idx="137">
                  <c:v>991.79299999999989</c:v>
                </c:pt>
                <c:pt idx="138">
                  <c:v>996.49399999999991</c:v>
                </c:pt>
                <c:pt idx="139">
                  <c:v>1005.8969999999999</c:v>
                </c:pt>
                <c:pt idx="140">
                  <c:v>1010.1279999999999</c:v>
                </c:pt>
                <c:pt idx="141">
                  <c:v>1014.829</c:v>
                </c:pt>
                <c:pt idx="142">
                  <c:v>1016.71</c:v>
                </c:pt>
                <c:pt idx="143">
                  <c:v>1017.6500000000001</c:v>
                </c:pt>
                <c:pt idx="144">
                  <c:v>1017.6500000000001</c:v>
                </c:pt>
                <c:pt idx="145">
                  <c:v>1025.173</c:v>
                </c:pt>
                <c:pt idx="146">
                  <c:v>1026.5830000000001</c:v>
                </c:pt>
                <c:pt idx="147">
                  <c:v>1027.5239999999999</c:v>
                </c:pt>
                <c:pt idx="148">
                  <c:v>1033.165</c:v>
                </c:pt>
                <c:pt idx="149">
                  <c:v>1034.106</c:v>
                </c:pt>
                <c:pt idx="150">
                  <c:v>1084.886</c:v>
                </c:pt>
                <c:pt idx="151">
                  <c:v>1096.172</c:v>
                </c:pt>
                <c:pt idx="152">
                  <c:v>1098.9929999999999</c:v>
                </c:pt>
                <c:pt idx="153">
                  <c:v>1102.2850000000001</c:v>
                </c:pt>
                <c:pt idx="154">
                  <c:v>1107.4570000000001</c:v>
                </c:pt>
                <c:pt idx="155">
                  <c:v>1113.57</c:v>
                </c:pt>
                <c:pt idx="156">
                  <c:v>1119.213</c:v>
                </c:pt>
                <c:pt idx="157">
                  <c:v>1157.3050000000001</c:v>
                </c:pt>
                <c:pt idx="158">
                  <c:v>1159.6559999999999</c:v>
                </c:pt>
                <c:pt idx="159">
                  <c:v>1170.473</c:v>
                </c:pt>
                <c:pt idx="160">
                  <c:v>1177.057</c:v>
                </c:pt>
                <c:pt idx="161">
                  <c:v>1193.518</c:v>
                </c:pt>
                <c:pt idx="162">
                  <c:v>1213.742</c:v>
                </c:pt>
                <c:pt idx="163">
                  <c:v>1236.789</c:v>
                </c:pt>
                <c:pt idx="164">
                  <c:v>1257.0150000000001</c:v>
                </c:pt>
                <c:pt idx="165">
                  <c:v>1262.1890000000001</c:v>
                </c:pt>
                <c:pt idx="166">
                  <c:v>1257.9559999999999</c:v>
                </c:pt>
                <c:pt idx="167">
                  <c:v>1263.1300000000001</c:v>
                </c:pt>
                <c:pt idx="168">
                  <c:v>1261.248</c:v>
                </c:pt>
                <c:pt idx="169">
                  <c:v>1264.0709999999999</c:v>
                </c:pt>
                <c:pt idx="170">
                  <c:v>1284.297</c:v>
                </c:pt>
                <c:pt idx="171">
                  <c:v>1296.528</c:v>
                </c:pt>
                <c:pt idx="172">
                  <c:v>1291.8240000000001</c:v>
                </c:pt>
                <c:pt idx="173">
                  <c:v>1307.818</c:v>
                </c:pt>
                <c:pt idx="174">
                  <c:v>1335.104</c:v>
                </c:pt>
                <c:pt idx="175">
                  <c:v>1344.0419999999999</c:v>
                </c:pt>
                <c:pt idx="176">
                  <c:v>1350.1579999999999</c:v>
                </c:pt>
                <c:pt idx="177">
                  <c:v>1363.8019999999999</c:v>
                </c:pt>
                <c:pt idx="178">
                  <c:v>1376.9749999999999</c:v>
                </c:pt>
                <c:pt idx="179">
                  <c:v>1384.5029999999999</c:v>
                </c:pt>
                <c:pt idx="180">
                  <c:v>1386.385</c:v>
                </c:pt>
                <c:pt idx="181">
                  <c:v>1395.7950000000001</c:v>
                </c:pt>
                <c:pt idx="182">
                  <c:v>1401.912</c:v>
                </c:pt>
                <c:pt idx="183">
                  <c:v>1402.8530000000001</c:v>
                </c:pt>
                <c:pt idx="184">
                  <c:v>1422.615</c:v>
                </c:pt>
                <c:pt idx="185">
                  <c:v>1433.4369999999999</c:v>
                </c:pt>
                <c:pt idx="186">
                  <c:v>1440.9659999999999</c:v>
                </c:pt>
                <c:pt idx="187">
                  <c:v>1442.3779999999999</c:v>
                </c:pt>
                <c:pt idx="188">
                  <c:v>1451.318</c:v>
                </c:pt>
                <c:pt idx="189">
                  <c:v>1528.4960000000001</c:v>
                </c:pt>
                <c:pt idx="190">
                  <c:v>1537.4380000000001</c:v>
                </c:pt>
                <c:pt idx="191">
                  <c:v>1546.8510000000001</c:v>
                </c:pt>
                <c:pt idx="192">
                  <c:v>1556.2639999999999</c:v>
                </c:pt>
                <c:pt idx="193">
                  <c:v>1559.559</c:v>
                </c:pt>
                <c:pt idx="194">
                  <c:v>1561.912</c:v>
                </c:pt>
                <c:pt idx="195">
                  <c:v>1563.7950000000001</c:v>
                </c:pt>
                <c:pt idx="196">
                  <c:v>1563.3240000000001</c:v>
                </c:pt>
                <c:pt idx="197">
                  <c:v>1562.8530000000001</c:v>
                </c:pt>
                <c:pt idx="198">
                  <c:v>1577.915</c:v>
                </c:pt>
                <c:pt idx="199">
                  <c:v>1592.0350000000001</c:v>
                </c:pt>
                <c:pt idx="200">
                  <c:v>1600.979</c:v>
                </c:pt>
                <c:pt idx="201">
                  <c:v>1608.039</c:v>
                </c:pt>
                <c:pt idx="202">
                  <c:v>1640.048</c:v>
                </c:pt>
                <c:pt idx="203">
                  <c:v>1653.229</c:v>
                </c:pt>
                <c:pt idx="204">
                  <c:v>1658.4069999999999</c:v>
                </c:pt>
                <c:pt idx="205">
                  <c:v>1669.7059999999999</c:v>
                </c:pt>
                <c:pt idx="206">
                  <c:v>1676.7670000000001</c:v>
                </c:pt>
                <c:pt idx="207">
                  <c:v>1679.1210000000001</c:v>
                </c:pt>
                <c:pt idx="208">
                  <c:v>1701.248</c:v>
                </c:pt>
                <c:pt idx="209">
                  <c:v>1715.3720000000001</c:v>
                </c:pt>
                <c:pt idx="210">
                  <c:v>1605.2149999999999</c:v>
                </c:pt>
                <c:pt idx="211">
                  <c:v>1693.2439999999999</c:v>
                </c:pt>
                <c:pt idx="212">
                  <c:v>1707.8389999999999</c:v>
                </c:pt>
                <c:pt idx="213">
                  <c:v>1728.0840000000001</c:v>
                </c:pt>
                <c:pt idx="214">
                  <c:v>1852.396</c:v>
                </c:pt>
                <c:pt idx="215">
                  <c:v>1856.634</c:v>
                </c:pt>
                <c:pt idx="216">
                  <c:v>1863.2270000000001</c:v>
                </c:pt>
                <c:pt idx="217">
                  <c:v>1871.704</c:v>
                </c:pt>
                <c:pt idx="218">
                  <c:v>1903.259</c:v>
                </c:pt>
                <c:pt idx="219">
                  <c:v>1915.0340000000001</c:v>
                </c:pt>
                <c:pt idx="220">
                  <c:v>1923.9829999999999</c:v>
                </c:pt>
                <c:pt idx="221">
                  <c:v>1941.8820000000001</c:v>
                </c:pt>
                <c:pt idx="222">
                  <c:v>1952.7150000000001</c:v>
                </c:pt>
                <c:pt idx="223">
                  <c:v>1953.1860000000001</c:v>
                </c:pt>
                <c:pt idx="224">
                  <c:v>1963.078</c:v>
                </c:pt>
                <c:pt idx="225">
                  <c:v>1973.9119999999998</c:v>
                </c:pt>
                <c:pt idx="226">
                  <c:v>1996.0520000000001</c:v>
                </c:pt>
                <c:pt idx="227">
                  <c:v>2001.7049999999999</c:v>
                </c:pt>
                <c:pt idx="228">
                  <c:v>2004.5309999999999</c:v>
                </c:pt>
                <c:pt idx="229">
                  <c:v>2016.308</c:v>
                </c:pt>
                <c:pt idx="230">
                  <c:v>2021.4899999999998</c:v>
                </c:pt>
                <c:pt idx="231">
                  <c:v>2032.797</c:v>
                </c:pt>
                <c:pt idx="232">
                  <c:v>2045.9879999999998</c:v>
                </c:pt>
                <c:pt idx="233">
                  <c:v>2057.2950000000001</c:v>
                </c:pt>
                <c:pt idx="234">
                  <c:v>2061.5349999999999</c:v>
                </c:pt>
                <c:pt idx="235">
                  <c:v>2064.8330000000001</c:v>
                </c:pt>
                <c:pt idx="236">
                  <c:v>2085.5639999999999</c:v>
                </c:pt>
                <c:pt idx="237">
                  <c:v>2093.1019999999999</c:v>
                </c:pt>
                <c:pt idx="238">
                  <c:v>2095.9290000000001</c:v>
                </c:pt>
                <c:pt idx="239">
                  <c:v>2099.6979999999999</c:v>
                </c:pt>
                <c:pt idx="240">
                  <c:v>2105.8240000000001</c:v>
                </c:pt>
                <c:pt idx="241">
                  <c:v>2107.2370000000001</c:v>
                </c:pt>
                <c:pt idx="242">
                  <c:v>2107.7080000000001</c:v>
                </c:pt>
                <c:pt idx="243">
                  <c:v>2116.6610000000001</c:v>
                </c:pt>
                <c:pt idx="244">
                  <c:v>2117.1320000000001</c:v>
                </c:pt>
                <c:pt idx="245">
                  <c:v>2118.0740000000001</c:v>
                </c:pt>
                <c:pt idx="246">
                  <c:v>2127.498</c:v>
                </c:pt>
                <c:pt idx="247">
                  <c:v>2144.933</c:v>
                </c:pt>
                <c:pt idx="248">
                  <c:v>2171.3209999999999</c:v>
                </c:pt>
                <c:pt idx="249">
                  <c:v>2180.2750000000001</c:v>
                </c:pt>
                <c:pt idx="250">
                  <c:v>2184.9870000000001</c:v>
                </c:pt>
                <c:pt idx="251">
                  <c:v>2199.596</c:v>
                </c:pt>
                <c:pt idx="252">
                  <c:v>2203.8380000000002</c:v>
                </c:pt>
                <c:pt idx="253">
                  <c:v>2215.1480000000001</c:v>
                </c:pt>
                <c:pt idx="254">
                  <c:v>2226.9299999999998</c:v>
                </c:pt>
                <c:pt idx="255">
                  <c:v>2242.0120000000002</c:v>
                </c:pt>
                <c:pt idx="256">
                  <c:v>2246.2539999999999</c:v>
                </c:pt>
                <c:pt idx="257">
                  <c:v>2263.692</c:v>
                </c:pt>
                <c:pt idx="258">
                  <c:v>2266.049</c:v>
                </c:pt>
                <c:pt idx="259">
                  <c:v>2288.2020000000002</c:v>
                </c:pt>
                <c:pt idx="260">
                  <c:v>2323.0830000000001</c:v>
                </c:pt>
                <c:pt idx="261">
                  <c:v>2330.625</c:v>
                </c:pt>
                <c:pt idx="262">
                  <c:v>2332.5100000000002</c:v>
                </c:pt>
                <c:pt idx="263">
                  <c:v>2340.0520000000001</c:v>
                </c:pt>
                <c:pt idx="264">
                  <c:v>2353.723</c:v>
                </c:pt>
                <c:pt idx="265">
                  <c:v>2360.7939999999999</c:v>
                </c:pt>
                <c:pt idx="266">
                  <c:v>2397.5659999999998</c:v>
                </c:pt>
                <c:pt idx="267">
                  <c:v>2406.9949999999999</c:v>
                </c:pt>
                <c:pt idx="268">
                  <c:v>2409.3519999999999</c:v>
                </c:pt>
                <c:pt idx="269">
                  <c:v>2426.797</c:v>
                </c:pt>
                <c:pt idx="270">
                  <c:v>2460.7440000000001</c:v>
                </c:pt>
                <c:pt idx="271">
                  <c:v>2477.7190000000001</c:v>
                </c:pt>
                <c:pt idx="272">
                  <c:v>2483.377</c:v>
                </c:pt>
                <c:pt idx="273">
                  <c:v>2499.8809999999999</c:v>
                </c:pt>
                <c:pt idx="274">
                  <c:v>2502.71</c:v>
                </c:pt>
                <c:pt idx="275">
                  <c:v>2518.7429999999999</c:v>
                </c:pt>
                <c:pt idx="276">
                  <c:v>2521.1010000000001</c:v>
                </c:pt>
                <c:pt idx="277">
                  <c:v>2522.9870000000001</c:v>
                </c:pt>
                <c:pt idx="278">
                  <c:v>2524.8739999999998</c:v>
                </c:pt>
                <c:pt idx="279">
                  <c:v>2526.288</c:v>
                </c:pt>
                <c:pt idx="280">
                  <c:v>2547.509</c:v>
                </c:pt>
                <c:pt idx="281">
                  <c:v>2562.1289999999999</c:v>
                </c:pt>
                <c:pt idx="282">
                  <c:v>2575.3339999999998</c:v>
                </c:pt>
                <c:pt idx="283">
                  <c:v>2579.5790000000002</c:v>
                </c:pt>
                <c:pt idx="284">
                  <c:v>2594.1990000000001</c:v>
                </c:pt>
                <c:pt idx="285">
                  <c:v>2622.0259999999998</c:v>
                </c:pt>
                <c:pt idx="286">
                  <c:v>2625.8</c:v>
                </c:pt>
                <c:pt idx="287">
                  <c:v>2644.6660000000002</c:v>
                </c:pt>
                <c:pt idx="288">
                  <c:v>2647.9679999999998</c:v>
                </c:pt>
                <c:pt idx="289">
                  <c:v>2671.5529999999999</c:v>
                </c:pt>
                <c:pt idx="290">
                  <c:v>2688.0630000000001</c:v>
                </c:pt>
                <c:pt idx="291">
                  <c:v>2721.5569999999998</c:v>
                </c:pt>
                <c:pt idx="292">
                  <c:v>2725.3310000000001</c:v>
                </c:pt>
                <c:pt idx="293">
                  <c:v>2753.165</c:v>
                </c:pt>
                <c:pt idx="294">
                  <c:v>2783.8319999999999</c:v>
                </c:pt>
                <c:pt idx="295">
                  <c:v>2801.2890000000002</c:v>
                </c:pt>
                <c:pt idx="296">
                  <c:v>2805.0639999999999</c:v>
                </c:pt>
                <c:pt idx="297">
                  <c:v>2835.2620000000002</c:v>
                </c:pt>
                <c:pt idx="298">
                  <c:v>2882.9229999999998</c:v>
                </c:pt>
                <c:pt idx="299">
                  <c:v>2891.4169999999999</c:v>
                </c:pt>
                <c:pt idx="300">
                  <c:v>2915.4850000000001</c:v>
                </c:pt>
                <c:pt idx="301">
                  <c:v>2920.2049999999999</c:v>
                </c:pt>
                <c:pt idx="302">
                  <c:v>2940.498</c:v>
                </c:pt>
                <c:pt idx="303">
                  <c:v>2960.7930000000001</c:v>
                </c:pt>
                <c:pt idx="304">
                  <c:v>2975.8969999999999</c:v>
                </c:pt>
                <c:pt idx="305">
                  <c:v>3084.4670000000001</c:v>
                </c:pt>
                <c:pt idx="306">
                  <c:v>3134.04</c:v>
                </c:pt>
                <c:pt idx="307">
                  <c:v>3135.4560000000001</c:v>
                </c:pt>
                <c:pt idx="308">
                  <c:v>3152.9259999999999</c:v>
                </c:pt>
                <c:pt idx="309">
                  <c:v>3170.3960000000002</c:v>
                </c:pt>
                <c:pt idx="310">
                  <c:v>3199.2</c:v>
                </c:pt>
                <c:pt idx="311">
                  <c:v>3214.7820000000002</c:v>
                </c:pt>
                <c:pt idx="312">
                  <c:v>3217.616</c:v>
                </c:pt>
                <c:pt idx="313">
                  <c:v>3244.5329999999999</c:v>
                </c:pt>
                <c:pt idx="314">
                  <c:v>3480.712</c:v>
                </c:pt>
                <c:pt idx="315">
                  <c:v>3488.2719999999999</c:v>
                </c:pt>
                <c:pt idx="316">
                  <c:v>3509.5340000000001</c:v>
                </c:pt>
                <c:pt idx="317">
                  <c:v>3518.9839999999999</c:v>
                </c:pt>
                <c:pt idx="318">
                  <c:v>3521.819</c:v>
                </c:pt>
                <c:pt idx="319">
                  <c:v>3522.7640000000001</c:v>
                </c:pt>
                <c:pt idx="320">
                  <c:v>3528.4340000000002</c:v>
                </c:pt>
                <c:pt idx="321">
                  <c:v>3481.6570000000002</c:v>
                </c:pt>
                <c:pt idx="322">
                  <c:v>3544.9720000000002</c:v>
                </c:pt>
                <c:pt idx="323">
                  <c:v>3560.0929999999998</c:v>
                </c:pt>
                <c:pt idx="324">
                  <c:v>3594.1179999999999</c:v>
                </c:pt>
                <c:pt idx="325">
                  <c:v>3608.2950000000001</c:v>
                </c:pt>
                <c:pt idx="326">
                  <c:v>3611.6030000000001</c:v>
                </c:pt>
                <c:pt idx="327">
                  <c:v>3620.11</c:v>
                </c:pt>
                <c:pt idx="328">
                  <c:v>3629.0889999999999</c:v>
                </c:pt>
                <c:pt idx="329">
                  <c:v>3645.1579999999999</c:v>
                </c:pt>
                <c:pt idx="330">
                  <c:v>3651.7750000000001</c:v>
                </c:pt>
                <c:pt idx="331">
                  <c:v>3653.6660000000002</c:v>
                </c:pt>
                <c:pt idx="332">
                  <c:v>3659.337</c:v>
                </c:pt>
                <c:pt idx="333">
                  <c:v>3662.6460000000002</c:v>
                </c:pt>
                <c:pt idx="334">
                  <c:v>3680.6060000000002</c:v>
                </c:pt>
                <c:pt idx="335">
                  <c:v>3684.86</c:v>
                </c:pt>
                <c:pt idx="336">
                  <c:v>3692.8960000000002</c:v>
                </c:pt>
                <c:pt idx="337">
                  <c:v>3724.0929999999998</c:v>
                </c:pt>
                <c:pt idx="338">
                  <c:v>3755.7649999999999</c:v>
                </c:pt>
                <c:pt idx="339">
                  <c:v>3775.62</c:v>
                </c:pt>
                <c:pt idx="340">
                  <c:v>3733.547</c:v>
                </c:pt>
                <c:pt idx="341">
                  <c:v>3804.931</c:v>
                </c:pt>
                <c:pt idx="342">
                  <c:v>3814.8589999999999</c:v>
                </c:pt>
                <c:pt idx="343">
                  <c:v>3845.1179999999999</c:v>
                </c:pt>
                <c:pt idx="344">
                  <c:v>3908.0059999999999</c:v>
                </c:pt>
                <c:pt idx="345">
                  <c:v>4069.7550000000001</c:v>
                </c:pt>
                <c:pt idx="346">
                  <c:v>-101</c:v>
                </c:pt>
                <c:pt idx="347">
                  <c:v>-101</c:v>
                </c:pt>
                <c:pt idx="348">
                  <c:v>-101</c:v>
                </c:pt>
                <c:pt idx="349">
                  <c:v>-101</c:v>
                </c:pt>
                <c:pt idx="350">
                  <c:v>-101</c:v>
                </c:pt>
                <c:pt idx="351">
                  <c:v>-101</c:v>
                </c:pt>
                <c:pt idx="352">
                  <c:v>-101</c:v>
                </c:pt>
                <c:pt idx="353">
                  <c:v>-101</c:v>
                </c:pt>
                <c:pt idx="354">
                  <c:v>-101</c:v>
                </c:pt>
                <c:pt idx="355">
                  <c:v>-101</c:v>
                </c:pt>
                <c:pt idx="356">
                  <c:v>-101</c:v>
                </c:pt>
                <c:pt idx="357">
                  <c:v>-101</c:v>
                </c:pt>
                <c:pt idx="358">
                  <c:v>-101</c:v>
                </c:pt>
                <c:pt idx="359">
                  <c:v>-101</c:v>
                </c:pt>
                <c:pt idx="360">
                  <c:v>-101</c:v>
                </c:pt>
                <c:pt idx="361">
                  <c:v>-101</c:v>
                </c:pt>
                <c:pt idx="362">
                  <c:v>-101</c:v>
                </c:pt>
                <c:pt idx="363">
                  <c:v>-101</c:v>
                </c:pt>
                <c:pt idx="364">
                  <c:v>-101</c:v>
                </c:pt>
                <c:pt idx="365">
                  <c:v>-101</c:v>
                </c:pt>
                <c:pt idx="366">
                  <c:v>-101</c:v>
                </c:pt>
                <c:pt idx="367">
                  <c:v>-101</c:v>
                </c:pt>
                <c:pt idx="368">
                  <c:v>-101</c:v>
                </c:pt>
                <c:pt idx="369">
                  <c:v>-101</c:v>
                </c:pt>
                <c:pt idx="370">
                  <c:v>-101</c:v>
                </c:pt>
                <c:pt idx="371">
                  <c:v>-101</c:v>
                </c:pt>
                <c:pt idx="372">
                  <c:v>-101</c:v>
                </c:pt>
                <c:pt idx="373">
                  <c:v>-101</c:v>
                </c:pt>
                <c:pt idx="374">
                  <c:v>-101</c:v>
                </c:pt>
                <c:pt idx="375">
                  <c:v>-101</c:v>
                </c:pt>
                <c:pt idx="376">
                  <c:v>-101</c:v>
                </c:pt>
                <c:pt idx="377">
                  <c:v>-101</c:v>
                </c:pt>
                <c:pt idx="378">
                  <c:v>-101</c:v>
                </c:pt>
                <c:pt idx="379">
                  <c:v>-101</c:v>
                </c:pt>
                <c:pt idx="380">
                  <c:v>-101</c:v>
                </c:pt>
                <c:pt idx="381">
                  <c:v>-101</c:v>
                </c:pt>
                <c:pt idx="382">
                  <c:v>-101</c:v>
                </c:pt>
                <c:pt idx="383">
                  <c:v>-101</c:v>
                </c:pt>
                <c:pt idx="384">
                  <c:v>-101</c:v>
                </c:pt>
                <c:pt idx="385">
                  <c:v>-101</c:v>
                </c:pt>
                <c:pt idx="386">
                  <c:v>-101</c:v>
                </c:pt>
                <c:pt idx="387">
                  <c:v>-101</c:v>
                </c:pt>
                <c:pt idx="388">
                  <c:v>-101</c:v>
                </c:pt>
                <c:pt idx="389">
                  <c:v>-101</c:v>
                </c:pt>
                <c:pt idx="390">
                  <c:v>-101</c:v>
                </c:pt>
                <c:pt idx="391">
                  <c:v>-101</c:v>
                </c:pt>
                <c:pt idx="392">
                  <c:v>-101</c:v>
                </c:pt>
                <c:pt idx="393">
                  <c:v>-101</c:v>
                </c:pt>
                <c:pt idx="394">
                  <c:v>-101</c:v>
                </c:pt>
                <c:pt idx="395">
                  <c:v>-101</c:v>
                </c:pt>
                <c:pt idx="396">
                  <c:v>-101</c:v>
                </c:pt>
                <c:pt idx="397">
                  <c:v>-101</c:v>
                </c:pt>
                <c:pt idx="398">
                  <c:v>-101</c:v>
                </c:pt>
                <c:pt idx="399">
                  <c:v>-101</c:v>
                </c:pt>
                <c:pt idx="400">
                  <c:v>-101</c:v>
                </c:pt>
                <c:pt idx="401">
                  <c:v>-101</c:v>
                </c:pt>
                <c:pt idx="402">
                  <c:v>-101</c:v>
                </c:pt>
                <c:pt idx="403">
                  <c:v>-101</c:v>
                </c:pt>
                <c:pt idx="404">
                  <c:v>-101</c:v>
                </c:pt>
                <c:pt idx="405">
                  <c:v>-101</c:v>
                </c:pt>
                <c:pt idx="406">
                  <c:v>-101</c:v>
                </c:pt>
                <c:pt idx="407">
                  <c:v>-101</c:v>
                </c:pt>
                <c:pt idx="408">
                  <c:v>-101</c:v>
                </c:pt>
                <c:pt idx="409">
                  <c:v>-101</c:v>
                </c:pt>
                <c:pt idx="410">
                  <c:v>-101</c:v>
                </c:pt>
                <c:pt idx="411">
                  <c:v>-101</c:v>
                </c:pt>
                <c:pt idx="412">
                  <c:v>-101</c:v>
                </c:pt>
                <c:pt idx="413">
                  <c:v>-101</c:v>
                </c:pt>
                <c:pt idx="414">
                  <c:v>-101</c:v>
                </c:pt>
                <c:pt idx="415">
                  <c:v>-101</c:v>
                </c:pt>
                <c:pt idx="416">
                  <c:v>-101</c:v>
                </c:pt>
                <c:pt idx="417">
                  <c:v>-101</c:v>
                </c:pt>
                <c:pt idx="418">
                  <c:v>-101</c:v>
                </c:pt>
                <c:pt idx="419">
                  <c:v>-101</c:v>
                </c:pt>
                <c:pt idx="420">
                  <c:v>-101</c:v>
                </c:pt>
                <c:pt idx="421">
                  <c:v>-101</c:v>
                </c:pt>
                <c:pt idx="422">
                  <c:v>-101</c:v>
                </c:pt>
                <c:pt idx="423">
                  <c:v>-101</c:v>
                </c:pt>
                <c:pt idx="424">
                  <c:v>-101</c:v>
                </c:pt>
                <c:pt idx="425">
                  <c:v>-101</c:v>
                </c:pt>
                <c:pt idx="426">
                  <c:v>-101</c:v>
                </c:pt>
                <c:pt idx="427">
                  <c:v>-101</c:v>
                </c:pt>
                <c:pt idx="428">
                  <c:v>-101</c:v>
                </c:pt>
                <c:pt idx="429">
                  <c:v>-101</c:v>
                </c:pt>
                <c:pt idx="430">
                  <c:v>-101</c:v>
                </c:pt>
                <c:pt idx="431">
                  <c:v>-101</c:v>
                </c:pt>
                <c:pt idx="432">
                  <c:v>-101</c:v>
                </c:pt>
                <c:pt idx="433">
                  <c:v>-101</c:v>
                </c:pt>
                <c:pt idx="434">
                  <c:v>-101</c:v>
                </c:pt>
                <c:pt idx="435">
                  <c:v>-101</c:v>
                </c:pt>
                <c:pt idx="436">
                  <c:v>-101</c:v>
                </c:pt>
                <c:pt idx="437">
                  <c:v>-101</c:v>
                </c:pt>
                <c:pt idx="438">
                  <c:v>-101</c:v>
                </c:pt>
                <c:pt idx="439">
                  <c:v>-101</c:v>
                </c:pt>
                <c:pt idx="440">
                  <c:v>-101</c:v>
                </c:pt>
                <c:pt idx="441">
                  <c:v>-101</c:v>
                </c:pt>
                <c:pt idx="442">
                  <c:v>-101</c:v>
                </c:pt>
                <c:pt idx="443">
                  <c:v>-101</c:v>
                </c:pt>
                <c:pt idx="444">
                  <c:v>-101</c:v>
                </c:pt>
                <c:pt idx="445">
                  <c:v>-101</c:v>
                </c:pt>
                <c:pt idx="446">
                  <c:v>-101</c:v>
                </c:pt>
                <c:pt idx="447">
                  <c:v>-101</c:v>
                </c:pt>
                <c:pt idx="448">
                  <c:v>-101</c:v>
                </c:pt>
                <c:pt idx="449">
                  <c:v>-101</c:v>
                </c:pt>
                <c:pt idx="450">
                  <c:v>-101</c:v>
                </c:pt>
                <c:pt idx="451">
                  <c:v>-101</c:v>
                </c:pt>
                <c:pt idx="452">
                  <c:v>-101</c:v>
                </c:pt>
                <c:pt idx="453">
                  <c:v>-101</c:v>
                </c:pt>
                <c:pt idx="454">
                  <c:v>-101</c:v>
                </c:pt>
                <c:pt idx="455">
                  <c:v>-101</c:v>
                </c:pt>
                <c:pt idx="456">
                  <c:v>-101</c:v>
                </c:pt>
                <c:pt idx="457">
                  <c:v>-101</c:v>
                </c:pt>
                <c:pt idx="458">
                  <c:v>-101</c:v>
                </c:pt>
                <c:pt idx="459">
                  <c:v>-101</c:v>
                </c:pt>
                <c:pt idx="460">
                  <c:v>-101</c:v>
                </c:pt>
                <c:pt idx="461">
                  <c:v>-101</c:v>
                </c:pt>
                <c:pt idx="462">
                  <c:v>-101</c:v>
                </c:pt>
                <c:pt idx="463">
                  <c:v>-101</c:v>
                </c:pt>
                <c:pt idx="464">
                  <c:v>-101</c:v>
                </c:pt>
                <c:pt idx="465">
                  <c:v>-101</c:v>
                </c:pt>
                <c:pt idx="466">
                  <c:v>-101</c:v>
                </c:pt>
                <c:pt idx="467">
                  <c:v>-101</c:v>
                </c:pt>
                <c:pt idx="468">
                  <c:v>-101</c:v>
                </c:pt>
                <c:pt idx="469">
                  <c:v>-101</c:v>
                </c:pt>
                <c:pt idx="470">
                  <c:v>-101</c:v>
                </c:pt>
                <c:pt idx="471">
                  <c:v>-101</c:v>
                </c:pt>
                <c:pt idx="472">
                  <c:v>-101</c:v>
                </c:pt>
                <c:pt idx="473">
                  <c:v>-101</c:v>
                </c:pt>
                <c:pt idx="474">
                  <c:v>-101</c:v>
                </c:pt>
                <c:pt idx="475">
                  <c:v>-101</c:v>
                </c:pt>
                <c:pt idx="476">
                  <c:v>-101</c:v>
                </c:pt>
                <c:pt idx="477">
                  <c:v>-101</c:v>
                </c:pt>
                <c:pt idx="478">
                  <c:v>-101</c:v>
                </c:pt>
                <c:pt idx="479">
                  <c:v>-101</c:v>
                </c:pt>
                <c:pt idx="480">
                  <c:v>-101</c:v>
                </c:pt>
                <c:pt idx="481">
                  <c:v>-101</c:v>
                </c:pt>
                <c:pt idx="482">
                  <c:v>-101</c:v>
                </c:pt>
                <c:pt idx="483">
                  <c:v>-101</c:v>
                </c:pt>
                <c:pt idx="484">
                  <c:v>-101</c:v>
                </c:pt>
                <c:pt idx="485">
                  <c:v>-101</c:v>
                </c:pt>
                <c:pt idx="486">
                  <c:v>-101</c:v>
                </c:pt>
                <c:pt idx="487">
                  <c:v>-101</c:v>
                </c:pt>
                <c:pt idx="488">
                  <c:v>-101</c:v>
                </c:pt>
                <c:pt idx="489">
                  <c:v>-101</c:v>
                </c:pt>
                <c:pt idx="490">
                  <c:v>-101</c:v>
                </c:pt>
                <c:pt idx="491">
                  <c:v>-101</c:v>
                </c:pt>
                <c:pt idx="492">
                  <c:v>-101</c:v>
                </c:pt>
                <c:pt idx="493">
                  <c:v>-101</c:v>
                </c:pt>
                <c:pt idx="494">
                  <c:v>-101</c:v>
                </c:pt>
                <c:pt idx="495">
                  <c:v>-101</c:v>
                </c:pt>
                <c:pt idx="496">
                  <c:v>-101</c:v>
                </c:pt>
                <c:pt idx="497">
                  <c:v>-101</c:v>
                </c:pt>
                <c:pt idx="498">
                  <c:v>-101</c:v>
                </c:pt>
                <c:pt idx="499">
                  <c:v>-101</c:v>
                </c:pt>
                <c:pt idx="500">
                  <c:v>-101</c:v>
                </c:pt>
                <c:pt idx="501">
                  <c:v>-101</c:v>
                </c:pt>
                <c:pt idx="502">
                  <c:v>-101</c:v>
                </c:pt>
                <c:pt idx="503">
                  <c:v>-101</c:v>
                </c:pt>
                <c:pt idx="504">
                  <c:v>-101</c:v>
                </c:pt>
                <c:pt idx="505">
                  <c:v>-101</c:v>
                </c:pt>
                <c:pt idx="506">
                  <c:v>-101</c:v>
                </c:pt>
                <c:pt idx="507">
                  <c:v>-101</c:v>
                </c:pt>
                <c:pt idx="508">
                  <c:v>-101</c:v>
                </c:pt>
                <c:pt idx="509">
                  <c:v>-101</c:v>
                </c:pt>
                <c:pt idx="510">
                  <c:v>-101</c:v>
                </c:pt>
                <c:pt idx="511">
                  <c:v>-101</c:v>
                </c:pt>
                <c:pt idx="512">
                  <c:v>-101</c:v>
                </c:pt>
                <c:pt idx="513">
                  <c:v>-101</c:v>
                </c:pt>
                <c:pt idx="514">
                  <c:v>-101</c:v>
                </c:pt>
                <c:pt idx="515">
                  <c:v>-101</c:v>
                </c:pt>
                <c:pt idx="516">
                  <c:v>-101</c:v>
                </c:pt>
                <c:pt idx="517">
                  <c:v>-101</c:v>
                </c:pt>
                <c:pt idx="518">
                  <c:v>-101</c:v>
                </c:pt>
                <c:pt idx="519">
                  <c:v>-101</c:v>
                </c:pt>
                <c:pt idx="520">
                  <c:v>-101</c:v>
                </c:pt>
                <c:pt idx="521">
                  <c:v>-101</c:v>
                </c:pt>
                <c:pt idx="522">
                  <c:v>-101</c:v>
                </c:pt>
                <c:pt idx="523">
                  <c:v>-101</c:v>
                </c:pt>
                <c:pt idx="524">
                  <c:v>-101</c:v>
                </c:pt>
                <c:pt idx="525">
                  <c:v>-101</c:v>
                </c:pt>
                <c:pt idx="526">
                  <c:v>-101</c:v>
                </c:pt>
                <c:pt idx="527">
                  <c:v>-101</c:v>
                </c:pt>
                <c:pt idx="528">
                  <c:v>-101</c:v>
                </c:pt>
                <c:pt idx="529">
                  <c:v>-101</c:v>
                </c:pt>
                <c:pt idx="530">
                  <c:v>-101</c:v>
                </c:pt>
                <c:pt idx="531">
                  <c:v>-101</c:v>
                </c:pt>
                <c:pt idx="532">
                  <c:v>-101</c:v>
                </c:pt>
                <c:pt idx="533">
                  <c:v>-101</c:v>
                </c:pt>
                <c:pt idx="534">
                  <c:v>-101</c:v>
                </c:pt>
                <c:pt idx="535">
                  <c:v>-101</c:v>
                </c:pt>
                <c:pt idx="536">
                  <c:v>-101</c:v>
                </c:pt>
                <c:pt idx="537">
                  <c:v>-101</c:v>
                </c:pt>
                <c:pt idx="538">
                  <c:v>-101</c:v>
                </c:pt>
                <c:pt idx="539">
                  <c:v>-101</c:v>
                </c:pt>
                <c:pt idx="540">
                  <c:v>-101</c:v>
                </c:pt>
                <c:pt idx="541">
                  <c:v>-101</c:v>
                </c:pt>
                <c:pt idx="542">
                  <c:v>-101</c:v>
                </c:pt>
                <c:pt idx="543">
                  <c:v>-101</c:v>
                </c:pt>
                <c:pt idx="544">
                  <c:v>-101</c:v>
                </c:pt>
                <c:pt idx="545">
                  <c:v>-101</c:v>
                </c:pt>
                <c:pt idx="546">
                  <c:v>-101</c:v>
                </c:pt>
                <c:pt idx="547">
                  <c:v>-101</c:v>
                </c:pt>
                <c:pt idx="548">
                  <c:v>-101</c:v>
                </c:pt>
                <c:pt idx="549">
                  <c:v>-101</c:v>
                </c:pt>
                <c:pt idx="550">
                  <c:v>-101</c:v>
                </c:pt>
                <c:pt idx="551">
                  <c:v>-101</c:v>
                </c:pt>
                <c:pt idx="552">
                  <c:v>-101</c:v>
                </c:pt>
                <c:pt idx="553">
                  <c:v>-101</c:v>
                </c:pt>
                <c:pt idx="554">
                  <c:v>-101</c:v>
                </c:pt>
                <c:pt idx="555">
                  <c:v>-101</c:v>
                </c:pt>
                <c:pt idx="556">
                  <c:v>-101</c:v>
                </c:pt>
                <c:pt idx="557">
                  <c:v>-101</c:v>
                </c:pt>
                <c:pt idx="558">
                  <c:v>-101</c:v>
                </c:pt>
                <c:pt idx="559">
                  <c:v>-101</c:v>
                </c:pt>
                <c:pt idx="560">
                  <c:v>-101</c:v>
                </c:pt>
                <c:pt idx="561">
                  <c:v>-101</c:v>
                </c:pt>
                <c:pt idx="562">
                  <c:v>-101</c:v>
                </c:pt>
                <c:pt idx="563">
                  <c:v>-101</c:v>
                </c:pt>
                <c:pt idx="564">
                  <c:v>-101</c:v>
                </c:pt>
                <c:pt idx="565">
                  <c:v>-101</c:v>
                </c:pt>
                <c:pt idx="566">
                  <c:v>-101</c:v>
                </c:pt>
                <c:pt idx="567">
                  <c:v>-101</c:v>
                </c:pt>
                <c:pt idx="568">
                  <c:v>-101</c:v>
                </c:pt>
                <c:pt idx="569">
                  <c:v>-101</c:v>
                </c:pt>
                <c:pt idx="570">
                  <c:v>-101</c:v>
                </c:pt>
                <c:pt idx="571">
                  <c:v>-101</c:v>
                </c:pt>
                <c:pt idx="572">
                  <c:v>-101</c:v>
                </c:pt>
                <c:pt idx="573">
                  <c:v>-101</c:v>
                </c:pt>
                <c:pt idx="574">
                  <c:v>-101</c:v>
                </c:pt>
                <c:pt idx="575">
                  <c:v>-101</c:v>
                </c:pt>
                <c:pt idx="576">
                  <c:v>-101</c:v>
                </c:pt>
                <c:pt idx="577">
                  <c:v>-101</c:v>
                </c:pt>
                <c:pt idx="578">
                  <c:v>-101</c:v>
                </c:pt>
                <c:pt idx="579">
                  <c:v>-101</c:v>
                </c:pt>
                <c:pt idx="580">
                  <c:v>-101</c:v>
                </c:pt>
                <c:pt idx="581">
                  <c:v>-101</c:v>
                </c:pt>
                <c:pt idx="582">
                  <c:v>-101</c:v>
                </c:pt>
                <c:pt idx="583">
                  <c:v>-101</c:v>
                </c:pt>
                <c:pt idx="584">
                  <c:v>-101</c:v>
                </c:pt>
                <c:pt idx="585">
                  <c:v>-101</c:v>
                </c:pt>
                <c:pt idx="586">
                  <c:v>-101</c:v>
                </c:pt>
                <c:pt idx="587">
                  <c:v>-101</c:v>
                </c:pt>
                <c:pt idx="588">
                  <c:v>-101</c:v>
                </c:pt>
                <c:pt idx="589">
                  <c:v>-101</c:v>
                </c:pt>
                <c:pt idx="590">
                  <c:v>-101</c:v>
                </c:pt>
                <c:pt idx="591">
                  <c:v>-101</c:v>
                </c:pt>
                <c:pt idx="592">
                  <c:v>-101</c:v>
                </c:pt>
                <c:pt idx="593">
                  <c:v>-101</c:v>
                </c:pt>
                <c:pt idx="594">
                  <c:v>-101</c:v>
                </c:pt>
                <c:pt idx="595">
                  <c:v>-101</c:v>
                </c:pt>
                <c:pt idx="596">
                  <c:v>-101</c:v>
                </c:pt>
                <c:pt idx="597">
                  <c:v>-101</c:v>
                </c:pt>
                <c:pt idx="598">
                  <c:v>-101</c:v>
                </c:pt>
                <c:pt idx="599">
                  <c:v>-101</c:v>
                </c:pt>
                <c:pt idx="600">
                  <c:v>-101</c:v>
                </c:pt>
                <c:pt idx="601">
                  <c:v>-101</c:v>
                </c:pt>
                <c:pt idx="602">
                  <c:v>-101</c:v>
                </c:pt>
                <c:pt idx="603">
                  <c:v>-101</c:v>
                </c:pt>
                <c:pt idx="604">
                  <c:v>-101</c:v>
                </c:pt>
                <c:pt idx="605">
                  <c:v>-101</c:v>
                </c:pt>
                <c:pt idx="606">
                  <c:v>-101</c:v>
                </c:pt>
                <c:pt idx="607">
                  <c:v>-101</c:v>
                </c:pt>
                <c:pt idx="608">
                  <c:v>-101</c:v>
                </c:pt>
                <c:pt idx="609">
                  <c:v>-101</c:v>
                </c:pt>
                <c:pt idx="610">
                  <c:v>-101</c:v>
                </c:pt>
                <c:pt idx="611">
                  <c:v>-101</c:v>
                </c:pt>
                <c:pt idx="612">
                  <c:v>-101</c:v>
                </c:pt>
                <c:pt idx="613">
                  <c:v>-101</c:v>
                </c:pt>
                <c:pt idx="614">
                  <c:v>-101</c:v>
                </c:pt>
                <c:pt idx="615">
                  <c:v>-101</c:v>
                </c:pt>
                <c:pt idx="616">
                  <c:v>-101</c:v>
                </c:pt>
                <c:pt idx="617">
                  <c:v>-101</c:v>
                </c:pt>
                <c:pt idx="618">
                  <c:v>-101</c:v>
                </c:pt>
                <c:pt idx="619">
                  <c:v>-101</c:v>
                </c:pt>
                <c:pt idx="620">
                  <c:v>-101</c:v>
                </c:pt>
                <c:pt idx="621">
                  <c:v>-101</c:v>
                </c:pt>
                <c:pt idx="622">
                  <c:v>-101</c:v>
                </c:pt>
                <c:pt idx="623">
                  <c:v>-101</c:v>
                </c:pt>
                <c:pt idx="624">
                  <c:v>-101</c:v>
                </c:pt>
                <c:pt idx="625">
                  <c:v>-101</c:v>
                </c:pt>
                <c:pt idx="626">
                  <c:v>-101</c:v>
                </c:pt>
                <c:pt idx="627">
                  <c:v>-101</c:v>
                </c:pt>
                <c:pt idx="628">
                  <c:v>-101</c:v>
                </c:pt>
                <c:pt idx="629">
                  <c:v>-101</c:v>
                </c:pt>
                <c:pt idx="630">
                  <c:v>-101</c:v>
                </c:pt>
                <c:pt idx="631">
                  <c:v>-101</c:v>
                </c:pt>
                <c:pt idx="632">
                  <c:v>-101</c:v>
                </c:pt>
                <c:pt idx="633">
                  <c:v>-101</c:v>
                </c:pt>
                <c:pt idx="634">
                  <c:v>-101</c:v>
                </c:pt>
                <c:pt idx="635">
                  <c:v>-101</c:v>
                </c:pt>
                <c:pt idx="636">
                  <c:v>-101</c:v>
                </c:pt>
                <c:pt idx="637">
                  <c:v>-101</c:v>
                </c:pt>
                <c:pt idx="638">
                  <c:v>-101</c:v>
                </c:pt>
                <c:pt idx="639">
                  <c:v>-101</c:v>
                </c:pt>
                <c:pt idx="640">
                  <c:v>-101</c:v>
                </c:pt>
                <c:pt idx="641">
                  <c:v>-101</c:v>
                </c:pt>
                <c:pt idx="642">
                  <c:v>-101</c:v>
                </c:pt>
                <c:pt idx="643">
                  <c:v>-101</c:v>
                </c:pt>
                <c:pt idx="644">
                  <c:v>-101</c:v>
                </c:pt>
                <c:pt idx="645">
                  <c:v>-101</c:v>
                </c:pt>
                <c:pt idx="646">
                  <c:v>-101</c:v>
                </c:pt>
                <c:pt idx="647">
                  <c:v>-101</c:v>
                </c:pt>
                <c:pt idx="648">
                  <c:v>-101</c:v>
                </c:pt>
                <c:pt idx="649">
                  <c:v>-101</c:v>
                </c:pt>
                <c:pt idx="650">
                  <c:v>-101</c:v>
                </c:pt>
                <c:pt idx="651">
                  <c:v>-101</c:v>
                </c:pt>
                <c:pt idx="652">
                  <c:v>-101</c:v>
                </c:pt>
                <c:pt idx="653">
                  <c:v>-101</c:v>
                </c:pt>
                <c:pt idx="654">
                  <c:v>-101</c:v>
                </c:pt>
                <c:pt idx="655">
                  <c:v>-101</c:v>
                </c:pt>
                <c:pt idx="656">
                  <c:v>-101</c:v>
                </c:pt>
                <c:pt idx="657">
                  <c:v>-101</c:v>
                </c:pt>
                <c:pt idx="658">
                  <c:v>-101</c:v>
                </c:pt>
                <c:pt idx="659">
                  <c:v>-101</c:v>
                </c:pt>
                <c:pt idx="660">
                  <c:v>-101</c:v>
                </c:pt>
                <c:pt idx="661">
                  <c:v>-101</c:v>
                </c:pt>
                <c:pt idx="662">
                  <c:v>-101</c:v>
                </c:pt>
                <c:pt idx="663">
                  <c:v>-101</c:v>
                </c:pt>
                <c:pt idx="664">
                  <c:v>-101</c:v>
                </c:pt>
                <c:pt idx="665">
                  <c:v>-101</c:v>
                </c:pt>
                <c:pt idx="666">
                  <c:v>-101</c:v>
                </c:pt>
                <c:pt idx="667">
                  <c:v>-101</c:v>
                </c:pt>
                <c:pt idx="668">
                  <c:v>-101</c:v>
                </c:pt>
                <c:pt idx="669">
                  <c:v>-101</c:v>
                </c:pt>
                <c:pt idx="670">
                  <c:v>-101</c:v>
                </c:pt>
                <c:pt idx="671">
                  <c:v>-101</c:v>
                </c:pt>
                <c:pt idx="672">
                  <c:v>-101</c:v>
                </c:pt>
                <c:pt idx="673">
                  <c:v>-101</c:v>
                </c:pt>
                <c:pt idx="674">
                  <c:v>-101</c:v>
                </c:pt>
                <c:pt idx="675">
                  <c:v>-101</c:v>
                </c:pt>
                <c:pt idx="676">
                  <c:v>-101</c:v>
                </c:pt>
                <c:pt idx="677">
                  <c:v>-101</c:v>
                </c:pt>
                <c:pt idx="678">
                  <c:v>-101</c:v>
                </c:pt>
                <c:pt idx="679">
                  <c:v>-101</c:v>
                </c:pt>
                <c:pt idx="680">
                  <c:v>-101</c:v>
                </c:pt>
                <c:pt idx="681">
                  <c:v>-101</c:v>
                </c:pt>
                <c:pt idx="682">
                  <c:v>-101</c:v>
                </c:pt>
                <c:pt idx="683">
                  <c:v>-101</c:v>
                </c:pt>
                <c:pt idx="684">
                  <c:v>-101</c:v>
                </c:pt>
                <c:pt idx="685">
                  <c:v>-101</c:v>
                </c:pt>
                <c:pt idx="686">
                  <c:v>-101</c:v>
                </c:pt>
                <c:pt idx="687">
                  <c:v>-101</c:v>
                </c:pt>
                <c:pt idx="688">
                  <c:v>-101</c:v>
                </c:pt>
                <c:pt idx="689">
                  <c:v>-101</c:v>
                </c:pt>
                <c:pt idx="690">
                  <c:v>-101</c:v>
                </c:pt>
                <c:pt idx="691">
                  <c:v>-101</c:v>
                </c:pt>
                <c:pt idx="692">
                  <c:v>-101</c:v>
                </c:pt>
                <c:pt idx="693">
                  <c:v>-101</c:v>
                </c:pt>
                <c:pt idx="694">
                  <c:v>-101</c:v>
                </c:pt>
                <c:pt idx="695">
                  <c:v>-101</c:v>
                </c:pt>
                <c:pt idx="696">
                  <c:v>-101</c:v>
                </c:pt>
                <c:pt idx="697">
                  <c:v>-101</c:v>
                </c:pt>
                <c:pt idx="698">
                  <c:v>-101</c:v>
                </c:pt>
                <c:pt idx="699">
                  <c:v>-101</c:v>
                </c:pt>
                <c:pt idx="700">
                  <c:v>-101</c:v>
                </c:pt>
                <c:pt idx="701">
                  <c:v>-101</c:v>
                </c:pt>
                <c:pt idx="702">
                  <c:v>-101</c:v>
                </c:pt>
                <c:pt idx="703">
                  <c:v>-101</c:v>
                </c:pt>
                <c:pt idx="704">
                  <c:v>-101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77248"/>
        <c:axId val="233479552"/>
      </c:scatterChart>
      <c:valAx>
        <c:axId val="23347724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microstrain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3479552"/>
        <c:crosses val="autoZero"/>
        <c:crossBetween val="midCat"/>
      </c:valAx>
      <c:valAx>
        <c:axId val="233479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LOAD-KN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347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683043650476562"/>
          <c:y val="3.425486992015038E-2"/>
          <c:w val="0.24860968983356233"/>
          <c:h val="0.11323766235943478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08503521474681E-2"/>
          <c:y val="1.2738269342850465E-2"/>
          <c:w val="0.90095943752636698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BEAM T2 (PLATE)</c:v>
          </c:tx>
          <c:marker>
            <c:symbol val="none"/>
          </c:marker>
          <c:xVal>
            <c:numRef>
              <c:f>'DATA-COMPARISON'!$AG$6:$AG$262</c:f>
              <c:numCache>
                <c:formatCode>General</c:formatCode>
                <c:ptCount val="257"/>
                <c:pt idx="0">
                  <c:v>-0.47</c:v>
                </c:pt>
                <c:pt idx="1">
                  <c:v>-0.47</c:v>
                </c:pt>
                <c:pt idx="2">
                  <c:v>-0.94099999999999995</c:v>
                </c:pt>
                <c:pt idx="3">
                  <c:v>-0.94099999999999995</c:v>
                </c:pt>
                <c:pt idx="4">
                  <c:v>-0.94099999999999995</c:v>
                </c:pt>
                <c:pt idx="5">
                  <c:v>-0.94099999999999995</c:v>
                </c:pt>
                <c:pt idx="6">
                  <c:v>-0.94099999999999995</c:v>
                </c:pt>
                <c:pt idx="7">
                  <c:v>-0.47</c:v>
                </c:pt>
                <c:pt idx="8">
                  <c:v>-1.411</c:v>
                </c:pt>
                <c:pt idx="9">
                  <c:v>-0.47</c:v>
                </c:pt>
                <c:pt idx="10">
                  <c:v>-0.94099999999999995</c:v>
                </c:pt>
                <c:pt idx="11">
                  <c:v>-0.47</c:v>
                </c:pt>
                <c:pt idx="12">
                  <c:v>-1.411</c:v>
                </c:pt>
                <c:pt idx="13">
                  <c:v>0</c:v>
                </c:pt>
                <c:pt idx="14">
                  <c:v>-0.47</c:v>
                </c:pt>
                <c:pt idx="15">
                  <c:v>-0.47</c:v>
                </c:pt>
                <c:pt idx="16">
                  <c:v>-0.94099999999999995</c:v>
                </c:pt>
                <c:pt idx="17">
                  <c:v>13.173</c:v>
                </c:pt>
                <c:pt idx="18">
                  <c:v>22.113</c:v>
                </c:pt>
                <c:pt idx="19">
                  <c:v>24.465</c:v>
                </c:pt>
                <c:pt idx="20">
                  <c:v>23.053999999999998</c:v>
                </c:pt>
                <c:pt idx="21">
                  <c:v>22.582999999999998</c:v>
                </c:pt>
                <c:pt idx="22">
                  <c:v>23.053999999999998</c:v>
                </c:pt>
                <c:pt idx="23">
                  <c:v>23.053999999999998</c:v>
                </c:pt>
                <c:pt idx="24">
                  <c:v>22.113</c:v>
                </c:pt>
                <c:pt idx="25">
                  <c:v>33.875</c:v>
                </c:pt>
                <c:pt idx="26">
                  <c:v>38.58</c:v>
                </c:pt>
                <c:pt idx="27">
                  <c:v>41.402999999999999</c:v>
                </c:pt>
                <c:pt idx="28">
                  <c:v>41.402999999999999</c:v>
                </c:pt>
                <c:pt idx="29">
                  <c:v>40.933</c:v>
                </c:pt>
                <c:pt idx="30">
                  <c:v>41.402999999999999</c:v>
                </c:pt>
                <c:pt idx="31">
                  <c:v>40.933</c:v>
                </c:pt>
                <c:pt idx="32">
                  <c:v>40.462000000000003</c:v>
                </c:pt>
                <c:pt idx="33">
                  <c:v>52.695</c:v>
                </c:pt>
                <c:pt idx="34">
                  <c:v>55.048000000000002</c:v>
                </c:pt>
                <c:pt idx="35">
                  <c:v>55.518999999999998</c:v>
                </c:pt>
                <c:pt idx="36">
                  <c:v>56.93</c:v>
                </c:pt>
                <c:pt idx="37">
                  <c:v>56.93</c:v>
                </c:pt>
                <c:pt idx="38">
                  <c:v>63.046999999999997</c:v>
                </c:pt>
                <c:pt idx="39">
                  <c:v>65.400000000000006</c:v>
                </c:pt>
                <c:pt idx="40">
                  <c:v>65.87</c:v>
                </c:pt>
                <c:pt idx="41">
                  <c:v>66.340999999999994</c:v>
                </c:pt>
                <c:pt idx="42">
                  <c:v>65.400000000000006</c:v>
                </c:pt>
                <c:pt idx="43">
                  <c:v>64.929000000000002</c:v>
                </c:pt>
                <c:pt idx="44">
                  <c:v>64.929000000000002</c:v>
                </c:pt>
                <c:pt idx="45">
                  <c:v>64.459000000000003</c:v>
                </c:pt>
                <c:pt idx="46">
                  <c:v>84.691999999999993</c:v>
                </c:pt>
                <c:pt idx="47">
                  <c:v>91.75</c:v>
                </c:pt>
                <c:pt idx="48">
                  <c:v>94.102999999999994</c:v>
                </c:pt>
                <c:pt idx="49">
                  <c:v>93.632000000000005</c:v>
                </c:pt>
                <c:pt idx="50">
                  <c:v>101.63200000000001</c:v>
                </c:pt>
                <c:pt idx="51">
                  <c:v>105.867</c:v>
                </c:pt>
                <c:pt idx="52">
                  <c:v>105.867</c:v>
                </c:pt>
                <c:pt idx="53">
                  <c:v>106.33799999999999</c:v>
                </c:pt>
                <c:pt idx="54">
                  <c:v>106.80800000000001</c:v>
                </c:pt>
                <c:pt idx="55">
                  <c:v>107.279</c:v>
                </c:pt>
                <c:pt idx="56">
                  <c:v>107.279</c:v>
                </c:pt>
                <c:pt idx="57">
                  <c:v>108.69</c:v>
                </c:pt>
                <c:pt idx="58">
                  <c:v>109.161</c:v>
                </c:pt>
                <c:pt idx="59">
                  <c:v>110.102</c:v>
                </c:pt>
                <c:pt idx="60">
                  <c:v>110.57299999999999</c:v>
                </c:pt>
                <c:pt idx="61">
                  <c:v>111.98399999999999</c:v>
                </c:pt>
                <c:pt idx="62">
                  <c:v>112.455</c:v>
                </c:pt>
                <c:pt idx="63">
                  <c:v>113.396</c:v>
                </c:pt>
                <c:pt idx="64">
                  <c:v>113.396</c:v>
                </c:pt>
                <c:pt idx="65">
                  <c:v>114.80800000000001</c:v>
                </c:pt>
                <c:pt idx="66">
                  <c:v>117.161</c:v>
                </c:pt>
                <c:pt idx="67">
                  <c:v>121.867</c:v>
                </c:pt>
                <c:pt idx="68">
                  <c:v>127.04300000000001</c:v>
                </c:pt>
                <c:pt idx="69">
                  <c:v>127.04300000000001</c:v>
                </c:pt>
                <c:pt idx="70">
                  <c:v>127.98399999999999</c:v>
                </c:pt>
                <c:pt idx="71">
                  <c:v>131.749</c:v>
                </c:pt>
                <c:pt idx="72">
                  <c:v>136.45500000000001</c:v>
                </c:pt>
                <c:pt idx="73">
                  <c:v>145.39599999999999</c:v>
                </c:pt>
                <c:pt idx="74">
                  <c:v>146.80799999999999</c:v>
                </c:pt>
                <c:pt idx="75">
                  <c:v>147.749</c:v>
                </c:pt>
                <c:pt idx="76">
                  <c:v>147.749</c:v>
                </c:pt>
                <c:pt idx="77">
                  <c:v>147.749</c:v>
                </c:pt>
                <c:pt idx="78">
                  <c:v>148.691</c:v>
                </c:pt>
                <c:pt idx="79">
                  <c:v>148.22</c:v>
                </c:pt>
                <c:pt idx="80">
                  <c:v>156.22</c:v>
                </c:pt>
                <c:pt idx="81">
                  <c:v>160.45599999999999</c:v>
                </c:pt>
                <c:pt idx="82">
                  <c:v>162.33799999999999</c:v>
                </c:pt>
                <c:pt idx="83">
                  <c:v>162.33799999999999</c:v>
                </c:pt>
                <c:pt idx="84">
                  <c:v>171.28</c:v>
                </c:pt>
                <c:pt idx="85">
                  <c:v>177.869</c:v>
                </c:pt>
                <c:pt idx="86">
                  <c:v>183.04599999999999</c:v>
                </c:pt>
                <c:pt idx="87">
                  <c:v>185.4</c:v>
                </c:pt>
                <c:pt idx="88">
                  <c:v>185.87</c:v>
                </c:pt>
                <c:pt idx="89">
                  <c:v>186.81100000000001</c:v>
                </c:pt>
                <c:pt idx="90">
                  <c:v>188.69399999999999</c:v>
                </c:pt>
                <c:pt idx="91">
                  <c:v>190.577</c:v>
                </c:pt>
                <c:pt idx="92">
                  <c:v>195.75399999999999</c:v>
                </c:pt>
                <c:pt idx="93">
                  <c:v>199.51900000000001</c:v>
                </c:pt>
                <c:pt idx="94">
                  <c:v>231.054</c:v>
                </c:pt>
                <c:pt idx="95">
                  <c:v>358.15600000000001</c:v>
                </c:pt>
                <c:pt idx="96">
                  <c:v>442.90800000000002</c:v>
                </c:pt>
                <c:pt idx="97">
                  <c:v>460.80200000000002</c:v>
                </c:pt>
                <c:pt idx="98">
                  <c:v>517.78499999999997</c:v>
                </c:pt>
                <c:pt idx="99">
                  <c:v>581.36800000000005</c:v>
                </c:pt>
                <c:pt idx="100">
                  <c:v>641.19100000000003</c:v>
                </c:pt>
                <c:pt idx="101">
                  <c:v>662.38900000000001</c:v>
                </c:pt>
                <c:pt idx="102">
                  <c:v>707.61599999999999</c:v>
                </c:pt>
                <c:pt idx="103">
                  <c:v>739.654</c:v>
                </c:pt>
                <c:pt idx="104">
                  <c:v>799.02499999999998</c:v>
                </c:pt>
                <c:pt idx="105">
                  <c:v>821.64400000000001</c:v>
                </c:pt>
                <c:pt idx="106">
                  <c:v>836.25300000000004</c:v>
                </c:pt>
                <c:pt idx="107">
                  <c:v>839.08</c:v>
                </c:pt>
                <c:pt idx="108">
                  <c:v>955.96600000000001</c:v>
                </c:pt>
                <c:pt idx="109">
                  <c:v>957.85199999999998</c:v>
                </c:pt>
                <c:pt idx="110">
                  <c:v>964.45100000000002</c:v>
                </c:pt>
                <c:pt idx="111">
                  <c:v>988.49199999999996</c:v>
                </c:pt>
                <c:pt idx="112">
                  <c:v>1007.348</c:v>
                </c:pt>
                <c:pt idx="113">
                  <c:v>1015.362</c:v>
                </c:pt>
                <c:pt idx="114">
                  <c:v>1015.8339999999999</c:v>
                </c:pt>
                <c:pt idx="115">
                  <c:v>1015.362</c:v>
                </c:pt>
                <c:pt idx="116">
                  <c:v>1014.891</c:v>
                </c:pt>
                <c:pt idx="117">
                  <c:v>1016.3049999999999</c:v>
                </c:pt>
                <c:pt idx="118">
                  <c:v>1087.4949999999999</c:v>
                </c:pt>
                <c:pt idx="119">
                  <c:v>1115.3140000000001</c:v>
                </c:pt>
                <c:pt idx="120">
                  <c:v>1113.9000000000001</c:v>
                </c:pt>
                <c:pt idx="121">
                  <c:v>1178.502</c:v>
                </c:pt>
                <c:pt idx="122">
                  <c:v>1177.559</c:v>
                </c:pt>
                <c:pt idx="123">
                  <c:v>1177.559</c:v>
                </c:pt>
                <c:pt idx="124">
                  <c:v>1203.0239999999999</c:v>
                </c:pt>
                <c:pt idx="125">
                  <c:v>1226.133</c:v>
                </c:pt>
                <c:pt idx="126">
                  <c:v>1262.921</c:v>
                </c:pt>
                <c:pt idx="127">
                  <c:v>1287.92</c:v>
                </c:pt>
                <c:pt idx="128">
                  <c:v>1294.0519999999999</c:v>
                </c:pt>
                <c:pt idx="129">
                  <c:v>1293.58</c:v>
                </c:pt>
                <c:pt idx="130">
                  <c:v>1292.165</c:v>
                </c:pt>
                <c:pt idx="131">
                  <c:v>1291.693</c:v>
                </c:pt>
                <c:pt idx="132">
                  <c:v>1290.75</c:v>
                </c:pt>
                <c:pt idx="133">
                  <c:v>1301.127</c:v>
                </c:pt>
                <c:pt idx="134">
                  <c:v>1343.11</c:v>
                </c:pt>
                <c:pt idx="135">
                  <c:v>1392.644</c:v>
                </c:pt>
                <c:pt idx="136">
                  <c:v>1413.875</c:v>
                </c:pt>
                <c:pt idx="137">
                  <c:v>1537.973</c:v>
                </c:pt>
                <c:pt idx="138">
                  <c:v>1545.5239999999999</c:v>
                </c:pt>
                <c:pt idx="139">
                  <c:v>1555.4349999999999</c:v>
                </c:pt>
                <c:pt idx="140">
                  <c:v>1554.963</c:v>
                </c:pt>
                <c:pt idx="141">
                  <c:v>1639.4459999999999</c:v>
                </c:pt>
                <c:pt idx="142">
                  <c:v>1638.9739999999999</c:v>
                </c:pt>
                <c:pt idx="143">
                  <c:v>1697.5070000000001</c:v>
                </c:pt>
                <c:pt idx="144">
                  <c:v>1723.943</c:v>
                </c:pt>
                <c:pt idx="145">
                  <c:v>1739.05</c:v>
                </c:pt>
                <c:pt idx="146">
                  <c:v>1738.106</c:v>
                </c:pt>
                <c:pt idx="147">
                  <c:v>1754.63</c:v>
                </c:pt>
                <c:pt idx="148">
                  <c:v>1767.377</c:v>
                </c:pt>
                <c:pt idx="149">
                  <c:v>1777.7639999999999</c:v>
                </c:pt>
                <c:pt idx="150">
                  <c:v>1778.7090000000001</c:v>
                </c:pt>
                <c:pt idx="151">
                  <c:v>1860.8679999999999</c:v>
                </c:pt>
                <c:pt idx="152">
                  <c:v>1865.1179999999999</c:v>
                </c:pt>
                <c:pt idx="153">
                  <c:v>1864.646</c:v>
                </c:pt>
                <c:pt idx="154">
                  <c:v>1862.7570000000001</c:v>
                </c:pt>
                <c:pt idx="155">
                  <c:v>1861.8130000000001</c:v>
                </c:pt>
                <c:pt idx="156">
                  <c:v>1861.3409999999999</c:v>
                </c:pt>
                <c:pt idx="157">
                  <c:v>1860.8679999999999</c:v>
                </c:pt>
                <c:pt idx="158">
                  <c:v>1900.0640000000001</c:v>
                </c:pt>
                <c:pt idx="159">
                  <c:v>1931.2339999999999</c:v>
                </c:pt>
                <c:pt idx="160">
                  <c:v>1946.82</c:v>
                </c:pt>
                <c:pt idx="161">
                  <c:v>1946.82</c:v>
                </c:pt>
                <c:pt idx="162">
                  <c:v>2003.027</c:v>
                </c:pt>
                <c:pt idx="163">
                  <c:v>2002.5550000000001</c:v>
                </c:pt>
                <c:pt idx="164">
                  <c:v>2029.952</c:v>
                </c:pt>
                <c:pt idx="165">
                  <c:v>2052.154</c:v>
                </c:pt>
                <c:pt idx="166">
                  <c:v>2058.768</c:v>
                </c:pt>
                <c:pt idx="167">
                  <c:v>2057.8229999999999</c:v>
                </c:pt>
                <c:pt idx="168">
                  <c:v>2056.8780000000002</c:v>
                </c:pt>
                <c:pt idx="169">
                  <c:v>2056.4059999999999</c:v>
                </c:pt>
                <c:pt idx="170">
                  <c:v>2055.933</c:v>
                </c:pt>
                <c:pt idx="171">
                  <c:v>2068.2159999999999</c:v>
                </c:pt>
                <c:pt idx="172">
                  <c:v>2118.7669999999998</c:v>
                </c:pt>
                <c:pt idx="173">
                  <c:v>2150.4229999999998</c:v>
                </c:pt>
                <c:pt idx="174">
                  <c:v>2151.3679999999999</c:v>
                </c:pt>
                <c:pt idx="175">
                  <c:v>2263.8339999999998</c:v>
                </c:pt>
                <c:pt idx="176">
                  <c:v>2289.828</c:v>
                </c:pt>
                <c:pt idx="177">
                  <c:v>2313.46</c:v>
                </c:pt>
                <c:pt idx="178">
                  <c:v>2327.64</c:v>
                </c:pt>
                <c:pt idx="179">
                  <c:v>2329.5300000000002</c:v>
                </c:pt>
                <c:pt idx="180">
                  <c:v>2329.5300000000002</c:v>
                </c:pt>
                <c:pt idx="181">
                  <c:v>2328.585</c:v>
                </c:pt>
                <c:pt idx="182">
                  <c:v>2328.1120000000001</c:v>
                </c:pt>
                <c:pt idx="183">
                  <c:v>2340.402</c:v>
                </c:pt>
                <c:pt idx="184">
                  <c:v>2364.5079999999998</c:v>
                </c:pt>
                <c:pt idx="185">
                  <c:v>2364.9810000000002</c:v>
                </c:pt>
                <c:pt idx="186">
                  <c:v>2409.8890000000001</c:v>
                </c:pt>
                <c:pt idx="187">
                  <c:v>2449.6010000000001</c:v>
                </c:pt>
                <c:pt idx="188">
                  <c:v>2455.2739999999999</c:v>
                </c:pt>
                <c:pt idx="189">
                  <c:v>2553.1489999999999</c:v>
                </c:pt>
                <c:pt idx="190">
                  <c:v>2558.8240000000001</c:v>
                </c:pt>
                <c:pt idx="191">
                  <c:v>2639.22</c:v>
                </c:pt>
                <c:pt idx="192">
                  <c:v>2644.422</c:v>
                </c:pt>
                <c:pt idx="193">
                  <c:v>2647.26</c:v>
                </c:pt>
                <c:pt idx="194">
                  <c:v>2647.26</c:v>
                </c:pt>
                <c:pt idx="195">
                  <c:v>2647.26</c:v>
                </c:pt>
                <c:pt idx="196">
                  <c:v>2648.2060000000001</c:v>
                </c:pt>
                <c:pt idx="197">
                  <c:v>2647.7330000000002</c:v>
                </c:pt>
                <c:pt idx="198">
                  <c:v>2677.53</c:v>
                </c:pt>
                <c:pt idx="199">
                  <c:v>2690.3009999999999</c:v>
                </c:pt>
                <c:pt idx="200">
                  <c:v>2695.0309999999999</c:v>
                </c:pt>
                <c:pt idx="201">
                  <c:v>2725.7779999999998</c:v>
                </c:pt>
                <c:pt idx="202">
                  <c:v>2725.3049999999998</c:v>
                </c:pt>
                <c:pt idx="203">
                  <c:v>2733.819</c:v>
                </c:pt>
                <c:pt idx="204">
                  <c:v>2748.011</c:v>
                </c:pt>
                <c:pt idx="205">
                  <c:v>2756.5259999999998</c:v>
                </c:pt>
                <c:pt idx="206">
                  <c:v>2768.3530000000001</c:v>
                </c:pt>
                <c:pt idx="207">
                  <c:v>2774.5030000000002</c:v>
                </c:pt>
                <c:pt idx="208">
                  <c:v>2774.5030000000002</c:v>
                </c:pt>
                <c:pt idx="209">
                  <c:v>2843.1039999999998</c:v>
                </c:pt>
                <c:pt idx="210">
                  <c:v>2842.6309999999999</c:v>
                </c:pt>
                <c:pt idx="211">
                  <c:v>2843.1039999999998</c:v>
                </c:pt>
                <c:pt idx="212">
                  <c:v>2843.5770000000002</c:v>
                </c:pt>
                <c:pt idx="213">
                  <c:v>2843.5770000000002</c:v>
                </c:pt>
                <c:pt idx="214">
                  <c:v>2843.1039999999998</c:v>
                </c:pt>
                <c:pt idx="215">
                  <c:v>2842.6309999999999</c:v>
                </c:pt>
                <c:pt idx="216">
                  <c:v>2872.913</c:v>
                </c:pt>
                <c:pt idx="217">
                  <c:v>2885.2159999999999</c:v>
                </c:pt>
                <c:pt idx="218">
                  <c:v>2886.1619999999998</c:v>
                </c:pt>
                <c:pt idx="219">
                  <c:v>2905.5630000000001</c:v>
                </c:pt>
                <c:pt idx="220">
                  <c:v>2935.8490000000002</c:v>
                </c:pt>
                <c:pt idx="221">
                  <c:v>2960.4580000000001</c:v>
                </c:pt>
                <c:pt idx="222">
                  <c:v>2965.6640000000002</c:v>
                </c:pt>
                <c:pt idx="223">
                  <c:v>2965.6640000000002</c:v>
                </c:pt>
                <c:pt idx="224">
                  <c:v>2995.9540000000002</c:v>
                </c:pt>
                <c:pt idx="225">
                  <c:v>2995.9540000000002</c:v>
                </c:pt>
                <c:pt idx="226">
                  <c:v>2995.0070000000001</c:v>
                </c:pt>
                <c:pt idx="227">
                  <c:v>2998.32</c:v>
                </c:pt>
                <c:pt idx="228">
                  <c:v>3023.4050000000002</c:v>
                </c:pt>
                <c:pt idx="229">
                  <c:v>3024.3519999999999</c:v>
                </c:pt>
                <c:pt idx="230">
                  <c:v>3053.6979999999999</c:v>
                </c:pt>
                <c:pt idx="231">
                  <c:v>3054.172</c:v>
                </c:pt>
                <c:pt idx="232">
                  <c:v>3086.36</c:v>
                </c:pt>
                <c:pt idx="233">
                  <c:v>3087.78</c:v>
                </c:pt>
                <c:pt idx="234">
                  <c:v>3102.4549999999999</c:v>
                </c:pt>
                <c:pt idx="235">
                  <c:v>3101.5079999999998</c:v>
                </c:pt>
                <c:pt idx="236">
                  <c:v>3114.7640000000001</c:v>
                </c:pt>
                <c:pt idx="237">
                  <c:v>3146.482</c:v>
                </c:pt>
                <c:pt idx="238">
                  <c:v>3146.482</c:v>
                </c:pt>
                <c:pt idx="239">
                  <c:v>3149.3229999999999</c:v>
                </c:pt>
                <c:pt idx="240">
                  <c:v>3178.203</c:v>
                </c:pt>
                <c:pt idx="241">
                  <c:v>3180.0970000000002</c:v>
                </c:pt>
                <c:pt idx="242">
                  <c:v>3211.82</c:v>
                </c:pt>
                <c:pt idx="243">
                  <c:v>3217.029</c:v>
                </c:pt>
                <c:pt idx="244">
                  <c:v>3256.8040000000001</c:v>
                </c:pt>
                <c:pt idx="245">
                  <c:v>3263.9070000000002</c:v>
                </c:pt>
                <c:pt idx="246">
                  <c:v>3263.4340000000002</c:v>
                </c:pt>
                <c:pt idx="247">
                  <c:v>3271.011</c:v>
                </c:pt>
                <c:pt idx="248">
                  <c:v>3289.0059999999999</c:v>
                </c:pt>
                <c:pt idx="249">
                  <c:v>3254.91</c:v>
                </c:pt>
                <c:pt idx="250">
                  <c:v>3241.6509999999998</c:v>
                </c:pt>
                <c:pt idx="251">
                  <c:v>3226.0250000000001</c:v>
                </c:pt>
                <c:pt idx="252">
                  <c:v>3237.8629999999998</c:v>
                </c:pt>
                <c:pt idx="253">
                  <c:v>3246.86</c:v>
                </c:pt>
                <c:pt idx="254">
                  <c:v>3240.2310000000002</c:v>
                </c:pt>
                <c:pt idx="255">
                  <c:v>3242.125</c:v>
                </c:pt>
                <c:pt idx="256">
                  <c:v>3269.59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1"/>
          <c:order val="1"/>
          <c:tx>
            <c:v>BEAM T4 (PLATE, NSM)</c:v>
          </c:tx>
          <c:marker>
            <c:symbol val="none"/>
          </c:marker>
          <c:xVal>
            <c:numRef>
              <c:f>'DATA-COMPARISON'!$BQ$6:$BQ$304</c:f>
              <c:numCache>
                <c:formatCode>General</c:formatCode>
                <c:ptCount val="299"/>
                <c:pt idx="0">
                  <c:v>-0.30299999999999727</c:v>
                </c:pt>
                <c:pt idx="1">
                  <c:v>0.632000000000005</c:v>
                </c:pt>
                <c:pt idx="2">
                  <c:v>1.1000000000000227</c:v>
                </c:pt>
                <c:pt idx="3">
                  <c:v>6.242999999999995</c:v>
                </c:pt>
                <c:pt idx="4">
                  <c:v>-0.76999999999998181</c:v>
                </c:pt>
                <c:pt idx="5">
                  <c:v>4.8410000000000082</c:v>
                </c:pt>
                <c:pt idx="6">
                  <c:v>5.7760000000000105</c:v>
                </c:pt>
                <c:pt idx="7">
                  <c:v>4.8410000000000082</c:v>
                </c:pt>
                <c:pt idx="8">
                  <c:v>4.8410000000000082</c:v>
                </c:pt>
                <c:pt idx="9">
                  <c:v>3.4379999999999882</c:v>
                </c:pt>
                <c:pt idx="10">
                  <c:v>6.7110000000000127</c:v>
                </c:pt>
                <c:pt idx="11">
                  <c:v>5.7760000000000105</c:v>
                </c:pt>
                <c:pt idx="12">
                  <c:v>7.646000000000015</c:v>
                </c:pt>
                <c:pt idx="13">
                  <c:v>9.0489999999999782</c:v>
                </c:pt>
                <c:pt idx="14">
                  <c:v>10.918999999999983</c:v>
                </c:pt>
                <c:pt idx="15">
                  <c:v>9.0489999999999782</c:v>
                </c:pt>
                <c:pt idx="16">
                  <c:v>11.387</c:v>
                </c:pt>
                <c:pt idx="17">
                  <c:v>12.79000000000002</c:v>
                </c:pt>
                <c:pt idx="18">
                  <c:v>13.257000000000005</c:v>
                </c:pt>
                <c:pt idx="19">
                  <c:v>17.466000000000008</c:v>
                </c:pt>
                <c:pt idx="20">
                  <c:v>19.336000000000013</c:v>
                </c:pt>
                <c:pt idx="21">
                  <c:v>19.803999999999974</c:v>
                </c:pt>
                <c:pt idx="22">
                  <c:v>20.271000000000015</c:v>
                </c:pt>
                <c:pt idx="23">
                  <c:v>19.803999999999974</c:v>
                </c:pt>
                <c:pt idx="24">
                  <c:v>22.141999999999996</c:v>
                </c:pt>
                <c:pt idx="25">
                  <c:v>22.60899999999998</c:v>
                </c:pt>
                <c:pt idx="26">
                  <c:v>24.947000000000003</c:v>
                </c:pt>
                <c:pt idx="27">
                  <c:v>25.882999999999981</c:v>
                </c:pt>
                <c:pt idx="28">
                  <c:v>22.141999999999996</c:v>
                </c:pt>
                <c:pt idx="29">
                  <c:v>24.012</c:v>
                </c:pt>
                <c:pt idx="30">
                  <c:v>24.480000000000018</c:v>
                </c:pt>
                <c:pt idx="31">
                  <c:v>29.156000000000006</c:v>
                </c:pt>
                <c:pt idx="32">
                  <c:v>31.494000000000028</c:v>
                </c:pt>
                <c:pt idx="33">
                  <c:v>31.02600000000001</c:v>
                </c:pt>
                <c:pt idx="34">
                  <c:v>30.091000000000008</c:v>
                </c:pt>
                <c:pt idx="35">
                  <c:v>29.624000000000024</c:v>
                </c:pt>
                <c:pt idx="36">
                  <c:v>29.156000000000006</c:v>
                </c:pt>
                <c:pt idx="37">
                  <c:v>31.02600000000001</c:v>
                </c:pt>
                <c:pt idx="38">
                  <c:v>32.428999999999974</c:v>
                </c:pt>
                <c:pt idx="39">
                  <c:v>31.961999999999989</c:v>
                </c:pt>
                <c:pt idx="40">
                  <c:v>37.572999999999979</c:v>
                </c:pt>
                <c:pt idx="41">
                  <c:v>38.040999999999997</c:v>
                </c:pt>
                <c:pt idx="42">
                  <c:v>32.428999999999974</c:v>
                </c:pt>
                <c:pt idx="43">
                  <c:v>33.831999999999994</c:v>
                </c:pt>
                <c:pt idx="44">
                  <c:v>36.170000000000016</c:v>
                </c:pt>
                <c:pt idx="45">
                  <c:v>37.572999999999979</c:v>
                </c:pt>
                <c:pt idx="46">
                  <c:v>37.105000000000018</c:v>
                </c:pt>
                <c:pt idx="47">
                  <c:v>38.975999999999999</c:v>
                </c:pt>
                <c:pt idx="48">
                  <c:v>41.781999999999982</c:v>
                </c:pt>
                <c:pt idx="49">
                  <c:v>41.781999999999982</c:v>
                </c:pt>
                <c:pt idx="50">
                  <c:v>38.507999999999981</c:v>
                </c:pt>
                <c:pt idx="51">
                  <c:v>38.975999999999999</c:v>
                </c:pt>
                <c:pt idx="52">
                  <c:v>40.846000000000004</c:v>
                </c:pt>
                <c:pt idx="53">
                  <c:v>41.781999999999982</c:v>
                </c:pt>
                <c:pt idx="54">
                  <c:v>42.716999999999985</c:v>
                </c:pt>
                <c:pt idx="55">
                  <c:v>46.925999999999988</c:v>
                </c:pt>
                <c:pt idx="56">
                  <c:v>45.990000000000009</c:v>
                </c:pt>
                <c:pt idx="57">
                  <c:v>45.990000000000009</c:v>
                </c:pt>
                <c:pt idx="58">
                  <c:v>47.86099999999999</c:v>
                </c:pt>
                <c:pt idx="59">
                  <c:v>52.069000000000017</c:v>
                </c:pt>
                <c:pt idx="60">
                  <c:v>46.458000000000027</c:v>
                </c:pt>
                <c:pt idx="61">
                  <c:v>45.990000000000009</c:v>
                </c:pt>
                <c:pt idx="62">
                  <c:v>46.925999999999988</c:v>
                </c:pt>
                <c:pt idx="63">
                  <c:v>48.795999999999992</c:v>
                </c:pt>
                <c:pt idx="64">
                  <c:v>49.26400000000001</c:v>
                </c:pt>
                <c:pt idx="65">
                  <c:v>53.004999999999995</c:v>
                </c:pt>
                <c:pt idx="66">
                  <c:v>56.745999999999981</c:v>
                </c:pt>
                <c:pt idx="67">
                  <c:v>56.27800000000002</c:v>
                </c:pt>
                <c:pt idx="68">
                  <c:v>57.680999999999983</c:v>
                </c:pt>
                <c:pt idx="69">
                  <c:v>61.422000000000025</c:v>
                </c:pt>
                <c:pt idx="70">
                  <c:v>64.228000000000009</c:v>
                </c:pt>
                <c:pt idx="71">
                  <c:v>65.630999999999972</c:v>
                </c:pt>
                <c:pt idx="72">
                  <c:v>68.437000000000012</c:v>
                </c:pt>
                <c:pt idx="73">
                  <c:v>65.630999999999972</c:v>
                </c:pt>
                <c:pt idx="74">
                  <c:v>67.033999999999992</c:v>
                </c:pt>
                <c:pt idx="75">
                  <c:v>69.372000000000014</c:v>
                </c:pt>
                <c:pt idx="76">
                  <c:v>71.70999999999998</c:v>
                </c:pt>
                <c:pt idx="77">
                  <c:v>80.596000000000004</c:v>
                </c:pt>
                <c:pt idx="78">
                  <c:v>83.87</c:v>
                </c:pt>
                <c:pt idx="79">
                  <c:v>81.064000000000021</c:v>
                </c:pt>
                <c:pt idx="80">
                  <c:v>80.127999999999986</c:v>
                </c:pt>
                <c:pt idx="81">
                  <c:v>93.690999999999974</c:v>
                </c:pt>
                <c:pt idx="82">
                  <c:v>95.560999999999979</c:v>
                </c:pt>
                <c:pt idx="83">
                  <c:v>98.83499999999998</c:v>
                </c:pt>
                <c:pt idx="84">
                  <c:v>100.70600000000002</c:v>
                </c:pt>
                <c:pt idx="85">
                  <c:v>103.512</c:v>
                </c:pt>
                <c:pt idx="86">
                  <c:v>103.512</c:v>
                </c:pt>
                <c:pt idx="87">
                  <c:v>104.91500000000002</c:v>
                </c:pt>
                <c:pt idx="88">
                  <c:v>107.721</c:v>
                </c:pt>
                <c:pt idx="89">
                  <c:v>111.46199999999999</c:v>
                </c:pt>
                <c:pt idx="90">
                  <c:v>108.65600000000001</c:v>
                </c:pt>
                <c:pt idx="91">
                  <c:v>111.93</c:v>
                </c:pt>
                <c:pt idx="92">
                  <c:v>114.26900000000001</c:v>
                </c:pt>
                <c:pt idx="93">
                  <c:v>115.67200000000003</c:v>
                </c:pt>
                <c:pt idx="94">
                  <c:v>118.47800000000001</c:v>
                </c:pt>
                <c:pt idx="95">
                  <c:v>120.81599999999997</c:v>
                </c:pt>
                <c:pt idx="96">
                  <c:v>120.81599999999997</c:v>
                </c:pt>
                <c:pt idx="97">
                  <c:v>121.75200000000001</c:v>
                </c:pt>
                <c:pt idx="98">
                  <c:v>125.02600000000001</c:v>
                </c:pt>
                <c:pt idx="99">
                  <c:v>133.91199999999998</c:v>
                </c:pt>
                <c:pt idx="100">
                  <c:v>143.26600000000002</c:v>
                </c:pt>
                <c:pt idx="101">
                  <c:v>146.07299999999998</c:v>
                </c:pt>
                <c:pt idx="102">
                  <c:v>145.137</c:v>
                </c:pt>
                <c:pt idx="103">
                  <c:v>152.15300000000002</c:v>
                </c:pt>
                <c:pt idx="104">
                  <c:v>154.024</c:v>
                </c:pt>
                <c:pt idx="105">
                  <c:v>155.42700000000002</c:v>
                </c:pt>
                <c:pt idx="106">
                  <c:v>156.82999999999998</c:v>
                </c:pt>
                <c:pt idx="107">
                  <c:v>161.976</c:v>
                </c:pt>
                <c:pt idx="108">
                  <c:v>168.524</c:v>
                </c:pt>
                <c:pt idx="109">
                  <c:v>169.92700000000002</c:v>
                </c:pt>
                <c:pt idx="110">
                  <c:v>173.20100000000002</c:v>
                </c:pt>
                <c:pt idx="111">
                  <c:v>176.94299999999998</c:v>
                </c:pt>
                <c:pt idx="112">
                  <c:v>178.34699999999998</c:v>
                </c:pt>
                <c:pt idx="113">
                  <c:v>179.75</c:v>
                </c:pt>
                <c:pt idx="114">
                  <c:v>182.089</c:v>
                </c:pt>
                <c:pt idx="115">
                  <c:v>183.95999999999998</c:v>
                </c:pt>
                <c:pt idx="116">
                  <c:v>188.16899999999998</c:v>
                </c:pt>
                <c:pt idx="117">
                  <c:v>189.10500000000002</c:v>
                </c:pt>
                <c:pt idx="118">
                  <c:v>192.37900000000002</c:v>
                </c:pt>
                <c:pt idx="119">
                  <c:v>193.315</c:v>
                </c:pt>
                <c:pt idx="120">
                  <c:v>197.05700000000002</c:v>
                </c:pt>
                <c:pt idx="121">
                  <c:v>199.39600000000002</c:v>
                </c:pt>
                <c:pt idx="122">
                  <c:v>203.13799999999998</c:v>
                </c:pt>
                <c:pt idx="123">
                  <c:v>203.13799999999998</c:v>
                </c:pt>
                <c:pt idx="124">
                  <c:v>206.88</c:v>
                </c:pt>
                <c:pt idx="125">
                  <c:v>209.68700000000001</c:v>
                </c:pt>
                <c:pt idx="126">
                  <c:v>211.08999999999997</c:v>
                </c:pt>
                <c:pt idx="127">
                  <c:v>213.42899999999997</c:v>
                </c:pt>
                <c:pt idx="128">
                  <c:v>217.17200000000003</c:v>
                </c:pt>
                <c:pt idx="129">
                  <c:v>218.10699999999997</c:v>
                </c:pt>
                <c:pt idx="130">
                  <c:v>220.44600000000003</c:v>
                </c:pt>
                <c:pt idx="131">
                  <c:v>222.78499999999997</c:v>
                </c:pt>
                <c:pt idx="132">
                  <c:v>221.38199999999995</c:v>
                </c:pt>
                <c:pt idx="133">
                  <c:v>222.78499999999997</c:v>
                </c:pt>
                <c:pt idx="134">
                  <c:v>223.25300000000004</c:v>
                </c:pt>
                <c:pt idx="135">
                  <c:v>225.12400000000002</c:v>
                </c:pt>
                <c:pt idx="136">
                  <c:v>226.995</c:v>
                </c:pt>
                <c:pt idx="137">
                  <c:v>226.995</c:v>
                </c:pt>
                <c:pt idx="138">
                  <c:v>226.52700000000004</c:v>
                </c:pt>
                <c:pt idx="139">
                  <c:v>261.14599999999996</c:v>
                </c:pt>
                <c:pt idx="140">
                  <c:v>263.95299999999997</c:v>
                </c:pt>
                <c:pt idx="141">
                  <c:v>266.29200000000003</c:v>
                </c:pt>
                <c:pt idx="142">
                  <c:v>267.69500000000005</c:v>
                </c:pt>
                <c:pt idx="143">
                  <c:v>272.37400000000002</c:v>
                </c:pt>
                <c:pt idx="144">
                  <c:v>275.18100000000004</c:v>
                </c:pt>
                <c:pt idx="145">
                  <c:v>277.05200000000002</c:v>
                </c:pt>
                <c:pt idx="146">
                  <c:v>275.64800000000002</c:v>
                </c:pt>
                <c:pt idx="147">
                  <c:v>277.52</c:v>
                </c:pt>
                <c:pt idx="148">
                  <c:v>281.73</c:v>
                </c:pt>
                <c:pt idx="149">
                  <c:v>283.60199999999998</c:v>
                </c:pt>
                <c:pt idx="150">
                  <c:v>286.87699999999995</c:v>
                </c:pt>
                <c:pt idx="151">
                  <c:v>289.68399999999997</c:v>
                </c:pt>
                <c:pt idx="152">
                  <c:v>291.08799999999997</c:v>
                </c:pt>
                <c:pt idx="153">
                  <c:v>293.89499999999998</c:v>
                </c:pt>
                <c:pt idx="154">
                  <c:v>298.57299999999998</c:v>
                </c:pt>
                <c:pt idx="155">
                  <c:v>301.84799999999996</c:v>
                </c:pt>
                <c:pt idx="156">
                  <c:v>308.86599999999999</c:v>
                </c:pt>
                <c:pt idx="157">
                  <c:v>313.54499999999996</c:v>
                </c:pt>
                <c:pt idx="158">
                  <c:v>321.03099999999995</c:v>
                </c:pt>
                <c:pt idx="159">
                  <c:v>327.58199999999999</c:v>
                </c:pt>
                <c:pt idx="160">
                  <c:v>331.32500000000005</c:v>
                </c:pt>
                <c:pt idx="161">
                  <c:v>336.00400000000002</c:v>
                </c:pt>
                <c:pt idx="162">
                  <c:v>383.73199999999997</c:v>
                </c:pt>
                <c:pt idx="163">
                  <c:v>392.15499999999997</c:v>
                </c:pt>
                <c:pt idx="164">
                  <c:v>479.66999999999996</c:v>
                </c:pt>
                <c:pt idx="165">
                  <c:v>518.04999999999995</c:v>
                </c:pt>
                <c:pt idx="166">
                  <c:v>533.96500000000003</c:v>
                </c:pt>
                <c:pt idx="167">
                  <c:v>539.11400000000003</c:v>
                </c:pt>
                <c:pt idx="168">
                  <c:v>542.39</c:v>
                </c:pt>
                <c:pt idx="169">
                  <c:v>552.68899999999996</c:v>
                </c:pt>
                <c:pt idx="170">
                  <c:v>564.39099999999996</c:v>
                </c:pt>
                <c:pt idx="171">
                  <c:v>568.60400000000004</c:v>
                </c:pt>
                <c:pt idx="172">
                  <c:v>570.94500000000005</c:v>
                </c:pt>
                <c:pt idx="173">
                  <c:v>571.41300000000001</c:v>
                </c:pt>
                <c:pt idx="174">
                  <c:v>581.71199999999999</c:v>
                </c:pt>
                <c:pt idx="175">
                  <c:v>620.1</c:v>
                </c:pt>
                <c:pt idx="176">
                  <c:v>652.40499999999997</c:v>
                </c:pt>
                <c:pt idx="177">
                  <c:v>674.41</c:v>
                </c:pt>
                <c:pt idx="178">
                  <c:v>685.17899999999997</c:v>
                </c:pt>
                <c:pt idx="179">
                  <c:v>696.88499999999999</c:v>
                </c:pt>
                <c:pt idx="180">
                  <c:v>705.31399999999996</c:v>
                </c:pt>
                <c:pt idx="181">
                  <c:v>710.46400000000006</c:v>
                </c:pt>
                <c:pt idx="182">
                  <c:v>717.02</c:v>
                </c:pt>
                <c:pt idx="183">
                  <c:v>790.07300000000009</c:v>
                </c:pt>
                <c:pt idx="184">
                  <c:v>809.27500000000009</c:v>
                </c:pt>
                <c:pt idx="185">
                  <c:v>815.83200000000011</c:v>
                </c:pt>
                <c:pt idx="186">
                  <c:v>818.17399999999998</c:v>
                </c:pt>
                <c:pt idx="187">
                  <c:v>833.62899999999991</c:v>
                </c:pt>
                <c:pt idx="188">
                  <c:v>847.21199999999999</c:v>
                </c:pt>
                <c:pt idx="189">
                  <c:v>859.85899999999992</c:v>
                </c:pt>
                <c:pt idx="190">
                  <c:v>870.16300000000001</c:v>
                </c:pt>
                <c:pt idx="191">
                  <c:v>911.38400000000001</c:v>
                </c:pt>
                <c:pt idx="192">
                  <c:v>954.48299999999995</c:v>
                </c:pt>
                <c:pt idx="193">
                  <c:v>994.30500000000006</c:v>
                </c:pt>
                <c:pt idx="194">
                  <c:v>1011.6400000000001</c:v>
                </c:pt>
                <c:pt idx="195">
                  <c:v>1023.354</c:v>
                </c:pt>
                <c:pt idx="196">
                  <c:v>1118.009</c:v>
                </c:pt>
                <c:pt idx="197">
                  <c:v>1161.125</c:v>
                </c:pt>
                <c:pt idx="198">
                  <c:v>1169.5609999999999</c:v>
                </c:pt>
                <c:pt idx="199">
                  <c:v>1170.03</c:v>
                </c:pt>
                <c:pt idx="200">
                  <c:v>1199.558</c:v>
                </c:pt>
                <c:pt idx="201">
                  <c:v>1215.0250000000001</c:v>
                </c:pt>
                <c:pt idx="202">
                  <c:v>1271.7439999999999</c:v>
                </c:pt>
                <c:pt idx="203">
                  <c:v>1353.318</c:v>
                </c:pt>
                <c:pt idx="204">
                  <c:v>1524.9480000000001</c:v>
                </c:pt>
                <c:pt idx="205">
                  <c:v>1541.8330000000001</c:v>
                </c:pt>
                <c:pt idx="206">
                  <c:v>1545.585</c:v>
                </c:pt>
                <c:pt idx="207">
                  <c:v>1568.569</c:v>
                </c:pt>
                <c:pt idx="208">
                  <c:v>1583.579</c:v>
                </c:pt>
                <c:pt idx="209">
                  <c:v>1602.8109999999999</c:v>
                </c:pt>
                <c:pt idx="210">
                  <c:v>1615.4760000000001</c:v>
                </c:pt>
                <c:pt idx="211">
                  <c:v>1645.9690000000001</c:v>
                </c:pt>
                <c:pt idx="212">
                  <c:v>1685.846</c:v>
                </c:pt>
                <c:pt idx="213">
                  <c:v>1713.059</c:v>
                </c:pt>
                <c:pt idx="214">
                  <c:v>1729.481</c:v>
                </c:pt>
                <c:pt idx="215">
                  <c:v>1732.7650000000001</c:v>
                </c:pt>
                <c:pt idx="216">
                  <c:v>1751.5340000000001</c:v>
                </c:pt>
                <c:pt idx="217">
                  <c:v>1760.4490000000001</c:v>
                </c:pt>
                <c:pt idx="218">
                  <c:v>1773.1190000000001</c:v>
                </c:pt>
                <c:pt idx="219">
                  <c:v>1851.02</c:v>
                </c:pt>
                <c:pt idx="220">
                  <c:v>1876.364</c:v>
                </c:pt>
                <c:pt idx="221">
                  <c:v>1893.261</c:v>
                </c:pt>
                <c:pt idx="222">
                  <c:v>1898.424</c:v>
                </c:pt>
                <c:pt idx="223">
                  <c:v>1899.3629999999998</c:v>
                </c:pt>
                <c:pt idx="224">
                  <c:v>1918.1379999999999</c:v>
                </c:pt>
                <c:pt idx="225">
                  <c:v>1930.8110000000001</c:v>
                </c:pt>
                <c:pt idx="226">
                  <c:v>1940.6680000000001</c:v>
                </c:pt>
                <c:pt idx="227">
                  <c:v>1939.73</c:v>
                </c:pt>
                <c:pt idx="228">
                  <c:v>1950.0569999999998</c:v>
                </c:pt>
                <c:pt idx="229">
                  <c:v>1955.2199999999998</c:v>
                </c:pt>
                <c:pt idx="230">
                  <c:v>1956.6289999999999</c:v>
                </c:pt>
                <c:pt idx="231">
                  <c:v>1953.3429999999998</c:v>
                </c:pt>
                <c:pt idx="232">
                  <c:v>1965.5479999999998</c:v>
                </c:pt>
                <c:pt idx="233">
                  <c:v>1982.4470000000001</c:v>
                </c:pt>
                <c:pt idx="234">
                  <c:v>2024.23</c:v>
                </c:pt>
                <c:pt idx="235">
                  <c:v>2045.357</c:v>
                </c:pt>
                <c:pt idx="236">
                  <c:v>2066.0149999999999</c:v>
                </c:pt>
                <c:pt idx="237">
                  <c:v>2081.5100000000002</c:v>
                </c:pt>
                <c:pt idx="238">
                  <c:v>2091.37</c:v>
                </c:pt>
                <c:pt idx="239">
                  <c:v>2168.8519999999999</c:v>
                </c:pt>
                <c:pt idx="240">
                  <c:v>2206.8919999999998</c:v>
                </c:pt>
                <c:pt idx="241">
                  <c:v>2238.83</c:v>
                </c:pt>
                <c:pt idx="242">
                  <c:v>2240.7080000000001</c:v>
                </c:pt>
                <c:pt idx="243">
                  <c:v>2268.4209999999998</c:v>
                </c:pt>
                <c:pt idx="244">
                  <c:v>2282.5120000000002</c:v>
                </c:pt>
                <c:pt idx="245">
                  <c:v>2320.5619999999999</c:v>
                </c:pt>
                <c:pt idx="246">
                  <c:v>2370.3589999999999</c:v>
                </c:pt>
                <c:pt idx="247">
                  <c:v>2413.5830000000001</c:v>
                </c:pt>
                <c:pt idx="248">
                  <c:v>2539.049</c:v>
                </c:pt>
                <c:pt idx="249">
                  <c:v>2588.8679999999999</c:v>
                </c:pt>
                <c:pt idx="250">
                  <c:v>2610.0189999999998</c:v>
                </c:pt>
                <c:pt idx="251">
                  <c:v>2623.65</c:v>
                </c:pt>
                <c:pt idx="252">
                  <c:v>2653.7339999999999</c:v>
                </c:pt>
                <c:pt idx="253">
                  <c:v>2700.2730000000001</c:v>
                </c:pt>
                <c:pt idx="254">
                  <c:v>2745.877</c:v>
                </c:pt>
                <c:pt idx="255">
                  <c:v>2755.7510000000002</c:v>
                </c:pt>
                <c:pt idx="256">
                  <c:v>2800.4189999999999</c:v>
                </c:pt>
                <c:pt idx="257">
                  <c:v>2821.5790000000002</c:v>
                </c:pt>
                <c:pt idx="258">
                  <c:v>2838.0369999999998</c:v>
                </c:pt>
                <c:pt idx="259">
                  <c:v>2837.567</c:v>
                </c:pt>
                <c:pt idx="260">
                  <c:v>2860.1390000000001</c:v>
                </c:pt>
                <c:pt idx="261">
                  <c:v>2881.3020000000001</c:v>
                </c:pt>
                <c:pt idx="262">
                  <c:v>2900.5839999999998</c:v>
                </c:pt>
                <c:pt idx="263">
                  <c:v>2902.9360000000001</c:v>
                </c:pt>
                <c:pt idx="264">
                  <c:v>2915.1640000000002</c:v>
                </c:pt>
                <c:pt idx="265">
                  <c:v>2934.9180000000001</c:v>
                </c:pt>
                <c:pt idx="266">
                  <c:v>2988.5390000000002</c:v>
                </c:pt>
                <c:pt idx="267">
                  <c:v>3019.116</c:v>
                </c:pt>
                <c:pt idx="268">
                  <c:v>3049.223</c:v>
                </c:pt>
                <c:pt idx="269">
                  <c:v>3048.2820000000002</c:v>
                </c:pt>
                <c:pt idx="270">
                  <c:v>3047.8119999999999</c:v>
                </c:pt>
                <c:pt idx="271">
                  <c:v>3099.5639999999999</c:v>
                </c:pt>
                <c:pt idx="272">
                  <c:v>3147.0859999999998</c:v>
                </c:pt>
                <c:pt idx="273">
                  <c:v>3161.2020000000002</c:v>
                </c:pt>
                <c:pt idx="274">
                  <c:v>3173.4369999999999</c:v>
                </c:pt>
                <c:pt idx="275">
                  <c:v>3193.6709999999998</c:v>
                </c:pt>
                <c:pt idx="276">
                  <c:v>3198.377</c:v>
                </c:pt>
                <c:pt idx="277">
                  <c:v>3198.377</c:v>
                </c:pt>
                <c:pt idx="278">
                  <c:v>3217.201</c:v>
                </c:pt>
                <c:pt idx="279">
                  <c:v>3229.9070000000002</c:v>
                </c:pt>
                <c:pt idx="280">
                  <c:v>3229.9070000000002</c:v>
                </c:pt>
                <c:pt idx="281">
                  <c:v>3244.0259999999998</c:v>
                </c:pt>
                <c:pt idx="282">
                  <c:v>3272.2649999999999</c:v>
                </c:pt>
                <c:pt idx="283">
                  <c:v>3295.3270000000002</c:v>
                </c:pt>
                <c:pt idx="284">
                  <c:v>3312.2719999999999</c:v>
                </c:pt>
                <c:pt idx="285">
                  <c:v>3401.712</c:v>
                </c:pt>
                <c:pt idx="286">
                  <c:v>3433.7260000000001</c:v>
                </c:pt>
                <c:pt idx="287">
                  <c:v>3456.7959999999998</c:v>
                </c:pt>
                <c:pt idx="288">
                  <c:v>3455.8539999999998</c:v>
                </c:pt>
                <c:pt idx="289">
                  <c:v>3452.0880000000002</c:v>
                </c:pt>
                <c:pt idx="290">
                  <c:v>3375.82</c:v>
                </c:pt>
                <c:pt idx="291">
                  <c:v>3343.3389999999999</c:v>
                </c:pt>
                <c:pt idx="292">
                  <c:v>3345.692</c:v>
                </c:pt>
                <c:pt idx="293">
                  <c:v>3344.28</c:v>
                </c:pt>
                <c:pt idx="294">
                  <c:v>3345.692</c:v>
                </c:pt>
                <c:pt idx="295">
                  <c:v>3356.5189999999998</c:v>
                </c:pt>
                <c:pt idx="296">
                  <c:v>3356.99</c:v>
                </c:pt>
                <c:pt idx="297">
                  <c:v>3354.636</c:v>
                </c:pt>
                <c:pt idx="298">
                  <c:v>3368.288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2"/>
          <c:tx>
            <c:v>BEAM T5 (PLATE+ANCHORAGE)</c:v>
          </c:tx>
          <c:marker>
            <c:symbol val="none"/>
          </c:marker>
          <c:xVal>
            <c:numRef>
              <c:f>'DATA-COMPARISON'!$CE$6:$CE$702</c:f>
              <c:numCache>
                <c:formatCode>General</c:formatCode>
                <c:ptCount val="697"/>
                <c:pt idx="0">
                  <c:v>-0.47099999999999997</c:v>
                </c:pt>
                <c:pt idx="1">
                  <c:v>-0.47099999999999997</c:v>
                </c:pt>
                <c:pt idx="2">
                  <c:v>-0.94199999999999995</c:v>
                </c:pt>
                <c:pt idx="3">
                  <c:v>-0.47099999999999997</c:v>
                </c:pt>
                <c:pt idx="4">
                  <c:v>-0.94199999999999995</c:v>
                </c:pt>
                <c:pt idx="5">
                  <c:v>-0.47099999999999997</c:v>
                </c:pt>
                <c:pt idx="6">
                  <c:v>-0.94199999999999995</c:v>
                </c:pt>
                <c:pt idx="7">
                  <c:v>-0.47099999999999997</c:v>
                </c:pt>
                <c:pt idx="8">
                  <c:v>-0.47099999999999997</c:v>
                </c:pt>
                <c:pt idx="9">
                  <c:v>-0.47099999999999997</c:v>
                </c:pt>
                <c:pt idx="10">
                  <c:v>-0.47099999999999997</c:v>
                </c:pt>
                <c:pt idx="11">
                  <c:v>-0.94199999999999995</c:v>
                </c:pt>
                <c:pt idx="12">
                  <c:v>-0.94199999999999995</c:v>
                </c:pt>
                <c:pt idx="13">
                  <c:v>-0.94199999999999995</c:v>
                </c:pt>
                <c:pt idx="14">
                  <c:v>-0.94199999999999995</c:v>
                </c:pt>
                <c:pt idx="15">
                  <c:v>-0.47099999999999997</c:v>
                </c:pt>
                <c:pt idx="16">
                  <c:v>-0.94199999999999995</c:v>
                </c:pt>
                <c:pt idx="17">
                  <c:v>-0.94199999999999995</c:v>
                </c:pt>
                <c:pt idx="18">
                  <c:v>-0.94199999999999995</c:v>
                </c:pt>
                <c:pt idx="19">
                  <c:v>-0.94199999999999995</c:v>
                </c:pt>
                <c:pt idx="20">
                  <c:v>-0.94199999999999995</c:v>
                </c:pt>
                <c:pt idx="21">
                  <c:v>-0.94199999999999995</c:v>
                </c:pt>
                <c:pt idx="22">
                  <c:v>-0.94199999999999995</c:v>
                </c:pt>
                <c:pt idx="23">
                  <c:v>-0.94199999999999995</c:v>
                </c:pt>
                <c:pt idx="24">
                  <c:v>-0.94199999999999995</c:v>
                </c:pt>
                <c:pt idx="25">
                  <c:v>-0.94199999999999995</c:v>
                </c:pt>
                <c:pt idx="26">
                  <c:v>-0.94199999999999995</c:v>
                </c:pt>
                <c:pt idx="27">
                  <c:v>-0.94199999999999995</c:v>
                </c:pt>
                <c:pt idx="28">
                  <c:v>-0.94199999999999995</c:v>
                </c:pt>
                <c:pt idx="29">
                  <c:v>-0.94199999999999995</c:v>
                </c:pt>
                <c:pt idx="30">
                  <c:v>-0.94199999999999995</c:v>
                </c:pt>
                <c:pt idx="31">
                  <c:v>-0.94199999999999995</c:v>
                </c:pt>
                <c:pt idx="32">
                  <c:v>-0.94199999999999995</c:v>
                </c:pt>
                <c:pt idx="33">
                  <c:v>-0.94199999999999995</c:v>
                </c:pt>
                <c:pt idx="34">
                  <c:v>-0.94199999999999995</c:v>
                </c:pt>
                <c:pt idx="35">
                  <c:v>-0.94199999999999995</c:v>
                </c:pt>
                <c:pt idx="36">
                  <c:v>-0.94199999999999995</c:v>
                </c:pt>
                <c:pt idx="37">
                  <c:v>-0.47099999999999997</c:v>
                </c:pt>
                <c:pt idx="38">
                  <c:v>-0.47099999999999997</c:v>
                </c:pt>
                <c:pt idx="39">
                  <c:v>-0.94199999999999995</c:v>
                </c:pt>
                <c:pt idx="40">
                  <c:v>-0.94199999999999995</c:v>
                </c:pt>
                <c:pt idx="41">
                  <c:v>-0.47099999999999997</c:v>
                </c:pt>
                <c:pt idx="42">
                  <c:v>-0.47099999999999997</c:v>
                </c:pt>
                <c:pt idx="43">
                  <c:v>-0.47099999999999997</c:v>
                </c:pt>
                <c:pt idx="44">
                  <c:v>1.8839999999999999</c:v>
                </c:pt>
                <c:pt idx="45">
                  <c:v>3.7679999999999998</c:v>
                </c:pt>
                <c:pt idx="46">
                  <c:v>8.0079999999999991</c:v>
                </c:pt>
                <c:pt idx="47">
                  <c:v>9.8919999999999995</c:v>
                </c:pt>
                <c:pt idx="48">
                  <c:v>10.834</c:v>
                </c:pt>
                <c:pt idx="49">
                  <c:v>11.776</c:v>
                </c:pt>
                <c:pt idx="50">
                  <c:v>13.19</c:v>
                </c:pt>
                <c:pt idx="51">
                  <c:v>15.545</c:v>
                </c:pt>
                <c:pt idx="52">
                  <c:v>17.899999999999999</c:v>
                </c:pt>
                <c:pt idx="53">
                  <c:v>25.908000000000001</c:v>
                </c:pt>
                <c:pt idx="54">
                  <c:v>30.148</c:v>
                </c:pt>
                <c:pt idx="55">
                  <c:v>32.031999999999996</c:v>
                </c:pt>
                <c:pt idx="56">
                  <c:v>35.33</c:v>
                </c:pt>
                <c:pt idx="57">
                  <c:v>36.271999999999998</c:v>
                </c:pt>
                <c:pt idx="58">
                  <c:v>35.801000000000002</c:v>
                </c:pt>
                <c:pt idx="59">
                  <c:v>40.512</c:v>
                </c:pt>
                <c:pt idx="60">
                  <c:v>45.694000000000003</c:v>
                </c:pt>
                <c:pt idx="61">
                  <c:v>52.289000000000001</c:v>
                </c:pt>
                <c:pt idx="62">
                  <c:v>56.058</c:v>
                </c:pt>
                <c:pt idx="63">
                  <c:v>59.826999999999998</c:v>
                </c:pt>
                <c:pt idx="64">
                  <c:v>68.778000000000006</c:v>
                </c:pt>
                <c:pt idx="65">
                  <c:v>75.373000000000005</c:v>
                </c:pt>
                <c:pt idx="66">
                  <c:v>77.728999999999999</c:v>
                </c:pt>
                <c:pt idx="67">
                  <c:v>78.2</c:v>
                </c:pt>
                <c:pt idx="68">
                  <c:v>86.68</c:v>
                </c:pt>
                <c:pt idx="69">
                  <c:v>88.564999999999998</c:v>
                </c:pt>
                <c:pt idx="70">
                  <c:v>90.448999999999998</c:v>
                </c:pt>
                <c:pt idx="71">
                  <c:v>95.161000000000001</c:v>
                </c:pt>
                <c:pt idx="72">
                  <c:v>95.632000000000005</c:v>
                </c:pt>
                <c:pt idx="73">
                  <c:v>96.102999999999994</c:v>
                </c:pt>
                <c:pt idx="74">
                  <c:v>95.632000000000005</c:v>
                </c:pt>
                <c:pt idx="75">
                  <c:v>95.632000000000005</c:v>
                </c:pt>
                <c:pt idx="76">
                  <c:v>95.632000000000005</c:v>
                </c:pt>
                <c:pt idx="77">
                  <c:v>95.161000000000001</c:v>
                </c:pt>
                <c:pt idx="78">
                  <c:v>95.161000000000001</c:v>
                </c:pt>
                <c:pt idx="79">
                  <c:v>95.161000000000001</c:v>
                </c:pt>
                <c:pt idx="80">
                  <c:v>95.161000000000001</c:v>
                </c:pt>
                <c:pt idx="81">
                  <c:v>95.161000000000001</c:v>
                </c:pt>
                <c:pt idx="82">
                  <c:v>94.69</c:v>
                </c:pt>
                <c:pt idx="83">
                  <c:v>94.69</c:v>
                </c:pt>
                <c:pt idx="84">
                  <c:v>97.988</c:v>
                </c:pt>
                <c:pt idx="85">
                  <c:v>97.988</c:v>
                </c:pt>
                <c:pt idx="86">
                  <c:v>100.81399999999999</c:v>
                </c:pt>
                <c:pt idx="87">
                  <c:v>104.11199999999999</c:v>
                </c:pt>
                <c:pt idx="88">
                  <c:v>111.651</c:v>
                </c:pt>
                <c:pt idx="89">
                  <c:v>112.593</c:v>
                </c:pt>
                <c:pt idx="90">
                  <c:v>114.949</c:v>
                </c:pt>
                <c:pt idx="91">
                  <c:v>117.776</c:v>
                </c:pt>
                <c:pt idx="92">
                  <c:v>120.13200000000001</c:v>
                </c:pt>
                <c:pt idx="93">
                  <c:v>123.43</c:v>
                </c:pt>
                <c:pt idx="94">
                  <c:v>128.142</c:v>
                </c:pt>
                <c:pt idx="95">
                  <c:v>132.38200000000001</c:v>
                </c:pt>
                <c:pt idx="96">
                  <c:v>138.036</c:v>
                </c:pt>
                <c:pt idx="97">
                  <c:v>141.80600000000001</c:v>
                </c:pt>
                <c:pt idx="98">
                  <c:v>143.69</c:v>
                </c:pt>
                <c:pt idx="99">
                  <c:v>150.28700000000001</c:v>
                </c:pt>
                <c:pt idx="100">
                  <c:v>154.999</c:v>
                </c:pt>
                <c:pt idx="101">
                  <c:v>163.952</c:v>
                </c:pt>
                <c:pt idx="102">
                  <c:v>170.077</c:v>
                </c:pt>
                <c:pt idx="103">
                  <c:v>191.75299999999999</c:v>
                </c:pt>
                <c:pt idx="104">
                  <c:v>208.71799999999999</c:v>
                </c:pt>
                <c:pt idx="105">
                  <c:v>548.12900000000002</c:v>
                </c:pt>
                <c:pt idx="106">
                  <c:v>607.07799999999997</c:v>
                </c:pt>
                <c:pt idx="107">
                  <c:v>627.83000000000004</c:v>
                </c:pt>
                <c:pt idx="108">
                  <c:v>655.65700000000004</c:v>
                </c:pt>
                <c:pt idx="109">
                  <c:v>667.44899999999996</c:v>
                </c:pt>
                <c:pt idx="110">
                  <c:v>727.827</c:v>
                </c:pt>
                <c:pt idx="111">
                  <c:v>746.22500000000002</c:v>
                </c:pt>
                <c:pt idx="112">
                  <c:v>783.495</c:v>
                </c:pt>
                <c:pt idx="113">
                  <c:v>859.93</c:v>
                </c:pt>
                <c:pt idx="114">
                  <c:v>894.37599999999998</c:v>
                </c:pt>
                <c:pt idx="115">
                  <c:v>909.005</c:v>
                </c:pt>
                <c:pt idx="116">
                  <c:v>940.62400000000002</c:v>
                </c:pt>
                <c:pt idx="117">
                  <c:v>1021.331</c:v>
                </c:pt>
                <c:pt idx="118">
                  <c:v>1075.615</c:v>
                </c:pt>
                <c:pt idx="119">
                  <c:v>1090.721</c:v>
                </c:pt>
                <c:pt idx="120">
                  <c:v>1124.239</c:v>
                </c:pt>
                <c:pt idx="121">
                  <c:v>1155.3989999999999</c:v>
                </c:pt>
                <c:pt idx="122">
                  <c:v>1219.1420000000001</c:v>
                </c:pt>
                <c:pt idx="123">
                  <c:v>1233.308</c:v>
                </c:pt>
                <c:pt idx="124">
                  <c:v>1271.086</c:v>
                </c:pt>
                <c:pt idx="125">
                  <c:v>1313.117</c:v>
                </c:pt>
                <c:pt idx="126">
                  <c:v>1384.91</c:v>
                </c:pt>
                <c:pt idx="127">
                  <c:v>1407.1110000000001</c:v>
                </c:pt>
                <c:pt idx="128">
                  <c:v>1409.473</c:v>
                </c:pt>
                <c:pt idx="129">
                  <c:v>1409.9449999999999</c:v>
                </c:pt>
                <c:pt idx="130">
                  <c:v>1410.4169999999999</c:v>
                </c:pt>
                <c:pt idx="131">
                  <c:v>1410.4169999999999</c:v>
                </c:pt>
                <c:pt idx="132">
                  <c:v>1410.4169999999999</c:v>
                </c:pt>
                <c:pt idx="133">
                  <c:v>1410.4169999999999</c:v>
                </c:pt>
                <c:pt idx="134">
                  <c:v>1410.4169999999999</c:v>
                </c:pt>
                <c:pt idx="135">
                  <c:v>1410.4169999999999</c:v>
                </c:pt>
                <c:pt idx="136">
                  <c:v>1422.2270000000001</c:v>
                </c:pt>
                <c:pt idx="137">
                  <c:v>1500.1769999999999</c:v>
                </c:pt>
                <c:pt idx="138">
                  <c:v>1530.8879999999999</c:v>
                </c:pt>
                <c:pt idx="139">
                  <c:v>1551.2049999999999</c:v>
                </c:pt>
                <c:pt idx="140">
                  <c:v>1567.7429999999999</c:v>
                </c:pt>
                <c:pt idx="141">
                  <c:v>1614.5250000000001</c:v>
                </c:pt>
                <c:pt idx="142">
                  <c:v>1617.3610000000001</c:v>
                </c:pt>
                <c:pt idx="143">
                  <c:v>1677.8530000000001</c:v>
                </c:pt>
                <c:pt idx="144">
                  <c:v>1704.7940000000001</c:v>
                </c:pt>
                <c:pt idx="145">
                  <c:v>1722.2819999999999</c:v>
                </c:pt>
                <c:pt idx="146">
                  <c:v>1748.28</c:v>
                </c:pt>
                <c:pt idx="147">
                  <c:v>1817.771</c:v>
                </c:pt>
                <c:pt idx="148">
                  <c:v>1866.4670000000001</c:v>
                </c:pt>
                <c:pt idx="149">
                  <c:v>1883.489</c:v>
                </c:pt>
                <c:pt idx="150">
                  <c:v>1919.424</c:v>
                </c:pt>
                <c:pt idx="151">
                  <c:v>1960.5640000000001</c:v>
                </c:pt>
                <c:pt idx="152">
                  <c:v>1981.3720000000001</c:v>
                </c:pt>
                <c:pt idx="153">
                  <c:v>2040.0170000000001</c:v>
                </c:pt>
                <c:pt idx="154">
                  <c:v>2051.3679999999999</c:v>
                </c:pt>
                <c:pt idx="155">
                  <c:v>2081.1669999999999</c:v>
                </c:pt>
                <c:pt idx="156">
                  <c:v>2148.3380000000002</c:v>
                </c:pt>
                <c:pt idx="157">
                  <c:v>2201.3249999999998</c:v>
                </c:pt>
                <c:pt idx="158">
                  <c:v>2213.1529999999998</c:v>
                </c:pt>
                <c:pt idx="159">
                  <c:v>2223.5619999999999</c:v>
                </c:pt>
                <c:pt idx="160">
                  <c:v>2294.0650000000001</c:v>
                </c:pt>
                <c:pt idx="161">
                  <c:v>2304.9490000000001</c:v>
                </c:pt>
                <c:pt idx="162">
                  <c:v>2366.4720000000002</c:v>
                </c:pt>
                <c:pt idx="163">
                  <c:v>2472.0230000000001</c:v>
                </c:pt>
                <c:pt idx="164">
                  <c:v>2504.6869999999999</c:v>
                </c:pt>
                <c:pt idx="165">
                  <c:v>2504.2139999999999</c:v>
                </c:pt>
                <c:pt idx="166">
                  <c:v>2590.3809999999999</c:v>
                </c:pt>
                <c:pt idx="167">
                  <c:v>2639.6260000000002</c:v>
                </c:pt>
                <c:pt idx="168">
                  <c:v>2674.6689999999999</c:v>
                </c:pt>
                <c:pt idx="169">
                  <c:v>2689.8240000000001</c:v>
                </c:pt>
                <c:pt idx="170">
                  <c:v>2722.502</c:v>
                </c:pt>
                <c:pt idx="171">
                  <c:v>2794.4960000000001</c:v>
                </c:pt>
                <c:pt idx="172">
                  <c:v>2830.0230000000001</c:v>
                </c:pt>
                <c:pt idx="173">
                  <c:v>2859.3939999999998</c:v>
                </c:pt>
                <c:pt idx="174">
                  <c:v>3014.3319999999999</c:v>
                </c:pt>
                <c:pt idx="175">
                  <c:v>3156.0439999999999</c:v>
                </c:pt>
                <c:pt idx="176">
                  <c:v>3211.0340000000001</c:v>
                </c:pt>
                <c:pt idx="177">
                  <c:v>3231.4189999999999</c:v>
                </c:pt>
                <c:pt idx="178">
                  <c:v>3327.1950000000002</c:v>
                </c:pt>
                <c:pt idx="179">
                  <c:v>3340.4720000000002</c:v>
                </c:pt>
                <c:pt idx="180">
                  <c:v>3370.3470000000002</c:v>
                </c:pt>
                <c:pt idx="181">
                  <c:v>3396.9050000000002</c:v>
                </c:pt>
                <c:pt idx="182">
                  <c:v>3402.596</c:v>
                </c:pt>
                <c:pt idx="183">
                  <c:v>3445.7550000000001</c:v>
                </c:pt>
                <c:pt idx="184">
                  <c:v>3511.212</c:v>
                </c:pt>
                <c:pt idx="185">
                  <c:v>3549.636</c:v>
                </c:pt>
                <c:pt idx="186">
                  <c:v>3594.7049999999999</c:v>
                </c:pt>
                <c:pt idx="187">
                  <c:v>3672.9929999999999</c:v>
                </c:pt>
                <c:pt idx="188">
                  <c:v>3683.9070000000002</c:v>
                </c:pt>
                <c:pt idx="189">
                  <c:v>3730.8870000000002</c:v>
                </c:pt>
                <c:pt idx="190">
                  <c:v>3756.5140000000001</c:v>
                </c:pt>
                <c:pt idx="191">
                  <c:v>3815.8409999999999</c:v>
                </c:pt>
                <c:pt idx="192">
                  <c:v>4029.951</c:v>
                </c:pt>
                <c:pt idx="193">
                  <c:v>4190.9489999999996</c:v>
                </c:pt>
                <c:pt idx="194">
                  <c:v>4251.7529999999997</c:v>
                </c:pt>
                <c:pt idx="195">
                  <c:v>4619.58</c:v>
                </c:pt>
                <c:pt idx="196">
                  <c:v>4706.1109999999999</c:v>
                </c:pt>
                <c:pt idx="197">
                  <c:v>4829.7520000000004</c:v>
                </c:pt>
                <c:pt idx="198">
                  <c:v>5068.085</c:v>
                </c:pt>
                <c:pt idx="199">
                  <c:v>5119.9530000000004</c:v>
                </c:pt>
                <c:pt idx="200">
                  <c:v>5188.0079999999998</c:v>
                </c:pt>
                <c:pt idx="201">
                  <c:v>5264.1639999999998</c:v>
                </c:pt>
                <c:pt idx="202">
                  <c:v>5419.8440000000001</c:v>
                </c:pt>
                <c:pt idx="203">
                  <c:v>5478.415</c:v>
                </c:pt>
                <c:pt idx="204">
                  <c:v>5557.473</c:v>
                </c:pt>
                <c:pt idx="205">
                  <c:v>5747.549</c:v>
                </c:pt>
                <c:pt idx="206">
                  <c:v>5828.0780000000004</c:v>
                </c:pt>
                <c:pt idx="207">
                  <c:v>6010.6279999999997</c:v>
                </c:pt>
                <c:pt idx="208">
                  <c:v>6074.99</c:v>
                </c:pt>
                <c:pt idx="209">
                  <c:v>6083.0950000000003</c:v>
                </c:pt>
                <c:pt idx="210">
                  <c:v>6166.5389999999998</c:v>
                </c:pt>
                <c:pt idx="211">
                  <c:v>6218.0439999999999</c:v>
                </c:pt>
                <c:pt idx="212">
                  <c:v>6373.0649999999996</c:v>
                </c:pt>
                <c:pt idx="213">
                  <c:v>6470.8720000000003</c:v>
                </c:pt>
                <c:pt idx="214">
                  <c:v>6633.13</c:v>
                </c:pt>
                <c:pt idx="215">
                  <c:v>6742.4459999999999</c:v>
                </c:pt>
                <c:pt idx="216">
                  <c:v>6789.7110000000002</c:v>
                </c:pt>
                <c:pt idx="217">
                  <c:v>6860.38</c:v>
                </c:pt>
                <c:pt idx="218">
                  <c:v>7071.9669999999996</c:v>
                </c:pt>
                <c:pt idx="219">
                  <c:v>7172.299</c:v>
                </c:pt>
                <c:pt idx="220">
                  <c:v>7315.665</c:v>
                </c:pt>
                <c:pt idx="221">
                  <c:v>7353.902</c:v>
                </c:pt>
                <c:pt idx="222">
                  <c:v>7429.43</c:v>
                </c:pt>
                <c:pt idx="223">
                  <c:v>7561.393</c:v>
                </c:pt>
                <c:pt idx="224">
                  <c:v>7691.4759999999997</c:v>
                </c:pt>
                <c:pt idx="225">
                  <c:v>7912.0249999999996</c:v>
                </c:pt>
                <c:pt idx="226">
                  <c:v>8041.2420000000002</c:v>
                </c:pt>
                <c:pt idx="227">
                  <c:v>8254.2829999999994</c:v>
                </c:pt>
                <c:pt idx="228">
                  <c:v>8341.44</c:v>
                </c:pt>
                <c:pt idx="229">
                  <c:v>8380.2340000000004</c:v>
                </c:pt>
                <c:pt idx="230">
                  <c:v>8417.5949999999993</c:v>
                </c:pt>
                <c:pt idx="231">
                  <c:v>8491.8449999999993</c:v>
                </c:pt>
                <c:pt idx="232">
                  <c:v>8675.3619999999992</c:v>
                </c:pt>
                <c:pt idx="233">
                  <c:v>8824.9079999999994</c:v>
                </c:pt>
                <c:pt idx="234">
                  <c:v>8962.0300000000007</c:v>
                </c:pt>
                <c:pt idx="235">
                  <c:v>8970.6620000000003</c:v>
                </c:pt>
                <c:pt idx="236">
                  <c:v>9068.0139999999992</c:v>
                </c:pt>
                <c:pt idx="237">
                  <c:v>9120.2950000000001</c:v>
                </c:pt>
                <c:pt idx="238">
                  <c:v>9281.9680000000008</c:v>
                </c:pt>
                <c:pt idx="239">
                  <c:v>9348.6669999999995</c:v>
                </c:pt>
                <c:pt idx="240">
                  <c:v>9401.9369999999999</c:v>
                </c:pt>
                <c:pt idx="241">
                  <c:v>9508.973</c:v>
                </c:pt>
                <c:pt idx="242">
                  <c:v>9572.3420000000006</c:v>
                </c:pt>
                <c:pt idx="243">
                  <c:v>9719.2720000000008</c:v>
                </c:pt>
                <c:pt idx="244">
                  <c:v>9717.8310000000001</c:v>
                </c:pt>
                <c:pt idx="245">
                  <c:v>9855.1959999999999</c:v>
                </c:pt>
                <c:pt idx="246">
                  <c:v>9915.7260000000006</c:v>
                </c:pt>
                <c:pt idx="247">
                  <c:v>9976.2620000000006</c:v>
                </c:pt>
                <c:pt idx="248">
                  <c:v>10030.558999999999</c:v>
                </c:pt>
                <c:pt idx="249">
                  <c:v>10101.683000000001</c:v>
                </c:pt>
                <c:pt idx="250">
                  <c:v>10065.638999999999</c:v>
                </c:pt>
                <c:pt idx="251">
                  <c:v>10225.691999999999</c:v>
                </c:pt>
                <c:pt idx="252">
                  <c:v>10281.458000000001</c:v>
                </c:pt>
                <c:pt idx="253">
                  <c:v>10381.948</c:v>
                </c:pt>
                <c:pt idx="254">
                  <c:v>10492.078</c:v>
                </c:pt>
                <c:pt idx="255">
                  <c:v>10671.992</c:v>
                </c:pt>
                <c:pt idx="256">
                  <c:v>10774.004000000001</c:v>
                </c:pt>
                <c:pt idx="257">
                  <c:v>10966.535</c:v>
                </c:pt>
                <c:pt idx="258">
                  <c:v>11012.272000000001</c:v>
                </c:pt>
                <c:pt idx="259">
                  <c:v>11116.76</c:v>
                </c:pt>
                <c:pt idx="260">
                  <c:v>11313.757</c:v>
                </c:pt>
                <c:pt idx="261">
                  <c:v>11329.173000000001</c:v>
                </c:pt>
                <c:pt idx="262">
                  <c:v>11333.027</c:v>
                </c:pt>
                <c:pt idx="263">
                  <c:v>11248.725</c:v>
                </c:pt>
                <c:pt idx="264">
                  <c:v>11456.857</c:v>
                </c:pt>
                <c:pt idx="265">
                  <c:v>11453.965</c:v>
                </c:pt>
                <c:pt idx="266">
                  <c:v>11095.572</c:v>
                </c:pt>
                <c:pt idx="267">
                  <c:v>10946.797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3"/>
          <c:order val="3"/>
          <c:tx>
            <c:v>BEAM T6 (PLATE+ANCHORAGE, NSM)</c:v>
          </c:tx>
          <c:marker>
            <c:symbol val="none"/>
          </c:marker>
          <c:xVal>
            <c:numRef>
              <c:f>'DATA-COMPARISON'!$CZ$6:$CZ$351</c:f>
              <c:numCache>
                <c:formatCode>General</c:formatCode>
                <c:ptCount val="346"/>
                <c:pt idx="0">
                  <c:v>106.312</c:v>
                </c:pt>
                <c:pt idx="1">
                  <c:v>108.161</c:v>
                </c:pt>
                <c:pt idx="2">
                  <c:v>107.23699999999999</c:v>
                </c:pt>
                <c:pt idx="3">
                  <c:v>106.312</c:v>
                </c:pt>
                <c:pt idx="4">
                  <c:v>107.23699999999999</c:v>
                </c:pt>
                <c:pt idx="5">
                  <c:v>110.01</c:v>
                </c:pt>
                <c:pt idx="6">
                  <c:v>112.78400000000001</c:v>
                </c:pt>
                <c:pt idx="7">
                  <c:v>112.78400000000001</c:v>
                </c:pt>
                <c:pt idx="8">
                  <c:v>109.086</c:v>
                </c:pt>
                <c:pt idx="9">
                  <c:v>108.161</c:v>
                </c:pt>
                <c:pt idx="10">
                  <c:v>111.85899999999999</c:v>
                </c:pt>
                <c:pt idx="11">
                  <c:v>110.935</c:v>
                </c:pt>
                <c:pt idx="12">
                  <c:v>108.161</c:v>
                </c:pt>
                <c:pt idx="13">
                  <c:v>107.23699999999999</c:v>
                </c:pt>
                <c:pt idx="14">
                  <c:v>108.623</c:v>
                </c:pt>
                <c:pt idx="15">
                  <c:v>108.623</c:v>
                </c:pt>
                <c:pt idx="16">
                  <c:v>110.01</c:v>
                </c:pt>
                <c:pt idx="17">
                  <c:v>107.699</c:v>
                </c:pt>
                <c:pt idx="18">
                  <c:v>109.086</c:v>
                </c:pt>
                <c:pt idx="19">
                  <c:v>116.02</c:v>
                </c:pt>
                <c:pt idx="20">
                  <c:v>129.88900000000001</c:v>
                </c:pt>
                <c:pt idx="21">
                  <c:v>139.59700000000001</c:v>
                </c:pt>
                <c:pt idx="22">
                  <c:v>142.833</c:v>
                </c:pt>
                <c:pt idx="23">
                  <c:v>144.22</c:v>
                </c:pt>
                <c:pt idx="24">
                  <c:v>143.75800000000001</c:v>
                </c:pt>
                <c:pt idx="25">
                  <c:v>143.75800000000001</c:v>
                </c:pt>
                <c:pt idx="26">
                  <c:v>145.607</c:v>
                </c:pt>
                <c:pt idx="27">
                  <c:v>146.994</c:v>
                </c:pt>
                <c:pt idx="28">
                  <c:v>149.768</c:v>
                </c:pt>
                <c:pt idx="29">
                  <c:v>139.13499999999999</c:v>
                </c:pt>
                <c:pt idx="30">
                  <c:v>150.69300000000001</c:v>
                </c:pt>
                <c:pt idx="31">
                  <c:v>159.93899999999999</c:v>
                </c:pt>
                <c:pt idx="32">
                  <c:v>163.17500000000001</c:v>
                </c:pt>
                <c:pt idx="33">
                  <c:v>167.79900000000001</c:v>
                </c:pt>
                <c:pt idx="34">
                  <c:v>171.49700000000001</c:v>
                </c:pt>
                <c:pt idx="35">
                  <c:v>185.83</c:v>
                </c:pt>
                <c:pt idx="36">
                  <c:v>192.303</c:v>
                </c:pt>
                <c:pt idx="37">
                  <c:v>198.31399999999999</c:v>
                </c:pt>
                <c:pt idx="38">
                  <c:v>197.38900000000001</c:v>
                </c:pt>
                <c:pt idx="39">
                  <c:v>199.238</c:v>
                </c:pt>
                <c:pt idx="40">
                  <c:v>206.636</c:v>
                </c:pt>
                <c:pt idx="41">
                  <c:v>213.572</c:v>
                </c:pt>
                <c:pt idx="42">
                  <c:v>210.797</c:v>
                </c:pt>
                <c:pt idx="43">
                  <c:v>214.03399999999999</c:v>
                </c:pt>
                <c:pt idx="44">
                  <c:v>213.572</c:v>
                </c:pt>
                <c:pt idx="45">
                  <c:v>217.27099999999999</c:v>
                </c:pt>
                <c:pt idx="46">
                  <c:v>220.50700000000001</c:v>
                </c:pt>
                <c:pt idx="47">
                  <c:v>223.744</c:v>
                </c:pt>
                <c:pt idx="48">
                  <c:v>219.12</c:v>
                </c:pt>
                <c:pt idx="49">
                  <c:v>220.04499999999999</c:v>
                </c:pt>
                <c:pt idx="50">
                  <c:v>227.44300000000001</c:v>
                </c:pt>
                <c:pt idx="51">
                  <c:v>235.76599999999999</c:v>
                </c:pt>
                <c:pt idx="52">
                  <c:v>237.15299999999999</c:v>
                </c:pt>
                <c:pt idx="53">
                  <c:v>239.00299999999999</c:v>
                </c:pt>
                <c:pt idx="54">
                  <c:v>241.77699999999999</c:v>
                </c:pt>
                <c:pt idx="55">
                  <c:v>243.62700000000001</c:v>
                </c:pt>
                <c:pt idx="56">
                  <c:v>246.864</c:v>
                </c:pt>
                <c:pt idx="57">
                  <c:v>244.55199999999999</c:v>
                </c:pt>
                <c:pt idx="58">
                  <c:v>245.01400000000001</c:v>
                </c:pt>
                <c:pt idx="59">
                  <c:v>248.714</c:v>
                </c:pt>
                <c:pt idx="60">
                  <c:v>255.65</c:v>
                </c:pt>
                <c:pt idx="61">
                  <c:v>270.91000000000003</c:v>
                </c:pt>
                <c:pt idx="62">
                  <c:v>274.60899999999998</c:v>
                </c:pt>
                <c:pt idx="63">
                  <c:v>273.22199999999998</c:v>
                </c:pt>
                <c:pt idx="64">
                  <c:v>278.30900000000003</c:v>
                </c:pt>
                <c:pt idx="65">
                  <c:v>278.30900000000003</c:v>
                </c:pt>
                <c:pt idx="66">
                  <c:v>280.62099999999998</c:v>
                </c:pt>
                <c:pt idx="67">
                  <c:v>282.93299999999999</c:v>
                </c:pt>
                <c:pt idx="68">
                  <c:v>300.96800000000002</c:v>
                </c:pt>
                <c:pt idx="69">
                  <c:v>436.48700000000002</c:v>
                </c:pt>
                <c:pt idx="70">
                  <c:v>528.54999999999995</c:v>
                </c:pt>
                <c:pt idx="71">
                  <c:v>547.98199999999997</c:v>
                </c:pt>
                <c:pt idx="72">
                  <c:v>562.78800000000001</c:v>
                </c:pt>
                <c:pt idx="73">
                  <c:v>580.83399999999995</c:v>
                </c:pt>
                <c:pt idx="74">
                  <c:v>643.76800000000003</c:v>
                </c:pt>
                <c:pt idx="75">
                  <c:v>681.25400000000002</c:v>
                </c:pt>
                <c:pt idx="76">
                  <c:v>716.42899999999997</c:v>
                </c:pt>
                <c:pt idx="77">
                  <c:v>736.79499999999996</c:v>
                </c:pt>
                <c:pt idx="78">
                  <c:v>746.05200000000002</c:v>
                </c:pt>
                <c:pt idx="79">
                  <c:v>790.02700000000004</c:v>
                </c:pt>
                <c:pt idx="80">
                  <c:v>811.78399999999999</c:v>
                </c:pt>
                <c:pt idx="81">
                  <c:v>813.63599999999997</c:v>
                </c:pt>
                <c:pt idx="82">
                  <c:v>850.20899999999995</c:v>
                </c:pt>
                <c:pt idx="83">
                  <c:v>871.04300000000001</c:v>
                </c:pt>
                <c:pt idx="84">
                  <c:v>925.67899999999997</c:v>
                </c:pt>
                <c:pt idx="85">
                  <c:v>982.63599999999997</c:v>
                </c:pt>
                <c:pt idx="86">
                  <c:v>1037.7470000000001</c:v>
                </c:pt>
                <c:pt idx="87">
                  <c:v>1082.674</c:v>
                </c:pt>
                <c:pt idx="88">
                  <c:v>1097.96</c:v>
                </c:pt>
                <c:pt idx="89">
                  <c:v>1151.231</c:v>
                </c:pt>
                <c:pt idx="90">
                  <c:v>1211.4570000000001</c:v>
                </c:pt>
                <c:pt idx="91">
                  <c:v>1215.163</c:v>
                </c:pt>
                <c:pt idx="92">
                  <c:v>1254.0830000000001</c:v>
                </c:pt>
                <c:pt idx="93">
                  <c:v>1271.69</c:v>
                </c:pt>
                <c:pt idx="94">
                  <c:v>1352.3219999999999</c:v>
                </c:pt>
                <c:pt idx="95">
                  <c:v>1392.643</c:v>
                </c:pt>
                <c:pt idx="96">
                  <c:v>1395.423</c:v>
                </c:pt>
                <c:pt idx="97">
                  <c:v>1409.328</c:v>
                </c:pt>
                <c:pt idx="98">
                  <c:v>1438.529</c:v>
                </c:pt>
                <c:pt idx="99">
                  <c:v>1455.6790000000001</c:v>
                </c:pt>
                <c:pt idx="100">
                  <c:v>1496.9359999999999</c:v>
                </c:pt>
                <c:pt idx="101">
                  <c:v>1520.115</c:v>
                </c:pt>
                <c:pt idx="102">
                  <c:v>1603.569</c:v>
                </c:pt>
                <c:pt idx="103">
                  <c:v>1636.954</c:v>
                </c:pt>
                <c:pt idx="104">
                  <c:v>1654.575</c:v>
                </c:pt>
                <c:pt idx="105">
                  <c:v>1674.5160000000001</c:v>
                </c:pt>
                <c:pt idx="106">
                  <c:v>1687.5</c:v>
                </c:pt>
                <c:pt idx="107">
                  <c:v>1703.732</c:v>
                </c:pt>
                <c:pt idx="108">
                  <c:v>1742.69</c:v>
                </c:pt>
                <c:pt idx="109">
                  <c:v>1752.43</c:v>
                </c:pt>
                <c:pt idx="110">
                  <c:v>1768.2</c:v>
                </c:pt>
                <c:pt idx="111">
                  <c:v>1775.6210000000001</c:v>
                </c:pt>
                <c:pt idx="112">
                  <c:v>1797.885</c:v>
                </c:pt>
                <c:pt idx="113">
                  <c:v>1801.596</c:v>
                </c:pt>
                <c:pt idx="114">
                  <c:v>1806.6990000000001</c:v>
                </c:pt>
                <c:pt idx="115">
                  <c:v>1823.8620000000001</c:v>
                </c:pt>
                <c:pt idx="116">
                  <c:v>1842.4169999999999</c:v>
                </c:pt>
                <c:pt idx="117">
                  <c:v>1887.8810000000001</c:v>
                </c:pt>
                <c:pt idx="118">
                  <c:v>1914.326</c:v>
                </c:pt>
                <c:pt idx="119">
                  <c:v>1918.502</c:v>
                </c:pt>
                <c:pt idx="120">
                  <c:v>1921.75</c:v>
                </c:pt>
                <c:pt idx="121">
                  <c:v>1921.75</c:v>
                </c:pt>
                <c:pt idx="122">
                  <c:v>1940.309</c:v>
                </c:pt>
                <c:pt idx="123">
                  <c:v>1946.8050000000001</c:v>
                </c:pt>
                <c:pt idx="124">
                  <c:v>1953.3</c:v>
                </c:pt>
                <c:pt idx="125">
                  <c:v>1968.6130000000001</c:v>
                </c:pt>
                <c:pt idx="126">
                  <c:v>2021.5129999999999</c:v>
                </c:pt>
                <c:pt idx="127">
                  <c:v>2061.8879999999999</c:v>
                </c:pt>
                <c:pt idx="128">
                  <c:v>2075.3470000000002</c:v>
                </c:pt>
                <c:pt idx="129">
                  <c:v>2087.4140000000002</c:v>
                </c:pt>
                <c:pt idx="130">
                  <c:v>2115.7269999999999</c:v>
                </c:pt>
                <c:pt idx="131">
                  <c:v>2191.3890000000001</c:v>
                </c:pt>
                <c:pt idx="132">
                  <c:v>2220.636</c:v>
                </c:pt>
                <c:pt idx="133">
                  <c:v>2221.1</c:v>
                </c:pt>
                <c:pt idx="134">
                  <c:v>2263.348</c:v>
                </c:pt>
                <c:pt idx="135">
                  <c:v>2286.0990000000002</c:v>
                </c:pt>
                <c:pt idx="136">
                  <c:v>2392.4369999999999</c:v>
                </c:pt>
                <c:pt idx="137">
                  <c:v>2483.9340000000002</c:v>
                </c:pt>
                <c:pt idx="138">
                  <c:v>2520.63</c:v>
                </c:pt>
                <c:pt idx="139">
                  <c:v>2599.1419999999998</c:v>
                </c:pt>
                <c:pt idx="140">
                  <c:v>2629.3420000000001</c:v>
                </c:pt>
                <c:pt idx="141">
                  <c:v>2642.8159999999998</c:v>
                </c:pt>
                <c:pt idx="142">
                  <c:v>2648.857</c:v>
                </c:pt>
                <c:pt idx="143">
                  <c:v>2649.3209999999999</c:v>
                </c:pt>
                <c:pt idx="144">
                  <c:v>2651.18</c:v>
                </c:pt>
                <c:pt idx="145">
                  <c:v>2679.989</c:v>
                </c:pt>
                <c:pt idx="146">
                  <c:v>2685.5650000000001</c:v>
                </c:pt>
                <c:pt idx="147">
                  <c:v>2692.0709999999999</c:v>
                </c:pt>
                <c:pt idx="148">
                  <c:v>2695.3240000000001</c:v>
                </c:pt>
                <c:pt idx="149">
                  <c:v>2711.123</c:v>
                </c:pt>
                <c:pt idx="150">
                  <c:v>2755.7370000000001</c:v>
                </c:pt>
                <c:pt idx="151">
                  <c:v>2794.3130000000001</c:v>
                </c:pt>
                <c:pt idx="152">
                  <c:v>2805.9319999999998</c:v>
                </c:pt>
                <c:pt idx="153">
                  <c:v>2810.58</c:v>
                </c:pt>
                <c:pt idx="154">
                  <c:v>2829.1729999999998</c:v>
                </c:pt>
                <c:pt idx="155">
                  <c:v>2852.8789999999999</c:v>
                </c:pt>
                <c:pt idx="156">
                  <c:v>2872.8670000000002</c:v>
                </c:pt>
                <c:pt idx="157">
                  <c:v>2939.346</c:v>
                </c:pt>
                <c:pt idx="158">
                  <c:v>2939.8110000000001</c:v>
                </c:pt>
                <c:pt idx="159">
                  <c:v>2977.0059999999999</c:v>
                </c:pt>
                <c:pt idx="160">
                  <c:v>2997.4650000000001</c:v>
                </c:pt>
                <c:pt idx="161">
                  <c:v>3023.5039999999999</c:v>
                </c:pt>
                <c:pt idx="162">
                  <c:v>3114.652</c:v>
                </c:pt>
                <c:pt idx="163">
                  <c:v>3161.6280000000002</c:v>
                </c:pt>
                <c:pt idx="164">
                  <c:v>3245.8229999999999</c:v>
                </c:pt>
                <c:pt idx="165">
                  <c:v>3261.64</c:v>
                </c:pt>
                <c:pt idx="166">
                  <c:v>3263.5010000000002</c:v>
                </c:pt>
                <c:pt idx="167">
                  <c:v>3271.875</c:v>
                </c:pt>
                <c:pt idx="168">
                  <c:v>3288.6239999999998</c:v>
                </c:pt>
                <c:pt idx="169">
                  <c:v>3292.346</c:v>
                </c:pt>
                <c:pt idx="170">
                  <c:v>3367.2559999999999</c:v>
                </c:pt>
                <c:pt idx="171">
                  <c:v>3400.76</c:v>
                </c:pt>
                <c:pt idx="172">
                  <c:v>3418.9090000000001</c:v>
                </c:pt>
                <c:pt idx="173">
                  <c:v>3458.4670000000001</c:v>
                </c:pt>
                <c:pt idx="174">
                  <c:v>3542.2469999999998</c:v>
                </c:pt>
                <c:pt idx="175">
                  <c:v>3576.2289999999998</c:v>
                </c:pt>
                <c:pt idx="176">
                  <c:v>3604.16</c:v>
                </c:pt>
                <c:pt idx="177">
                  <c:v>3701.002</c:v>
                </c:pt>
                <c:pt idx="178">
                  <c:v>3813.6979999999999</c:v>
                </c:pt>
                <c:pt idx="179">
                  <c:v>3891.9479999999999</c:v>
                </c:pt>
                <c:pt idx="180">
                  <c:v>3943.1889999999999</c:v>
                </c:pt>
                <c:pt idx="181">
                  <c:v>3990.2429999999999</c:v>
                </c:pt>
                <c:pt idx="182">
                  <c:v>4056.4059999999999</c:v>
                </c:pt>
                <c:pt idx="183">
                  <c:v>4147.277</c:v>
                </c:pt>
                <c:pt idx="184">
                  <c:v>4272.1940000000004</c:v>
                </c:pt>
                <c:pt idx="185">
                  <c:v>4425.1189999999997</c:v>
                </c:pt>
                <c:pt idx="186">
                  <c:v>4507.6629999999996</c:v>
                </c:pt>
                <c:pt idx="187">
                  <c:v>4540.777</c:v>
                </c:pt>
                <c:pt idx="188">
                  <c:v>4590.6869999999999</c:v>
                </c:pt>
                <c:pt idx="189">
                  <c:v>4955.5950000000003</c:v>
                </c:pt>
                <c:pt idx="190">
                  <c:v>5046.1629999999996</c:v>
                </c:pt>
                <c:pt idx="191">
                  <c:v>5131.1440000000002</c:v>
                </c:pt>
                <c:pt idx="192">
                  <c:v>5167.5690000000004</c:v>
                </c:pt>
                <c:pt idx="193">
                  <c:v>5224.08</c:v>
                </c:pt>
                <c:pt idx="194">
                  <c:v>5240.4269999999997</c:v>
                </c:pt>
                <c:pt idx="195">
                  <c:v>5249.3019999999997</c:v>
                </c:pt>
                <c:pt idx="196">
                  <c:v>5253.973</c:v>
                </c:pt>
                <c:pt idx="197">
                  <c:v>5257.7089999999998</c:v>
                </c:pt>
                <c:pt idx="198">
                  <c:v>5312.3620000000001</c:v>
                </c:pt>
                <c:pt idx="199">
                  <c:v>5416.5450000000001</c:v>
                </c:pt>
                <c:pt idx="200">
                  <c:v>5481.027</c:v>
                </c:pt>
                <c:pt idx="201">
                  <c:v>5540.3779999999997</c:v>
                </c:pt>
                <c:pt idx="202">
                  <c:v>5694.1610000000001</c:v>
                </c:pt>
                <c:pt idx="203">
                  <c:v>5790.4740000000002</c:v>
                </c:pt>
                <c:pt idx="204">
                  <c:v>5825.0770000000002</c:v>
                </c:pt>
                <c:pt idx="205">
                  <c:v>5878.3879999999999</c:v>
                </c:pt>
                <c:pt idx="206">
                  <c:v>5907.8530000000001</c:v>
                </c:pt>
                <c:pt idx="207">
                  <c:v>5943.3990000000003</c:v>
                </c:pt>
                <c:pt idx="208">
                  <c:v>6029.9359999999997</c:v>
                </c:pt>
                <c:pt idx="209">
                  <c:v>6140.3519999999999</c:v>
                </c:pt>
                <c:pt idx="210">
                  <c:v>6191.826</c:v>
                </c:pt>
                <c:pt idx="211">
                  <c:v>6221.7759999999998</c:v>
                </c:pt>
                <c:pt idx="212">
                  <c:v>6228.3280000000004</c:v>
                </c:pt>
                <c:pt idx="213">
                  <c:v>6301.3410000000003</c:v>
                </c:pt>
                <c:pt idx="214">
                  <c:v>6568.6779999999999</c:v>
                </c:pt>
                <c:pt idx="215">
                  <c:v>6620.6639999999998</c:v>
                </c:pt>
                <c:pt idx="216">
                  <c:v>6632.3739999999998</c:v>
                </c:pt>
                <c:pt idx="217">
                  <c:v>6702.1670000000004</c:v>
                </c:pt>
                <c:pt idx="218">
                  <c:v>6772.4380000000001</c:v>
                </c:pt>
                <c:pt idx="219">
                  <c:v>6884.8919999999998</c:v>
                </c:pt>
                <c:pt idx="220">
                  <c:v>6933.6310000000003</c:v>
                </c:pt>
                <c:pt idx="221">
                  <c:v>7037.2150000000001</c:v>
                </c:pt>
                <c:pt idx="222">
                  <c:v>7131.4440000000004</c:v>
                </c:pt>
                <c:pt idx="223">
                  <c:v>7141.29</c:v>
                </c:pt>
                <c:pt idx="224">
                  <c:v>7192.3969999999999</c:v>
                </c:pt>
                <c:pt idx="225">
                  <c:v>7240.2280000000001</c:v>
                </c:pt>
                <c:pt idx="226">
                  <c:v>7348.5659999999998</c:v>
                </c:pt>
                <c:pt idx="227">
                  <c:v>7390.7820000000002</c:v>
                </c:pt>
                <c:pt idx="228">
                  <c:v>7406.732</c:v>
                </c:pt>
                <c:pt idx="229">
                  <c:v>7444.73</c:v>
                </c:pt>
                <c:pt idx="230">
                  <c:v>7470.5339999999997</c:v>
                </c:pt>
                <c:pt idx="231">
                  <c:v>7506.6610000000001</c:v>
                </c:pt>
                <c:pt idx="232">
                  <c:v>7572.8220000000001</c:v>
                </c:pt>
                <c:pt idx="233">
                  <c:v>7644.1540000000005</c:v>
                </c:pt>
                <c:pt idx="234">
                  <c:v>7648.3779999999997</c:v>
                </c:pt>
                <c:pt idx="235">
                  <c:v>7656.357</c:v>
                </c:pt>
                <c:pt idx="236">
                  <c:v>7674.192</c:v>
                </c:pt>
                <c:pt idx="237">
                  <c:v>7675.6</c:v>
                </c:pt>
                <c:pt idx="238">
                  <c:v>7667.152</c:v>
                </c:pt>
                <c:pt idx="239">
                  <c:v>7690.62</c:v>
                </c:pt>
                <c:pt idx="240">
                  <c:v>7725.3540000000003</c:v>
                </c:pt>
                <c:pt idx="241">
                  <c:v>7715.4970000000003</c:v>
                </c:pt>
                <c:pt idx="242">
                  <c:v>7702.3540000000003</c:v>
                </c:pt>
                <c:pt idx="243">
                  <c:v>7708.4560000000001</c:v>
                </c:pt>
                <c:pt idx="244">
                  <c:v>7714.0889999999999</c:v>
                </c:pt>
                <c:pt idx="245">
                  <c:v>7707.0479999999998</c:v>
                </c:pt>
                <c:pt idx="246">
                  <c:v>7717.3739999999998</c:v>
                </c:pt>
                <c:pt idx="247">
                  <c:v>7783.0940000000001</c:v>
                </c:pt>
                <c:pt idx="248">
                  <c:v>7828.1639999999998</c:v>
                </c:pt>
                <c:pt idx="249">
                  <c:v>7860.56</c:v>
                </c:pt>
                <c:pt idx="250">
                  <c:v>7873.2380000000003</c:v>
                </c:pt>
                <c:pt idx="251">
                  <c:v>7953.0659999999998</c:v>
                </c:pt>
                <c:pt idx="252">
                  <c:v>7992.0460000000003</c:v>
                </c:pt>
                <c:pt idx="253">
                  <c:v>8057.8010000000004</c:v>
                </c:pt>
                <c:pt idx="254">
                  <c:v>8064.3770000000004</c:v>
                </c:pt>
                <c:pt idx="255">
                  <c:v>8139.0690000000004</c:v>
                </c:pt>
                <c:pt idx="256">
                  <c:v>8131.0820000000003</c:v>
                </c:pt>
                <c:pt idx="257">
                  <c:v>8190.2780000000002</c:v>
                </c:pt>
                <c:pt idx="258">
                  <c:v>8190.7479999999996</c:v>
                </c:pt>
                <c:pt idx="259">
                  <c:v>8263.1090000000004</c:v>
                </c:pt>
                <c:pt idx="260">
                  <c:v>8355.2189999999991</c:v>
                </c:pt>
                <c:pt idx="261">
                  <c:v>8388.1200000000008</c:v>
                </c:pt>
                <c:pt idx="262">
                  <c:v>8385.77</c:v>
                </c:pt>
                <c:pt idx="263">
                  <c:v>8390.4699999999993</c:v>
                </c:pt>
                <c:pt idx="264">
                  <c:v>8458.1579999999994</c:v>
                </c:pt>
                <c:pt idx="265">
                  <c:v>8481.1929999999993</c:v>
                </c:pt>
                <c:pt idx="266">
                  <c:v>8583.6880000000001</c:v>
                </c:pt>
                <c:pt idx="267">
                  <c:v>8638.2350000000006</c:v>
                </c:pt>
                <c:pt idx="268">
                  <c:v>8647.17</c:v>
                </c:pt>
                <c:pt idx="269">
                  <c:v>8708.3089999999993</c:v>
                </c:pt>
                <c:pt idx="270">
                  <c:v>8829.6679999999997</c:v>
                </c:pt>
                <c:pt idx="271">
                  <c:v>8882.36</c:v>
                </c:pt>
                <c:pt idx="272">
                  <c:v>8891.2990000000009</c:v>
                </c:pt>
                <c:pt idx="273">
                  <c:v>8940.2330000000002</c:v>
                </c:pt>
                <c:pt idx="274">
                  <c:v>8949.1740000000009</c:v>
                </c:pt>
                <c:pt idx="275">
                  <c:v>9002.8189999999995</c:v>
                </c:pt>
                <c:pt idx="276">
                  <c:v>9008.9369999999999</c:v>
                </c:pt>
                <c:pt idx="277">
                  <c:v>9008.9369999999999</c:v>
                </c:pt>
                <c:pt idx="278">
                  <c:v>9005.1720000000005</c:v>
                </c:pt>
                <c:pt idx="279">
                  <c:v>9003.7610000000004</c:v>
                </c:pt>
                <c:pt idx="280">
                  <c:v>9060.2360000000008</c:v>
                </c:pt>
                <c:pt idx="281">
                  <c:v>9141.1959999999999</c:v>
                </c:pt>
                <c:pt idx="282">
                  <c:v>9184.5049999999992</c:v>
                </c:pt>
                <c:pt idx="283">
                  <c:v>9188.7420000000002</c:v>
                </c:pt>
                <c:pt idx="284">
                  <c:v>9255.5969999999998</c:v>
                </c:pt>
                <c:pt idx="285">
                  <c:v>9269.7219999999998</c:v>
                </c:pt>
                <c:pt idx="286">
                  <c:v>9269.7219999999998</c:v>
                </c:pt>
                <c:pt idx="287">
                  <c:v>9326.6980000000003</c:v>
                </c:pt>
                <c:pt idx="288">
                  <c:v>9335.6460000000006</c:v>
                </c:pt>
                <c:pt idx="289">
                  <c:v>9401.107</c:v>
                </c:pt>
                <c:pt idx="290">
                  <c:v>9437.3739999999998</c:v>
                </c:pt>
                <c:pt idx="291">
                  <c:v>9402.0490000000009</c:v>
                </c:pt>
                <c:pt idx="292">
                  <c:v>9399.223</c:v>
                </c:pt>
                <c:pt idx="293">
                  <c:v>9493.4269999999997</c:v>
                </c:pt>
                <c:pt idx="294">
                  <c:v>9540.5360000000001</c:v>
                </c:pt>
                <c:pt idx="295">
                  <c:v>9634.2950000000001</c:v>
                </c:pt>
                <c:pt idx="296">
                  <c:v>9637.1219999999994</c:v>
                </c:pt>
                <c:pt idx="297">
                  <c:v>9744.5669999999991</c:v>
                </c:pt>
                <c:pt idx="298">
                  <c:v>9883.6200000000008</c:v>
                </c:pt>
                <c:pt idx="299">
                  <c:v>9885.9770000000008</c:v>
                </c:pt>
                <c:pt idx="300">
                  <c:v>9997.2479999999996</c:v>
                </c:pt>
                <c:pt idx="301">
                  <c:v>10013.280000000001</c:v>
                </c:pt>
                <c:pt idx="302">
                  <c:v>10093.450999999999</c:v>
                </c:pt>
                <c:pt idx="303">
                  <c:v>10181.653</c:v>
                </c:pt>
                <c:pt idx="304">
                  <c:v>10257.132</c:v>
                </c:pt>
                <c:pt idx="305">
                  <c:v>10431.722</c:v>
                </c:pt>
                <c:pt idx="306">
                  <c:v>10533.673000000001</c:v>
                </c:pt>
                <c:pt idx="307">
                  <c:v>10551.138999999999</c:v>
                </c:pt>
                <c:pt idx="308">
                  <c:v>10578.047</c:v>
                </c:pt>
                <c:pt idx="309">
                  <c:v>10669.64</c:v>
                </c:pt>
                <c:pt idx="310">
                  <c:v>10726.303</c:v>
                </c:pt>
                <c:pt idx="311">
                  <c:v>10813.672</c:v>
                </c:pt>
                <c:pt idx="312">
                  <c:v>10810.839</c:v>
                </c:pt>
                <c:pt idx="313">
                  <c:v>10923.259</c:v>
                </c:pt>
                <c:pt idx="314">
                  <c:v>10562.94</c:v>
                </c:pt>
                <c:pt idx="315">
                  <c:v>10605.901</c:v>
                </c:pt>
                <c:pt idx="316">
                  <c:v>10648.392</c:v>
                </c:pt>
                <c:pt idx="317">
                  <c:v>10699.387000000001</c:v>
                </c:pt>
                <c:pt idx="318">
                  <c:v>10697.971</c:v>
                </c:pt>
                <c:pt idx="319">
                  <c:v>10691.832</c:v>
                </c:pt>
                <c:pt idx="320">
                  <c:v>10685.694</c:v>
                </c:pt>
                <c:pt idx="321">
                  <c:v>10778.723</c:v>
                </c:pt>
                <c:pt idx="322">
                  <c:v>10831.147999999999</c:v>
                </c:pt>
                <c:pt idx="323">
                  <c:v>10876.021000000001</c:v>
                </c:pt>
                <c:pt idx="324">
                  <c:v>10976.645</c:v>
                </c:pt>
                <c:pt idx="325">
                  <c:v>10976.172</c:v>
                </c:pt>
                <c:pt idx="326">
                  <c:v>10961.999</c:v>
                </c:pt>
                <c:pt idx="327">
                  <c:v>11058.387000000001</c:v>
                </c:pt>
                <c:pt idx="328">
                  <c:v>11061.222</c:v>
                </c:pt>
                <c:pt idx="329">
                  <c:v>11141.56</c:v>
                </c:pt>
                <c:pt idx="330">
                  <c:v>11188.351000000001</c:v>
                </c:pt>
                <c:pt idx="331">
                  <c:v>11216.712</c:v>
                </c:pt>
                <c:pt idx="332">
                  <c:v>11205.84</c:v>
                </c:pt>
                <c:pt idx="333">
                  <c:v>11193.55</c:v>
                </c:pt>
                <c:pt idx="334">
                  <c:v>11242.71</c:v>
                </c:pt>
                <c:pt idx="335">
                  <c:v>11260.673000000001</c:v>
                </c:pt>
                <c:pt idx="336">
                  <c:v>11250.745999999999</c:v>
                </c:pt>
                <c:pt idx="337">
                  <c:v>11378.396000000001</c:v>
                </c:pt>
                <c:pt idx="338">
                  <c:v>11461.15</c:v>
                </c:pt>
                <c:pt idx="339">
                  <c:v>11512.227000000001</c:v>
                </c:pt>
                <c:pt idx="340">
                  <c:v>11520.741</c:v>
                </c:pt>
                <c:pt idx="341">
                  <c:v>11592.165000000001</c:v>
                </c:pt>
                <c:pt idx="342">
                  <c:v>11643.728999999999</c:v>
                </c:pt>
                <c:pt idx="343">
                  <c:v>11684.415999999999</c:v>
                </c:pt>
                <c:pt idx="344">
                  <c:v>11800.344999999999</c:v>
                </c:pt>
                <c:pt idx="345">
                  <c:v>11824.481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3584"/>
        <c:axId val="15685504"/>
      </c:scatterChart>
      <c:valAx>
        <c:axId val="1568358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PLATE-STRAIN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685504"/>
        <c:crosses val="autoZero"/>
        <c:crossBetween val="midCat"/>
      </c:valAx>
      <c:valAx>
        <c:axId val="15685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5683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759173147262685"/>
          <c:y val="2.5818901657510142E-2"/>
          <c:w val="0.25277632427983115"/>
          <c:h val="0.1509835498125796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464022703781128E-2"/>
          <c:y val="2.3175162626520623E-2"/>
          <c:w val="0.94524905937918602"/>
          <c:h val="0.95364967474695872"/>
        </c:manualLayout>
      </c:layout>
      <c:scatterChart>
        <c:scatterStyle val="lineMarker"/>
        <c:varyColors val="0"/>
        <c:ser>
          <c:idx val="0"/>
          <c:order val="0"/>
          <c:tx>
            <c:v>BEAM T1</c:v>
          </c:tx>
          <c:marker>
            <c:symbol val="none"/>
          </c:marker>
          <c:xVal>
            <c:numRef>
              <c:f>'DATA-COMPARISON'!$O$6:$O$556</c:f>
              <c:numCache>
                <c:formatCode>General</c:formatCode>
                <c:ptCount val="551"/>
                <c:pt idx="0">
                  <c:v>-0.30499999999999999</c:v>
                </c:pt>
                <c:pt idx="1">
                  <c:v>0</c:v>
                </c:pt>
                <c:pt idx="2">
                  <c:v>-0.30499999999999999</c:v>
                </c:pt>
                <c:pt idx="3">
                  <c:v>-0.30499999999999999</c:v>
                </c:pt>
                <c:pt idx="4">
                  <c:v>0</c:v>
                </c:pt>
                <c:pt idx="5">
                  <c:v>-0.30499999999999999</c:v>
                </c:pt>
                <c:pt idx="6">
                  <c:v>-0.30499999999999999</c:v>
                </c:pt>
                <c:pt idx="7">
                  <c:v>0</c:v>
                </c:pt>
                <c:pt idx="8">
                  <c:v>-0.30499999999999999</c:v>
                </c:pt>
                <c:pt idx="9">
                  <c:v>-0.30499999999999999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</c:v>
                </c:pt>
                <c:pt idx="13">
                  <c:v>-0.61</c:v>
                </c:pt>
                <c:pt idx="14">
                  <c:v>-0.61</c:v>
                </c:pt>
                <c:pt idx="15">
                  <c:v>-0.30499999999999999</c:v>
                </c:pt>
                <c:pt idx="16">
                  <c:v>-0.30499999999999999</c:v>
                </c:pt>
                <c:pt idx="17">
                  <c:v>-0.61</c:v>
                </c:pt>
                <c:pt idx="18">
                  <c:v>-0.30499999999999999</c:v>
                </c:pt>
                <c:pt idx="19">
                  <c:v>-0.30499999999999999</c:v>
                </c:pt>
                <c:pt idx="20">
                  <c:v>-0.30499999999999999</c:v>
                </c:pt>
                <c:pt idx="21">
                  <c:v>-0.30499999999999999</c:v>
                </c:pt>
                <c:pt idx="22">
                  <c:v>0</c:v>
                </c:pt>
                <c:pt idx="23">
                  <c:v>-0.30499999999999999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0</c:v>
                </c:pt>
                <c:pt idx="27">
                  <c:v>0</c:v>
                </c:pt>
                <c:pt idx="28">
                  <c:v>-0.30499999999999999</c:v>
                </c:pt>
                <c:pt idx="29">
                  <c:v>-0.30499999999999999</c:v>
                </c:pt>
                <c:pt idx="30">
                  <c:v>-0.61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0.30499999999999999</c:v>
                </c:pt>
                <c:pt idx="36">
                  <c:v>0</c:v>
                </c:pt>
                <c:pt idx="37">
                  <c:v>0.30499999999999999</c:v>
                </c:pt>
                <c:pt idx="38">
                  <c:v>0.30499999999999999</c:v>
                </c:pt>
                <c:pt idx="39">
                  <c:v>0</c:v>
                </c:pt>
                <c:pt idx="40">
                  <c:v>0</c:v>
                </c:pt>
                <c:pt idx="41">
                  <c:v>0.30499999999999999</c:v>
                </c:pt>
                <c:pt idx="42">
                  <c:v>-0.61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-0.30499999999999999</c:v>
                </c:pt>
                <c:pt idx="47">
                  <c:v>-0.30499999999999999</c:v>
                </c:pt>
                <c:pt idx="48">
                  <c:v>5.1890000000000001</c:v>
                </c:pt>
                <c:pt idx="49">
                  <c:v>21.975000000000001</c:v>
                </c:pt>
                <c:pt idx="50">
                  <c:v>48.223999999999997</c:v>
                </c:pt>
                <c:pt idx="51">
                  <c:v>50.055</c:v>
                </c:pt>
                <c:pt idx="52">
                  <c:v>59.210999999999999</c:v>
                </c:pt>
                <c:pt idx="53">
                  <c:v>76.914000000000001</c:v>
                </c:pt>
                <c:pt idx="54">
                  <c:v>87.596000000000004</c:v>
                </c:pt>
                <c:pt idx="55">
                  <c:v>90.037999999999997</c:v>
                </c:pt>
                <c:pt idx="56">
                  <c:v>89.427000000000007</c:v>
                </c:pt>
                <c:pt idx="57">
                  <c:v>154.13300000000001</c:v>
                </c:pt>
                <c:pt idx="58">
                  <c:v>180.68600000000001</c:v>
                </c:pt>
                <c:pt idx="59">
                  <c:v>189.84299999999999</c:v>
                </c:pt>
                <c:pt idx="60">
                  <c:v>205.714</c:v>
                </c:pt>
                <c:pt idx="61">
                  <c:v>252.411</c:v>
                </c:pt>
                <c:pt idx="62">
                  <c:v>269.50299999999999</c:v>
                </c:pt>
                <c:pt idx="63">
                  <c:v>273.77600000000001</c:v>
                </c:pt>
                <c:pt idx="64">
                  <c:v>309.18099999999998</c:v>
                </c:pt>
                <c:pt idx="65">
                  <c:v>319.55799999999999</c:v>
                </c:pt>
                <c:pt idx="66">
                  <c:v>319.863</c:v>
                </c:pt>
                <c:pt idx="67">
                  <c:v>329.02</c:v>
                </c:pt>
                <c:pt idx="68">
                  <c:v>323.221</c:v>
                </c:pt>
                <c:pt idx="69">
                  <c:v>340.923</c:v>
                </c:pt>
                <c:pt idx="70">
                  <c:v>372.36</c:v>
                </c:pt>
                <c:pt idx="71">
                  <c:v>394.94600000000003</c:v>
                </c:pt>
                <c:pt idx="72">
                  <c:v>399.82900000000001</c:v>
                </c:pt>
                <c:pt idx="73">
                  <c:v>409.90100000000001</c:v>
                </c:pt>
                <c:pt idx="74">
                  <c:v>410.20600000000002</c:v>
                </c:pt>
                <c:pt idx="75">
                  <c:v>426.38299999999998</c:v>
                </c:pt>
                <c:pt idx="76">
                  <c:v>430.04500000000002</c:v>
                </c:pt>
                <c:pt idx="77">
                  <c:v>430.65600000000001</c:v>
                </c:pt>
                <c:pt idx="78">
                  <c:v>437.67500000000001</c:v>
                </c:pt>
                <c:pt idx="79">
                  <c:v>440.11700000000002</c:v>
                </c:pt>
                <c:pt idx="80">
                  <c:v>440.11700000000002</c:v>
                </c:pt>
                <c:pt idx="81">
                  <c:v>448.66300000000001</c:v>
                </c:pt>
                <c:pt idx="82">
                  <c:v>452.32600000000002</c:v>
                </c:pt>
                <c:pt idx="83">
                  <c:v>466.67099999999999</c:v>
                </c:pt>
                <c:pt idx="84">
                  <c:v>470.33300000000003</c:v>
                </c:pt>
                <c:pt idx="85">
                  <c:v>467.28100000000001</c:v>
                </c:pt>
                <c:pt idx="86">
                  <c:v>463.61900000000003</c:v>
                </c:pt>
                <c:pt idx="87">
                  <c:v>472.47</c:v>
                </c:pt>
                <c:pt idx="88">
                  <c:v>471.55399999999997</c:v>
                </c:pt>
                <c:pt idx="89">
                  <c:v>477.964</c:v>
                </c:pt>
                <c:pt idx="90">
                  <c:v>498.71800000000002</c:v>
                </c:pt>
                <c:pt idx="91">
                  <c:v>514.58900000000006</c:v>
                </c:pt>
                <c:pt idx="92">
                  <c:v>524.05100000000004</c:v>
                </c:pt>
                <c:pt idx="93">
                  <c:v>530.76499999999999</c:v>
                </c:pt>
                <c:pt idx="94">
                  <c:v>530.46</c:v>
                </c:pt>
                <c:pt idx="95">
                  <c:v>530.46</c:v>
                </c:pt>
                <c:pt idx="96">
                  <c:v>537.17499999999995</c:v>
                </c:pt>
                <c:pt idx="97">
                  <c:v>554.87699999999995</c:v>
                </c:pt>
                <c:pt idx="98">
                  <c:v>552.13</c:v>
                </c:pt>
                <c:pt idx="99">
                  <c:v>550.91</c:v>
                </c:pt>
                <c:pt idx="100">
                  <c:v>550.91</c:v>
                </c:pt>
                <c:pt idx="101">
                  <c:v>550.60400000000004</c:v>
                </c:pt>
                <c:pt idx="102">
                  <c:v>563.423</c:v>
                </c:pt>
                <c:pt idx="103">
                  <c:v>563.11800000000005</c:v>
                </c:pt>
                <c:pt idx="104">
                  <c:v>560.67600000000004</c:v>
                </c:pt>
                <c:pt idx="105">
                  <c:v>560.67600000000004</c:v>
                </c:pt>
                <c:pt idx="106">
                  <c:v>572.88499999999999</c:v>
                </c:pt>
                <c:pt idx="107">
                  <c:v>593.029</c:v>
                </c:pt>
                <c:pt idx="108">
                  <c:v>590.89200000000005</c:v>
                </c:pt>
                <c:pt idx="109">
                  <c:v>590.89200000000005</c:v>
                </c:pt>
                <c:pt idx="110">
                  <c:v>599.13300000000004</c:v>
                </c:pt>
                <c:pt idx="111">
                  <c:v>600.04899999999998</c:v>
                </c:pt>
                <c:pt idx="112">
                  <c:v>635.75900000000001</c:v>
                </c:pt>
                <c:pt idx="113">
                  <c:v>640.947</c:v>
                </c:pt>
                <c:pt idx="114">
                  <c:v>658.34500000000003</c:v>
                </c:pt>
                <c:pt idx="115">
                  <c:v>660.48099999999999</c:v>
                </c:pt>
                <c:pt idx="116">
                  <c:v>644.91499999999996</c:v>
                </c:pt>
                <c:pt idx="117">
                  <c:v>693.44399999999996</c:v>
                </c:pt>
                <c:pt idx="118">
                  <c:v>698.327</c:v>
                </c:pt>
                <c:pt idx="119">
                  <c:v>709.62</c:v>
                </c:pt>
                <c:pt idx="120">
                  <c:v>719.69200000000001</c:v>
                </c:pt>
                <c:pt idx="121">
                  <c:v>720.303</c:v>
                </c:pt>
                <c:pt idx="122">
                  <c:v>723.66</c:v>
                </c:pt>
                <c:pt idx="123">
                  <c:v>741.36199999999997</c:v>
                </c:pt>
                <c:pt idx="124">
                  <c:v>741.97299999999996</c:v>
                </c:pt>
                <c:pt idx="125">
                  <c:v>740.75199999999995</c:v>
                </c:pt>
                <c:pt idx="126">
                  <c:v>748.38199999999995</c:v>
                </c:pt>
                <c:pt idx="127">
                  <c:v>759.98</c:v>
                </c:pt>
                <c:pt idx="128">
                  <c:v>779.51400000000001</c:v>
                </c:pt>
                <c:pt idx="129">
                  <c:v>775.24099999999999</c:v>
                </c:pt>
                <c:pt idx="130">
                  <c:v>781.04</c:v>
                </c:pt>
                <c:pt idx="131">
                  <c:v>781.04</c:v>
                </c:pt>
                <c:pt idx="132">
                  <c:v>781.04</c:v>
                </c:pt>
                <c:pt idx="133">
                  <c:v>790.197</c:v>
                </c:pt>
                <c:pt idx="134">
                  <c:v>790.80700000000002</c:v>
                </c:pt>
                <c:pt idx="135">
                  <c:v>797.827</c:v>
                </c:pt>
                <c:pt idx="136">
                  <c:v>803.01599999999996</c:v>
                </c:pt>
                <c:pt idx="137">
                  <c:v>847.577</c:v>
                </c:pt>
                <c:pt idx="138">
                  <c:v>841.47199999999998</c:v>
                </c:pt>
                <c:pt idx="139">
                  <c:v>831.70600000000002</c:v>
                </c:pt>
                <c:pt idx="140">
                  <c:v>842.99800000000005</c:v>
                </c:pt>
                <c:pt idx="141">
                  <c:v>850.62900000000002</c:v>
                </c:pt>
                <c:pt idx="142">
                  <c:v>854.90200000000004</c:v>
                </c:pt>
                <c:pt idx="143">
                  <c:v>918.38599999999997</c:v>
                </c:pt>
                <c:pt idx="144">
                  <c:v>932.12099999999998</c:v>
                </c:pt>
                <c:pt idx="145">
                  <c:v>915.63900000000001</c:v>
                </c:pt>
                <c:pt idx="146">
                  <c:v>969.35699999999997</c:v>
                </c:pt>
                <c:pt idx="147">
                  <c:v>970.88300000000004</c:v>
                </c:pt>
                <c:pt idx="148">
                  <c:v>962.947</c:v>
                </c:pt>
                <c:pt idx="149">
                  <c:v>969.66200000000003</c:v>
                </c:pt>
                <c:pt idx="150">
                  <c:v>996.52099999999996</c:v>
                </c:pt>
                <c:pt idx="151">
                  <c:v>1019.412</c:v>
                </c:pt>
                <c:pt idx="152">
                  <c:v>1023.379</c:v>
                </c:pt>
                <c:pt idx="153">
                  <c:v>1041.9970000000001</c:v>
                </c:pt>
                <c:pt idx="154">
                  <c:v>1051.154</c:v>
                </c:pt>
                <c:pt idx="155">
                  <c:v>1051.4590000000001</c:v>
                </c:pt>
                <c:pt idx="156">
                  <c:v>1074.3499999999999</c:v>
                </c:pt>
                <c:pt idx="157">
                  <c:v>1106.702</c:v>
                </c:pt>
                <c:pt idx="158">
                  <c:v>1117.69</c:v>
                </c:pt>
                <c:pt idx="159">
                  <c:v>1178.1220000000001</c:v>
                </c:pt>
                <c:pt idx="160">
                  <c:v>1196.1300000000001</c:v>
                </c:pt>
                <c:pt idx="161">
                  <c:v>1175.07</c:v>
                </c:pt>
                <c:pt idx="162">
                  <c:v>1181.174</c:v>
                </c:pt>
                <c:pt idx="163">
                  <c:v>1172.018</c:v>
                </c:pt>
                <c:pt idx="164">
                  <c:v>1171.713</c:v>
                </c:pt>
                <c:pt idx="165">
                  <c:v>1176.2909999999999</c:v>
                </c:pt>
                <c:pt idx="166">
                  <c:v>1171.4079999999999</c:v>
                </c:pt>
                <c:pt idx="167">
                  <c:v>1171.4079999999999</c:v>
                </c:pt>
                <c:pt idx="168">
                  <c:v>1186.9739999999999</c:v>
                </c:pt>
                <c:pt idx="169">
                  <c:v>1193.078</c:v>
                </c:pt>
                <c:pt idx="170">
                  <c:v>1217.19</c:v>
                </c:pt>
                <c:pt idx="171">
                  <c:v>1212.6110000000001</c:v>
                </c:pt>
                <c:pt idx="172">
                  <c:v>1201.0129999999999</c:v>
                </c:pt>
                <c:pt idx="173">
                  <c:v>1208.9490000000001</c:v>
                </c:pt>
                <c:pt idx="174">
                  <c:v>1216.884</c:v>
                </c:pt>
                <c:pt idx="175">
                  <c:v>1212.001</c:v>
                </c:pt>
                <c:pt idx="176">
                  <c:v>1216.884</c:v>
                </c:pt>
                <c:pt idx="177">
                  <c:v>1225.125</c:v>
                </c:pt>
                <c:pt idx="178">
                  <c:v>1249.847</c:v>
                </c:pt>
                <c:pt idx="179">
                  <c:v>1243.7429999999999</c:v>
                </c:pt>
                <c:pt idx="180">
                  <c:v>1241.607</c:v>
                </c:pt>
                <c:pt idx="181">
                  <c:v>1256.2570000000001</c:v>
                </c:pt>
                <c:pt idx="182">
                  <c:v>1270.297</c:v>
                </c:pt>
                <c:pt idx="183">
                  <c:v>1272.433</c:v>
                </c:pt>
                <c:pt idx="184">
                  <c:v>1283.421</c:v>
                </c:pt>
                <c:pt idx="185">
                  <c:v>1281.2840000000001</c:v>
                </c:pt>
                <c:pt idx="186">
                  <c:v>1286.473</c:v>
                </c:pt>
                <c:pt idx="187">
                  <c:v>1299.597</c:v>
                </c:pt>
                <c:pt idx="188">
                  <c:v>1308.7539999999999</c:v>
                </c:pt>
                <c:pt idx="189">
                  <c:v>1302.039</c:v>
                </c:pt>
                <c:pt idx="190">
                  <c:v>1311.1949999999999</c:v>
                </c:pt>
                <c:pt idx="191">
                  <c:v>1311.806</c:v>
                </c:pt>
                <c:pt idx="192">
                  <c:v>1316.6890000000001</c:v>
                </c:pt>
                <c:pt idx="193">
                  <c:v>1329.8130000000001</c:v>
                </c:pt>
                <c:pt idx="194">
                  <c:v>1331.644</c:v>
                </c:pt>
                <c:pt idx="195">
                  <c:v>1330.424</c:v>
                </c:pt>
                <c:pt idx="196">
                  <c:v>1322.183</c:v>
                </c:pt>
                <c:pt idx="197">
                  <c:v>1321.8779999999999</c:v>
                </c:pt>
                <c:pt idx="198">
                  <c:v>1321.8779999999999</c:v>
                </c:pt>
                <c:pt idx="199">
                  <c:v>1328.5920000000001</c:v>
                </c:pt>
                <c:pt idx="200">
                  <c:v>1280.0630000000001</c:v>
                </c:pt>
                <c:pt idx="201">
                  <c:v>1323.404</c:v>
                </c:pt>
                <c:pt idx="202">
                  <c:v>1321.5719999999999</c:v>
                </c:pt>
                <c:pt idx="203">
                  <c:v>1322.4880000000001</c:v>
                </c:pt>
                <c:pt idx="204">
                  <c:v>1337.1379999999999</c:v>
                </c:pt>
                <c:pt idx="205">
                  <c:v>1358.808</c:v>
                </c:pt>
                <c:pt idx="206">
                  <c:v>1361.5550000000001</c:v>
                </c:pt>
                <c:pt idx="207">
                  <c:v>1350.2619999999999</c:v>
                </c:pt>
                <c:pt idx="208">
                  <c:v>1357.588</c:v>
                </c:pt>
                <c:pt idx="209">
                  <c:v>1345.3789999999999</c:v>
                </c:pt>
                <c:pt idx="210">
                  <c:v>1357.2819999999999</c:v>
                </c:pt>
                <c:pt idx="211">
                  <c:v>1353.3150000000001</c:v>
                </c:pt>
                <c:pt idx="212">
                  <c:v>1362.471</c:v>
                </c:pt>
                <c:pt idx="213">
                  <c:v>1378.3420000000001</c:v>
                </c:pt>
                <c:pt idx="214">
                  <c:v>1341.4110000000001</c:v>
                </c:pt>
                <c:pt idx="215">
                  <c:v>1343.8530000000001</c:v>
                </c:pt>
                <c:pt idx="216">
                  <c:v>1336.223</c:v>
                </c:pt>
                <c:pt idx="217">
                  <c:v>1340.19</c:v>
                </c:pt>
                <c:pt idx="218">
                  <c:v>1359.114</c:v>
                </c:pt>
                <c:pt idx="219">
                  <c:v>1348.431</c:v>
                </c:pt>
                <c:pt idx="220">
                  <c:v>1351.1780000000001</c:v>
                </c:pt>
                <c:pt idx="221">
                  <c:v>1368.575</c:v>
                </c:pt>
                <c:pt idx="222">
                  <c:v>1371.3219999999999</c:v>
                </c:pt>
                <c:pt idx="223">
                  <c:v>1357.588</c:v>
                </c:pt>
                <c:pt idx="224">
                  <c:v>1371.0170000000001</c:v>
                </c:pt>
                <c:pt idx="225">
                  <c:v>1371.3219999999999</c:v>
                </c:pt>
                <c:pt idx="226">
                  <c:v>1383.836</c:v>
                </c:pt>
                <c:pt idx="227">
                  <c:v>1391.1610000000001</c:v>
                </c:pt>
                <c:pt idx="228">
                  <c:v>1386.278</c:v>
                </c:pt>
                <c:pt idx="229">
                  <c:v>1400.0119999999999</c:v>
                </c:pt>
                <c:pt idx="230">
                  <c:v>1390.2449999999999</c:v>
                </c:pt>
                <c:pt idx="231">
                  <c:v>1391.771</c:v>
                </c:pt>
                <c:pt idx="232">
                  <c:v>1395.739</c:v>
                </c:pt>
                <c:pt idx="233">
                  <c:v>1409.4739999999999</c:v>
                </c:pt>
                <c:pt idx="234">
                  <c:v>1418.9349999999999</c:v>
                </c:pt>
                <c:pt idx="235">
                  <c:v>1421.682</c:v>
                </c:pt>
                <c:pt idx="236">
                  <c:v>1416.799</c:v>
                </c:pt>
                <c:pt idx="237">
                  <c:v>1403.37</c:v>
                </c:pt>
                <c:pt idx="238">
                  <c:v>1418.325</c:v>
                </c:pt>
                <c:pt idx="239">
                  <c:v>1421.682</c:v>
                </c:pt>
                <c:pt idx="240">
                  <c:v>1421.0719999999999</c:v>
                </c:pt>
                <c:pt idx="241">
                  <c:v>1412.5260000000001</c:v>
                </c:pt>
                <c:pt idx="242">
                  <c:v>1419.8510000000001</c:v>
                </c:pt>
                <c:pt idx="243">
                  <c:v>1421.682</c:v>
                </c:pt>
                <c:pt idx="244">
                  <c:v>1416.799</c:v>
                </c:pt>
                <c:pt idx="245">
                  <c:v>1423.5139999999999</c:v>
                </c:pt>
                <c:pt idx="246">
                  <c:v>1431.7539999999999</c:v>
                </c:pt>
                <c:pt idx="247">
                  <c:v>1431.7539999999999</c:v>
                </c:pt>
                <c:pt idx="248">
                  <c:v>1426.566</c:v>
                </c:pt>
                <c:pt idx="249">
                  <c:v>1417.7149999999999</c:v>
                </c:pt>
                <c:pt idx="250">
                  <c:v>1421.377</c:v>
                </c:pt>
                <c:pt idx="251">
                  <c:v>1421.377</c:v>
                </c:pt>
                <c:pt idx="252">
                  <c:v>1421.9880000000001</c:v>
                </c:pt>
                <c:pt idx="253">
                  <c:v>1431.4490000000001</c:v>
                </c:pt>
                <c:pt idx="254">
                  <c:v>1443.963</c:v>
                </c:pt>
                <c:pt idx="255">
                  <c:v>1425.345</c:v>
                </c:pt>
                <c:pt idx="256">
                  <c:v>1431.4490000000001</c:v>
                </c:pt>
                <c:pt idx="257">
                  <c:v>1434.501</c:v>
                </c:pt>
                <c:pt idx="258">
                  <c:v>1448.2360000000001</c:v>
                </c:pt>
                <c:pt idx="259">
                  <c:v>1449.7619999999999</c:v>
                </c:pt>
                <c:pt idx="260">
                  <c:v>1451.5930000000001</c:v>
                </c:pt>
                <c:pt idx="261">
                  <c:v>1443.963</c:v>
                </c:pt>
                <c:pt idx="262">
                  <c:v>1460.444</c:v>
                </c:pt>
                <c:pt idx="263">
                  <c:v>1464.7170000000001</c:v>
                </c:pt>
                <c:pt idx="264">
                  <c:v>1453.1189999999999</c:v>
                </c:pt>
                <c:pt idx="265">
                  <c:v>1461.665</c:v>
                </c:pt>
                <c:pt idx="266">
                  <c:v>1477.5360000000001</c:v>
                </c:pt>
                <c:pt idx="267">
                  <c:v>1468.38</c:v>
                </c:pt>
                <c:pt idx="268">
                  <c:v>1453.73</c:v>
                </c:pt>
                <c:pt idx="269">
                  <c:v>1463.191</c:v>
                </c:pt>
                <c:pt idx="270">
                  <c:v>1464.412</c:v>
                </c:pt>
                <c:pt idx="271">
                  <c:v>1480.894</c:v>
                </c:pt>
                <c:pt idx="272">
                  <c:v>1481.5039999999999</c:v>
                </c:pt>
                <c:pt idx="273">
                  <c:v>1472.653</c:v>
                </c:pt>
                <c:pt idx="274">
                  <c:v>1470.8219999999999</c:v>
                </c:pt>
                <c:pt idx="275">
                  <c:v>1463.4970000000001</c:v>
                </c:pt>
                <c:pt idx="276">
                  <c:v>1469.296</c:v>
                </c:pt>
                <c:pt idx="277">
                  <c:v>1473.2629999999999</c:v>
                </c:pt>
                <c:pt idx="278">
                  <c:v>1472.0419999999999</c:v>
                </c:pt>
                <c:pt idx="279">
                  <c:v>1472.0419999999999</c:v>
                </c:pt>
                <c:pt idx="280">
                  <c:v>1480.894</c:v>
                </c:pt>
                <c:pt idx="281">
                  <c:v>1482.115</c:v>
                </c:pt>
                <c:pt idx="282">
                  <c:v>1481.5039999999999</c:v>
                </c:pt>
                <c:pt idx="283">
                  <c:v>1455.5609999999999</c:v>
                </c:pt>
                <c:pt idx="284">
                  <c:v>1474.4839999999999</c:v>
                </c:pt>
                <c:pt idx="285">
                  <c:v>1472.348</c:v>
                </c:pt>
                <c:pt idx="286">
                  <c:v>1471.7370000000001</c:v>
                </c:pt>
                <c:pt idx="287">
                  <c:v>1480.588</c:v>
                </c:pt>
                <c:pt idx="288">
                  <c:v>1490.66</c:v>
                </c:pt>
                <c:pt idx="289">
                  <c:v>1497.9860000000001</c:v>
                </c:pt>
                <c:pt idx="290">
                  <c:v>1488.2190000000001</c:v>
                </c:pt>
                <c:pt idx="291">
                  <c:v>1479.673</c:v>
                </c:pt>
                <c:pt idx="292">
                  <c:v>1478.452</c:v>
                </c:pt>
                <c:pt idx="293">
                  <c:v>1490.9659999999999</c:v>
                </c:pt>
                <c:pt idx="294">
                  <c:v>1491.8810000000001</c:v>
                </c:pt>
                <c:pt idx="295">
                  <c:v>1491.576</c:v>
                </c:pt>
                <c:pt idx="296">
                  <c:v>1491.8810000000001</c:v>
                </c:pt>
                <c:pt idx="297">
                  <c:v>1480.588</c:v>
                </c:pt>
                <c:pt idx="298">
                  <c:v>1481.5039999999999</c:v>
                </c:pt>
                <c:pt idx="299">
                  <c:v>1490.355</c:v>
                </c:pt>
                <c:pt idx="300">
                  <c:v>1493.713</c:v>
                </c:pt>
                <c:pt idx="301">
                  <c:v>1421.0719999999999</c:v>
                </c:pt>
                <c:pt idx="302">
                  <c:v>1431.7539999999999</c:v>
                </c:pt>
                <c:pt idx="303">
                  <c:v>1431.7539999999999</c:v>
                </c:pt>
                <c:pt idx="304">
                  <c:v>1441.521</c:v>
                </c:pt>
                <c:pt idx="305">
                  <c:v>1436.6379999999999</c:v>
                </c:pt>
                <c:pt idx="306">
                  <c:v>1441.521</c:v>
                </c:pt>
                <c:pt idx="307">
                  <c:v>1436.943</c:v>
                </c:pt>
                <c:pt idx="308">
                  <c:v>1428.0920000000001</c:v>
                </c:pt>
                <c:pt idx="309">
                  <c:v>1420.1559999999999</c:v>
                </c:pt>
                <c:pt idx="310">
                  <c:v>1411.9159999999999</c:v>
                </c:pt>
                <c:pt idx="311">
                  <c:v>1412.221</c:v>
                </c:pt>
                <c:pt idx="312">
                  <c:v>1429.6179999999999</c:v>
                </c:pt>
                <c:pt idx="313">
                  <c:v>1431.7539999999999</c:v>
                </c:pt>
                <c:pt idx="314">
                  <c:v>1447.931</c:v>
                </c:pt>
                <c:pt idx="315">
                  <c:v>1451.5930000000001</c:v>
                </c:pt>
                <c:pt idx="316">
                  <c:v>1481.5039999999999</c:v>
                </c:pt>
                <c:pt idx="317">
                  <c:v>1475.7049999999999</c:v>
                </c:pt>
                <c:pt idx="318">
                  <c:v>1463.191</c:v>
                </c:pt>
                <c:pt idx="319">
                  <c:v>1443.963</c:v>
                </c:pt>
                <c:pt idx="320">
                  <c:v>1442.1320000000001</c:v>
                </c:pt>
                <c:pt idx="321">
                  <c:v>1441.521</c:v>
                </c:pt>
                <c:pt idx="322">
                  <c:v>1436.027</c:v>
                </c:pt>
                <c:pt idx="323">
                  <c:v>1432.06</c:v>
                </c:pt>
                <c:pt idx="324">
                  <c:v>1431.4490000000001</c:v>
                </c:pt>
                <c:pt idx="325">
                  <c:v>1431.4490000000001</c:v>
                </c:pt>
                <c:pt idx="326">
                  <c:v>1455.866</c:v>
                </c:pt>
                <c:pt idx="327">
                  <c:v>1461.36</c:v>
                </c:pt>
                <c:pt idx="328">
                  <c:v>1461.665</c:v>
                </c:pt>
                <c:pt idx="329">
                  <c:v>1463.4970000000001</c:v>
                </c:pt>
                <c:pt idx="330">
                  <c:v>1480.894</c:v>
                </c:pt>
                <c:pt idx="331">
                  <c:v>1472.9580000000001</c:v>
                </c:pt>
                <c:pt idx="332">
                  <c:v>1458.6130000000001</c:v>
                </c:pt>
                <c:pt idx="333">
                  <c:v>1464.107</c:v>
                </c:pt>
                <c:pt idx="334">
                  <c:v>1480.2829999999999</c:v>
                </c:pt>
                <c:pt idx="335">
                  <c:v>1472.0419999999999</c:v>
                </c:pt>
                <c:pt idx="336">
                  <c:v>1462.2760000000001</c:v>
                </c:pt>
                <c:pt idx="337">
                  <c:v>1469.9059999999999</c:v>
                </c:pt>
                <c:pt idx="338">
                  <c:v>1479.673</c:v>
                </c:pt>
                <c:pt idx="339">
                  <c:v>1472.0419999999999</c:v>
                </c:pt>
                <c:pt idx="340">
                  <c:v>1457.3920000000001</c:v>
                </c:pt>
                <c:pt idx="341">
                  <c:v>1469.6010000000001</c:v>
                </c:pt>
                <c:pt idx="342">
                  <c:v>1463.4970000000001</c:v>
                </c:pt>
                <c:pt idx="343">
                  <c:v>1461.665</c:v>
                </c:pt>
                <c:pt idx="344">
                  <c:v>1460.75</c:v>
                </c:pt>
                <c:pt idx="345">
                  <c:v>1451.8979999999999</c:v>
                </c:pt>
                <c:pt idx="346">
                  <c:v>1450.067</c:v>
                </c:pt>
                <c:pt idx="347">
                  <c:v>1461.0550000000001</c:v>
                </c:pt>
                <c:pt idx="348">
                  <c:v>1459.8340000000001</c:v>
                </c:pt>
                <c:pt idx="349">
                  <c:v>1451.8979999999999</c:v>
                </c:pt>
                <c:pt idx="350">
                  <c:v>1470.211</c:v>
                </c:pt>
                <c:pt idx="351">
                  <c:v>1460.75</c:v>
                </c:pt>
                <c:pt idx="352">
                  <c:v>1469.9059999999999</c:v>
                </c:pt>
                <c:pt idx="353">
                  <c:v>1471.7370000000001</c:v>
                </c:pt>
                <c:pt idx="354">
                  <c:v>1462.5809999999999</c:v>
                </c:pt>
                <c:pt idx="355">
                  <c:v>1462.2760000000001</c:v>
                </c:pt>
                <c:pt idx="356">
                  <c:v>1471.127</c:v>
                </c:pt>
                <c:pt idx="357">
                  <c:v>1469.6010000000001</c:v>
                </c:pt>
                <c:pt idx="358">
                  <c:v>1461.97</c:v>
                </c:pt>
                <c:pt idx="359">
                  <c:v>1470.8219999999999</c:v>
                </c:pt>
                <c:pt idx="360">
                  <c:v>1471.7370000000001</c:v>
                </c:pt>
                <c:pt idx="361">
                  <c:v>1463.4970000000001</c:v>
                </c:pt>
                <c:pt idx="362">
                  <c:v>1461.97</c:v>
                </c:pt>
                <c:pt idx="363">
                  <c:v>1471.432</c:v>
                </c:pt>
                <c:pt idx="364">
                  <c:v>1460.75</c:v>
                </c:pt>
                <c:pt idx="365">
                  <c:v>1453.1189999999999</c:v>
                </c:pt>
                <c:pt idx="366">
                  <c:v>1455.866</c:v>
                </c:pt>
                <c:pt idx="367">
                  <c:v>1461.97</c:v>
                </c:pt>
                <c:pt idx="368">
                  <c:v>1454.951</c:v>
                </c:pt>
                <c:pt idx="369">
                  <c:v>1446.0989999999999</c:v>
                </c:pt>
                <c:pt idx="370">
                  <c:v>1455.866</c:v>
                </c:pt>
                <c:pt idx="371">
                  <c:v>1451.5930000000001</c:v>
                </c:pt>
                <c:pt idx="372">
                  <c:v>1442.742</c:v>
                </c:pt>
                <c:pt idx="373">
                  <c:v>1447.931</c:v>
                </c:pt>
                <c:pt idx="374">
                  <c:v>1437.248</c:v>
                </c:pt>
                <c:pt idx="375">
                  <c:v>1428.0920000000001</c:v>
                </c:pt>
                <c:pt idx="376">
                  <c:v>1431.144</c:v>
                </c:pt>
                <c:pt idx="377">
                  <c:v>1416.4939999999999</c:v>
                </c:pt>
                <c:pt idx="378">
                  <c:v>1402.759</c:v>
                </c:pt>
                <c:pt idx="379">
                  <c:v>1401.538</c:v>
                </c:pt>
                <c:pt idx="380">
                  <c:v>1394.213</c:v>
                </c:pt>
                <c:pt idx="381">
                  <c:v>1377.1210000000001</c:v>
                </c:pt>
                <c:pt idx="382">
                  <c:v>1381.6990000000001</c:v>
                </c:pt>
                <c:pt idx="383">
                  <c:v>1359.4190000000001</c:v>
                </c:pt>
                <c:pt idx="384">
                  <c:v>1343.8530000000001</c:v>
                </c:pt>
                <c:pt idx="385">
                  <c:v>1331.3389999999999</c:v>
                </c:pt>
                <c:pt idx="386">
                  <c:v>1027.0419999999999</c:v>
                </c:pt>
                <c:pt idx="387">
                  <c:v>286.89999999999998</c:v>
                </c:pt>
                <c:pt idx="388">
                  <c:v>221.58500000000001</c:v>
                </c:pt>
                <c:pt idx="389">
                  <c:v>220.66900000000001</c:v>
                </c:pt>
                <c:pt idx="390">
                  <c:v>220.364</c:v>
                </c:pt>
                <c:pt idx="391">
                  <c:v>220.364</c:v>
                </c:pt>
                <c:pt idx="392">
                  <c:v>220.364</c:v>
                </c:pt>
                <c:pt idx="393">
                  <c:v>220.66900000000001</c:v>
                </c:pt>
                <c:pt idx="394">
                  <c:v>214.26</c:v>
                </c:pt>
                <c:pt idx="395">
                  <c:v>209.98699999999999</c:v>
                </c:pt>
                <c:pt idx="396">
                  <c:v>209.68100000000001</c:v>
                </c:pt>
                <c:pt idx="397">
                  <c:v>210.292</c:v>
                </c:pt>
                <c:pt idx="398">
                  <c:v>209.68100000000001</c:v>
                </c:pt>
                <c:pt idx="399">
                  <c:v>209.68100000000001</c:v>
                </c:pt>
                <c:pt idx="400">
                  <c:v>210.292</c:v>
                </c:pt>
                <c:pt idx="401">
                  <c:v>209.98699999999999</c:v>
                </c:pt>
                <c:pt idx="402">
                  <c:v>209.68100000000001</c:v>
                </c:pt>
                <c:pt idx="403">
                  <c:v>209.68100000000001</c:v>
                </c:pt>
                <c:pt idx="404">
                  <c:v>210.292</c:v>
                </c:pt>
                <c:pt idx="405">
                  <c:v>209.98699999999999</c:v>
                </c:pt>
                <c:pt idx="406">
                  <c:v>209.98699999999999</c:v>
                </c:pt>
                <c:pt idx="407">
                  <c:v>209.68100000000001</c:v>
                </c:pt>
                <c:pt idx="408">
                  <c:v>210.59700000000001</c:v>
                </c:pt>
                <c:pt idx="409">
                  <c:v>209.98699999999999</c:v>
                </c:pt>
                <c:pt idx="410">
                  <c:v>210.292</c:v>
                </c:pt>
                <c:pt idx="411">
                  <c:v>209.98699999999999</c:v>
                </c:pt>
                <c:pt idx="412">
                  <c:v>209.98699999999999</c:v>
                </c:pt>
                <c:pt idx="413">
                  <c:v>209.98699999999999</c:v>
                </c:pt>
                <c:pt idx="414">
                  <c:v>210.292</c:v>
                </c:pt>
                <c:pt idx="415">
                  <c:v>209.68100000000001</c:v>
                </c:pt>
                <c:pt idx="416">
                  <c:v>209.98699999999999</c:v>
                </c:pt>
                <c:pt idx="417">
                  <c:v>210.292</c:v>
                </c:pt>
                <c:pt idx="418">
                  <c:v>209.98699999999999</c:v>
                </c:pt>
                <c:pt idx="419">
                  <c:v>209.98699999999999</c:v>
                </c:pt>
                <c:pt idx="420">
                  <c:v>210.292</c:v>
                </c:pt>
                <c:pt idx="421">
                  <c:v>209.68100000000001</c:v>
                </c:pt>
                <c:pt idx="422">
                  <c:v>209.98699999999999</c:v>
                </c:pt>
                <c:pt idx="423">
                  <c:v>209.98699999999999</c:v>
                </c:pt>
                <c:pt idx="424">
                  <c:v>210.292</c:v>
                </c:pt>
                <c:pt idx="425">
                  <c:v>210.292</c:v>
                </c:pt>
                <c:pt idx="426">
                  <c:v>209.98699999999999</c:v>
                </c:pt>
                <c:pt idx="427">
                  <c:v>210.292</c:v>
                </c:pt>
                <c:pt idx="428">
                  <c:v>209.98699999999999</c:v>
                </c:pt>
                <c:pt idx="429">
                  <c:v>209.98699999999999</c:v>
                </c:pt>
                <c:pt idx="430">
                  <c:v>209.98699999999999</c:v>
                </c:pt>
                <c:pt idx="431">
                  <c:v>210.292</c:v>
                </c:pt>
                <c:pt idx="432">
                  <c:v>209.98699999999999</c:v>
                </c:pt>
                <c:pt idx="433">
                  <c:v>209.98699999999999</c:v>
                </c:pt>
                <c:pt idx="434">
                  <c:v>209.98699999999999</c:v>
                </c:pt>
                <c:pt idx="435">
                  <c:v>210.292</c:v>
                </c:pt>
                <c:pt idx="436">
                  <c:v>209.98699999999999</c:v>
                </c:pt>
                <c:pt idx="437">
                  <c:v>209.98699999999999</c:v>
                </c:pt>
                <c:pt idx="438">
                  <c:v>209.98699999999999</c:v>
                </c:pt>
                <c:pt idx="439">
                  <c:v>209.98699999999999</c:v>
                </c:pt>
                <c:pt idx="440">
                  <c:v>209.98699999999999</c:v>
                </c:pt>
                <c:pt idx="441">
                  <c:v>209.376</c:v>
                </c:pt>
                <c:pt idx="442">
                  <c:v>210.292</c:v>
                </c:pt>
                <c:pt idx="443">
                  <c:v>209.98699999999999</c:v>
                </c:pt>
                <c:pt idx="444">
                  <c:v>209.98699999999999</c:v>
                </c:pt>
                <c:pt idx="445">
                  <c:v>209.98699999999999</c:v>
                </c:pt>
                <c:pt idx="446">
                  <c:v>209.68100000000001</c:v>
                </c:pt>
                <c:pt idx="447">
                  <c:v>209.68100000000001</c:v>
                </c:pt>
                <c:pt idx="448">
                  <c:v>210.292</c:v>
                </c:pt>
                <c:pt idx="449">
                  <c:v>210.292</c:v>
                </c:pt>
                <c:pt idx="450">
                  <c:v>209.98699999999999</c:v>
                </c:pt>
                <c:pt idx="451">
                  <c:v>210.292</c:v>
                </c:pt>
                <c:pt idx="452">
                  <c:v>209.98699999999999</c:v>
                </c:pt>
                <c:pt idx="453">
                  <c:v>209.98699999999999</c:v>
                </c:pt>
                <c:pt idx="454">
                  <c:v>209.98699999999999</c:v>
                </c:pt>
                <c:pt idx="455">
                  <c:v>210.292</c:v>
                </c:pt>
                <c:pt idx="456">
                  <c:v>209.68100000000001</c:v>
                </c:pt>
                <c:pt idx="457">
                  <c:v>210.292</c:v>
                </c:pt>
                <c:pt idx="458">
                  <c:v>209.98699999999999</c:v>
                </c:pt>
                <c:pt idx="459">
                  <c:v>209.376</c:v>
                </c:pt>
                <c:pt idx="460">
                  <c:v>209.68100000000001</c:v>
                </c:pt>
                <c:pt idx="461">
                  <c:v>209.68100000000001</c:v>
                </c:pt>
                <c:pt idx="462">
                  <c:v>209.98699999999999</c:v>
                </c:pt>
                <c:pt idx="463">
                  <c:v>209.98699999999999</c:v>
                </c:pt>
                <c:pt idx="464">
                  <c:v>210.292</c:v>
                </c:pt>
                <c:pt idx="465">
                  <c:v>209.98699999999999</c:v>
                </c:pt>
                <c:pt idx="466">
                  <c:v>209.68100000000001</c:v>
                </c:pt>
                <c:pt idx="467">
                  <c:v>209.98699999999999</c:v>
                </c:pt>
                <c:pt idx="468">
                  <c:v>209.98699999999999</c:v>
                </c:pt>
                <c:pt idx="469">
                  <c:v>210.292</c:v>
                </c:pt>
                <c:pt idx="470">
                  <c:v>209.98699999999999</c:v>
                </c:pt>
                <c:pt idx="471">
                  <c:v>209.98699999999999</c:v>
                </c:pt>
                <c:pt idx="472">
                  <c:v>209.68100000000001</c:v>
                </c:pt>
                <c:pt idx="473">
                  <c:v>210.292</c:v>
                </c:pt>
                <c:pt idx="474">
                  <c:v>209.98699999999999</c:v>
                </c:pt>
                <c:pt idx="475">
                  <c:v>209.98699999999999</c:v>
                </c:pt>
                <c:pt idx="476">
                  <c:v>209.376</c:v>
                </c:pt>
                <c:pt idx="477">
                  <c:v>210.292</c:v>
                </c:pt>
                <c:pt idx="478">
                  <c:v>209.98699999999999</c:v>
                </c:pt>
                <c:pt idx="479">
                  <c:v>209.98699999999999</c:v>
                </c:pt>
                <c:pt idx="480">
                  <c:v>209.98699999999999</c:v>
                </c:pt>
                <c:pt idx="481">
                  <c:v>209.68100000000001</c:v>
                </c:pt>
                <c:pt idx="482">
                  <c:v>209.98699999999999</c:v>
                </c:pt>
                <c:pt idx="483">
                  <c:v>209.98699999999999</c:v>
                </c:pt>
                <c:pt idx="484">
                  <c:v>210.292</c:v>
                </c:pt>
                <c:pt idx="485">
                  <c:v>209.98699999999999</c:v>
                </c:pt>
                <c:pt idx="486">
                  <c:v>209.68100000000001</c:v>
                </c:pt>
                <c:pt idx="487">
                  <c:v>209.68100000000001</c:v>
                </c:pt>
                <c:pt idx="488">
                  <c:v>209.98699999999999</c:v>
                </c:pt>
                <c:pt idx="489">
                  <c:v>209.98699999999999</c:v>
                </c:pt>
                <c:pt idx="490">
                  <c:v>209.98699999999999</c:v>
                </c:pt>
                <c:pt idx="491">
                  <c:v>209.68100000000001</c:v>
                </c:pt>
                <c:pt idx="492">
                  <c:v>209.376</c:v>
                </c:pt>
                <c:pt idx="493">
                  <c:v>209.98699999999999</c:v>
                </c:pt>
                <c:pt idx="494">
                  <c:v>210.292</c:v>
                </c:pt>
                <c:pt idx="495">
                  <c:v>210.59700000000001</c:v>
                </c:pt>
                <c:pt idx="496">
                  <c:v>209.98699999999999</c:v>
                </c:pt>
                <c:pt idx="497">
                  <c:v>209.98699999999999</c:v>
                </c:pt>
                <c:pt idx="498">
                  <c:v>209.98699999999999</c:v>
                </c:pt>
                <c:pt idx="499">
                  <c:v>210.292</c:v>
                </c:pt>
                <c:pt idx="500">
                  <c:v>209.98699999999999</c:v>
                </c:pt>
                <c:pt idx="501">
                  <c:v>209.68100000000001</c:v>
                </c:pt>
                <c:pt idx="502">
                  <c:v>209.98699999999999</c:v>
                </c:pt>
                <c:pt idx="503">
                  <c:v>201.441</c:v>
                </c:pt>
                <c:pt idx="504">
                  <c:v>189.232</c:v>
                </c:pt>
                <c:pt idx="505">
                  <c:v>179.16</c:v>
                </c:pt>
                <c:pt idx="506">
                  <c:v>170.00399999999999</c:v>
                </c:pt>
                <c:pt idx="507">
                  <c:v>143.44999999999999</c:v>
                </c:pt>
                <c:pt idx="508">
                  <c:v>12.513999999999999</c:v>
                </c:pt>
                <c:pt idx="509">
                  <c:v>-38.762</c:v>
                </c:pt>
                <c:pt idx="510">
                  <c:v>-39.677999999999997</c:v>
                </c:pt>
                <c:pt idx="511">
                  <c:v>-39.677999999999997</c:v>
                </c:pt>
                <c:pt idx="512">
                  <c:v>-39.982999999999997</c:v>
                </c:pt>
                <c:pt idx="513">
                  <c:v>-39.677999999999997</c:v>
                </c:pt>
                <c:pt idx="514">
                  <c:v>-39.982999999999997</c:v>
                </c:pt>
                <c:pt idx="515">
                  <c:v>-39.982999999999997</c:v>
                </c:pt>
                <c:pt idx="516">
                  <c:v>-39.982999999999997</c:v>
                </c:pt>
                <c:pt idx="517">
                  <c:v>-39.677999999999997</c:v>
                </c:pt>
                <c:pt idx="518">
                  <c:v>-39.982999999999997</c:v>
                </c:pt>
                <c:pt idx="519">
                  <c:v>-39.982999999999997</c:v>
                </c:pt>
                <c:pt idx="520">
                  <c:v>-40.287999999999997</c:v>
                </c:pt>
                <c:pt idx="521">
                  <c:v>-39.982999999999997</c:v>
                </c:pt>
                <c:pt idx="522">
                  <c:v>-39.677999999999997</c:v>
                </c:pt>
                <c:pt idx="523">
                  <c:v>-39.982999999999997</c:v>
                </c:pt>
                <c:pt idx="524">
                  <c:v>-39.982999999999997</c:v>
                </c:pt>
                <c:pt idx="525">
                  <c:v>-39.982999999999997</c:v>
                </c:pt>
                <c:pt idx="526">
                  <c:v>-39.982999999999997</c:v>
                </c:pt>
                <c:pt idx="527">
                  <c:v>-39.982999999999997</c:v>
                </c:pt>
                <c:pt idx="528">
                  <c:v>-40.287999999999997</c:v>
                </c:pt>
                <c:pt idx="529">
                  <c:v>-39.982999999999997</c:v>
                </c:pt>
                <c:pt idx="530">
                  <c:v>-39.982999999999997</c:v>
                </c:pt>
                <c:pt idx="531">
                  <c:v>-39.982999999999997</c:v>
                </c:pt>
                <c:pt idx="532">
                  <c:v>-39.982999999999997</c:v>
                </c:pt>
                <c:pt idx="533">
                  <c:v>-40.287999999999997</c:v>
                </c:pt>
                <c:pt idx="534">
                  <c:v>-40.593000000000004</c:v>
                </c:pt>
                <c:pt idx="535">
                  <c:v>-39.677999999999997</c:v>
                </c:pt>
                <c:pt idx="536">
                  <c:v>-39.982999999999997</c:v>
                </c:pt>
                <c:pt idx="537">
                  <c:v>-39.982999999999997</c:v>
                </c:pt>
                <c:pt idx="538">
                  <c:v>-39.982999999999997</c:v>
                </c:pt>
                <c:pt idx="539">
                  <c:v>-39.677999999999997</c:v>
                </c:pt>
                <c:pt idx="540">
                  <c:v>-39.677999999999997</c:v>
                </c:pt>
                <c:pt idx="541">
                  <c:v>-39.677999999999997</c:v>
                </c:pt>
                <c:pt idx="542">
                  <c:v>-40.287999999999997</c:v>
                </c:pt>
                <c:pt idx="543">
                  <c:v>-39.677999999999997</c:v>
                </c:pt>
                <c:pt idx="544">
                  <c:v>-39.677999999999997</c:v>
                </c:pt>
                <c:pt idx="545">
                  <c:v>-39.677999999999997</c:v>
                </c:pt>
                <c:pt idx="546">
                  <c:v>-39.982999999999997</c:v>
                </c:pt>
                <c:pt idx="547">
                  <c:v>-39.982999999999997</c:v>
                </c:pt>
                <c:pt idx="548">
                  <c:v>-40.287999999999997</c:v>
                </c:pt>
                <c:pt idx="549">
                  <c:v>-40.287999999999997</c:v>
                </c:pt>
                <c:pt idx="550">
                  <c:v>-39.677999999999997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1"/>
          <c:order val="1"/>
          <c:tx>
            <c:v>BEAM T2</c:v>
          </c:tx>
          <c:marker>
            <c:symbol val="none"/>
          </c:marker>
          <c:xVal>
            <c:numRef>
              <c:f>'DATA-COMPARISON'!$AF$6:$AF$459</c:f>
              <c:numCache>
                <c:formatCode>General</c:formatCode>
                <c:ptCount val="454"/>
                <c:pt idx="0">
                  <c:v>-10.988</c:v>
                </c:pt>
                <c:pt idx="1">
                  <c:v>-10.682</c:v>
                </c:pt>
                <c:pt idx="2">
                  <c:v>-10.682</c:v>
                </c:pt>
                <c:pt idx="3">
                  <c:v>-10.682</c:v>
                </c:pt>
                <c:pt idx="4">
                  <c:v>-10.682</c:v>
                </c:pt>
                <c:pt idx="5">
                  <c:v>-10.988</c:v>
                </c:pt>
                <c:pt idx="6">
                  <c:v>-10.988</c:v>
                </c:pt>
                <c:pt idx="7">
                  <c:v>-10.988</c:v>
                </c:pt>
                <c:pt idx="8">
                  <c:v>-10.682</c:v>
                </c:pt>
                <c:pt idx="9">
                  <c:v>-10.988</c:v>
                </c:pt>
                <c:pt idx="10">
                  <c:v>-10.988</c:v>
                </c:pt>
                <c:pt idx="11">
                  <c:v>-10.988</c:v>
                </c:pt>
                <c:pt idx="12">
                  <c:v>-10.988</c:v>
                </c:pt>
                <c:pt idx="13">
                  <c:v>-10.988</c:v>
                </c:pt>
                <c:pt idx="14">
                  <c:v>-10.988</c:v>
                </c:pt>
                <c:pt idx="15">
                  <c:v>-10.988</c:v>
                </c:pt>
                <c:pt idx="16">
                  <c:v>-10.988</c:v>
                </c:pt>
                <c:pt idx="17">
                  <c:v>0.30499999999999999</c:v>
                </c:pt>
                <c:pt idx="18">
                  <c:v>29.606000000000002</c:v>
                </c:pt>
                <c:pt idx="19">
                  <c:v>91.563999999999993</c:v>
                </c:pt>
                <c:pt idx="20">
                  <c:v>98.888999999999996</c:v>
                </c:pt>
                <c:pt idx="21">
                  <c:v>99.498999999999995</c:v>
                </c:pt>
                <c:pt idx="22">
                  <c:v>99.194000000000003</c:v>
                </c:pt>
                <c:pt idx="23">
                  <c:v>91.259</c:v>
                </c:pt>
                <c:pt idx="24">
                  <c:v>89.733000000000004</c:v>
                </c:pt>
                <c:pt idx="25">
                  <c:v>94.006</c:v>
                </c:pt>
                <c:pt idx="26">
                  <c:v>121.78</c:v>
                </c:pt>
                <c:pt idx="27">
                  <c:v>160.84700000000001</c:v>
                </c:pt>
                <c:pt idx="28">
                  <c:v>169.393</c:v>
                </c:pt>
                <c:pt idx="29">
                  <c:v>169.69800000000001</c:v>
                </c:pt>
                <c:pt idx="30">
                  <c:v>169.393</c:v>
                </c:pt>
                <c:pt idx="31">
                  <c:v>169.69800000000001</c:v>
                </c:pt>
                <c:pt idx="32">
                  <c:v>170.00399999999999</c:v>
                </c:pt>
                <c:pt idx="33">
                  <c:v>172.14</c:v>
                </c:pt>
                <c:pt idx="34">
                  <c:v>198.999</c:v>
                </c:pt>
                <c:pt idx="35">
                  <c:v>227.68899999999999</c:v>
                </c:pt>
                <c:pt idx="36">
                  <c:v>229.52</c:v>
                </c:pt>
                <c:pt idx="37">
                  <c:v>230.131</c:v>
                </c:pt>
                <c:pt idx="38">
                  <c:v>237.761</c:v>
                </c:pt>
                <c:pt idx="39">
                  <c:v>256.68400000000003</c:v>
                </c:pt>
                <c:pt idx="40">
                  <c:v>269.19799999999998</c:v>
                </c:pt>
                <c:pt idx="41">
                  <c:v>269.50299999999999</c:v>
                </c:pt>
                <c:pt idx="42">
                  <c:v>269.19799999999998</c:v>
                </c:pt>
                <c:pt idx="43">
                  <c:v>269.50299999999999</c:v>
                </c:pt>
                <c:pt idx="44">
                  <c:v>269.19799999999998</c:v>
                </c:pt>
                <c:pt idx="45">
                  <c:v>261.262</c:v>
                </c:pt>
                <c:pt idx="46">
                  <c:v>274.08100000000002</c:v>
                </c:pt>
                <c:pt idx="47">
                  <c:v>310.70699999999999</c:v>
                </c:pt>
                <c:pt idx="48">
                  <c:v>364.42399999999998</c:v>
                </c:pt>
                <c:pt idx="49">
                  <c:v>379.685</c:v>
                </c:pt>
                <c:pt idx="50">
                  <c:v>373.88600000000002</c:v>
                </c:pt>
                <c:pt idx="51">
                  <c:v>399.21899999999999</c:v>
                </c:pt>
                <c:pt idx="52">
                  <c:v>419.05799999999999</c:v>
                </c:pt>
                <c:pt idx="53">
                  <c:v>410.81700000000001</c:v>
                </c:pt>
                <c:pt idx="54">
                  <c:v>409.90100000000001</c:v>
                </c:pt>
                <c:pt idx="55">
                  <c:v>414.78500000000003</c:v>
                </c:pt>
                <c:pt idx="56">
                  <c:v>419.66800000000001</c:v>
                </c:pt>
                <c:pt idx="57">
                  <c:v>419.66800000000001</c:v>
                </c:pt>
                <c:pt idx="58">
                  <c:v>420.27800000000002</c:v>
                </c:pt>
                <c:pt idx="59">
                  <c:v>420.27800000000002</c:v>
                </c:pt>
                <c:pt idx="60">
                  <c:v>419.97300000000001</c:v>
                </c:pt>
                <c:pt idx="61">
                  <c:v>428.51900000000001</c:v>
                </c:pt>
                <c:pt idx="62">
                  <c:v>429.435</c:v>
                </c:pt>
                <c:pt idx="63">
                  <c:v>433.40300000000002</c:v>
                </c:pt>
                <c:pt idx="64">
                  <c:v>440.11700000000002</c:v>
                </c:pt>
                <c:pt idx="65">
                  <c:v>439.81200000000001</c:v>
                </c:pt>
                <c:pt idx="66">
                  <c:v>439.81200000000001</c:v>
                </c:pt>
                <c:pt idx="67">
                  <c:v>445.61099999999999</c:v>
                </c:pt>
                <c:pt idx="68">
                  <c:v>460.56599999999997</c:v>
                </c:pt>
                <c:pt idx="69">
                  <c:v>479.18400000000003</c:v>
                </c:pt>
                <c:pt idx="70">
                  <c:v>480.1</c:v>
                </c:pt>
                <c:pt idx="71">
                  <c:v>480.1</c:v>
                </c:pt>
                <c:pt idx="72">
                  <c:v>493.22399999999999</c:v>
                </c:pt>
                <c:pt idx="73">
                  <c:v>516.11500000000001</c:v>
                </c:pt>
                <c:pt idx="74">
                  <c:v>520.08299999999997</c:v>
                </c:pt>
                <c:pt idx="75">
                  <c:v>520.08299999999997</c:v>
                </c:pt>
                <c:pt idx="76">
                  <c:v>519.77800000000002</c:v>
                </c:pt>
                <c:pt idx="77">
                  <c:v>520.08299999999997</c:v>
                </c:pt>
                <c:pt idx="78">
                  <c:v>519.77800000000002</c:v>
                </c:pt>
                <c:pt idx="79">
                  <c:v>519.47299999999996</c:v>
                </c:pt>
                <c:pt idx="80">
                  <c:v>523.44000000000005</c:v>
                </c:pt>
                <c:pt idx="81">
                  <c:v>547.85699999999997</c:v>
                </c:pt>
                <c:pt idx="82">
                  <c:v>560.37099999999998</c:v>
                </c:pt>
                <c:pt idx="83">
                  <c:v>564.33900000000006</c:v>
                </c:pt>
                <c:pt idx="84">
                  <c:v>568.00099999999998</c:v>
                </c:pt>
                <c:pt idx="85">
                  <c:v>581.73599999999999</c:v>
                </c:pt>
                <c:pt idx="86">
                  <c:v>596.69100000000003</c:v>
                </c:pt>
                <c:pt idx="87">
                  <c:v>610.12099999999998</c:v>
                </c:pt>
                <c:pt idx="88">
                  <c:v>605.84799999999996</c:v>
                </c:pt>
                <c:pt idx="89">
                  <c:v>598.21799999999996</c:v>
                </c:pt>
                <c:pt idx="90">
                  <c:v>593.029</c:v>
                </c:pt>
                <c:pt idx="91">
                  <c:v>598.52300000000002</c:v>
                </c:pt>
                <c:pt idx="92">
                  <c:v>600.35400000000004</c:v>
                </c:pt>
                <c:pt idx="93">
                  <c:v>617.14099999999996</c:v>
                </c:pt>
                <c:pt idx="94">
                  <c:v>616.53</c:v>
                </c:pt>
                <c:pt idx="95">
                  <c:v>635.45399999999995</c:v>
                </c:pt>
                <c:pt idx="96">
                  <c:v>619.58199999999999</c:v>
                </c:pt>
                <c:pt idx="97">
                  <c:v>600.04899999999998</c:v>
                </c:pt>
                <c:pt idx="98">
                  <c:v>607.67899999999997</c:v>
                </c:pt>
                <c:pt idx="99">
                  <c:v>634.53800000000001</c:v>
                </c:pt>
                <c:pt idx="100">
                  <c:v>663.83799999999997</c:v>
                </c:pt>
                <c:pt idx="101">
                  <c:v>672.69</c:v>
                </c:pt>
                <c:pt idx="102">
                  <c:v>664.75400000000002</c:v>
                </c:pt>
                <c:pt idx="103">
                  <c:v>682.45600000000002</c:v>
                </c:pt>
                <c:pt idx="104">
                  <c:v>716.03</c:v>
                </c:pt>
                <c:pt idx="105">
                  <c:v>729.45899999999995</c:v>
                </c:pt>
                <c:pt idx="106">
                  <c:v>738.92100000000005</c:v>
                </c:pt>
                <c:pt idx="107">
                  <c:v>740.14200000000005</c:v>
                </c:pt>
                <c:pt idx="108">
                  <c:v>739.53099999999995</c:v>
                </c:pt>
                <c:pt idx="109">
                  <c:v>801.48900000000003</c:v>
                </c:pt>
                <c:pt idx="110">
                  <c:v>810.03499999999997</c:v>
                </c:pt>
                <c:pt idx="111">
                  <c:v>810.34100000000001</c:v>
                </c:pt>
                <c:pt idx="112">
                  <c:v>822.24400000000003</c:v>
                </c:pt>
                <c:pt idx="113">
                  <c:v>842.99800000000005</c:v>
                </c:pt>
                <c:pt idx="114">
                  <c:v>840.55700000000002</c:v>
                </c:pt>
                <c:pt idx="115">
                  <c:v>835.36800000000005</c:v>
                </c:pt>
                <c:pt idx="116">
                  <c:v>830.79</c:v>
                </c:pt>
                <c:pt idx="117">
                  <c:v>830.17899999999997</c:v>
                </c:pt>
                <c:pt idx="118">
                  <c:v>830.48500000000001</c:v>
                </c:pt>
                <c:pt idx="119">
                  <c:v>862.22699999999998</c:v>
                </c:pt>
                <c:pt idx="120">
                  <c:v>887.86500000000001</c:v>
                </c:pt>
                <c:pt idx="121">
                  <c:v>900.37800000000004</c:v>
                </c:pt>
                <c:pt idx="122">
                  <c:v>929.67899999999997</c:v>
                </c:pt>
                <c:pt idx="123">
                  <c:v>921.43799999999999</c:v>
                </c:pt>
                <c:pt idx="124">
                  <c:v>926.322</c:v>
                </c:pt>
                <c:pt idx="125">
                  <c:v>944.32899999999995</c:v>
                </c:pt>
                <c:pt idx="126">
                  <c:v>978.20799999999997</c:v>
                </c:pt>
                <c:pt idx="127">
                  <c:v>1001.099</c:v>
                </c:pt>
                <c:pt idx="128">
                  <c:v>1009.95</c:v>
                </c:pt>
                <c:pt idx="129">
                  <c:v>1010.56</c:v>
                </c:pt>
                <c:pt idx="130">
                  <c:v>1001.7089999999999</c:v>
                </c:pt>
                <c:pt idx="131">
                  <c:v>999.26700000000005</c:v>
                </c:pt>
                <c:pt idx="132">
                  <c:v>990.72199999999998</c:v>
                </c:pt>
                <c:pt idx="133">
                  <c:v>990.72199999999998</c:v>
                </c:pt>
                <c:pt idx="134">
                  <c:v>1001.7089999999999</c:v>
                </c:pt>
                <c:pt idx="135">
                  <c:v>1030.704</c:v>
                </c:pt>
                <c:pt idx="136">
                  <c:v>1084.117</c:v>
                </c:pt>
                <c:pt idx="137">
                  <c:v>1112.807</c:v>
                </c:pt>
                <c:pt idx="138">
                  <c:v>1139.665</c:v>
                </c:pt>
                <c:pt idx="139">
                  <c:v>1175.375</c:v>
                </c:pt>
                <c:pt idx="140">
                  <c:v>1180.8689999999999</c:v>
                </c:pt>
                <c:pt idx="141">
                  <c:v>1183.0060000000001</c:v>
                </c:pt>
                <c:pt idx="142">
                  <c:v>1237.028</c:v>
                </c:pt>
                <c:pt idx="143">
                  <c:v>1212.001</c:v>
                </c:pt>
                <c:pt idx="144">
                  <c:v>1275.7909999999999</c:v>
                </c:pt>
                <c:pt idx="145">
                  <c:v>1296.5450000000001</c:v>
                </c:pt>
                <c:pt idx="146">
                  <c:v>1301.4280000000001</c:v>
                </c:pt>
                <c:pt idx="147">
                  <c:v>1301.7339999999999</c:v>
                </c:pt>
                <c:pt idx="148">
                  <c:v>1302.6489999999999</c:v>
                </c:pt>
                <c:pt idx="149">
                  <c:v>1317.605</c:v>
                </c:pt>
                <c:pt idx="150">
                  <c:v>1331.0340000000001</c:v>
                </c:pt>
                <c:pt idx="151">
                  <c:v>1335.307</c:v>
                </c:pt>
                <c:pt idx="152">
                  <c:v>1388.414</c:v>
                </c:pt>
                <c:pt idx="153">
                  <c:v>1389.94</c:v>
                </c:pt>
                <c:pt idx="154">
                  <c:v>1381.6990000000001</c:v>
                </c:pt>
                <c:pt idx="155">
                  <c:v>1371.627</c:v>
                </c:pt>
                <c:pt idx="156">
                  <c:v>1371.3219999999999</c:v>
                </c:pt>
                <c:pt idx="157">
                  <c:v>1371.3219999999999</c:v>
                </c:pt>
                <c:pt idx="158">
                  <c:v>1371.3219999999999</c:v>
                </c:pt>
                <c:pt idx="159">
                  <c:v>1394.518</c:v>
                </c:pt>
                <c:pt idx="160">
                  <c:v>1428.3969999999999</c:v>
                </c:pt>
                <c:pt idx="161">
                  <c:v>1441.521</c:v>
                </c:pt>
                <c:pt idx="162">
                  <c:v>1449.7619999999999</c:v>
                </c:pt>
                <c:pt idx="163">
                  <c:v>1461.0550000000001</c:v>
                </c:pt>
                <c:pt idx="164">
                  <c:v>1461.36</c:v>
                </c:pt>
                <c:pt idx="165">
                  <c:v>1473.569</c:v>
                </c:pt>
                <c:pt idx="166">
                  <c:v>1498.9010000000001</c:v>
                </c:pt>
                <c:pt idx="167">
                  <c:v>1505.0050000000001</c:v>
                </c:pt>
                <c:pt idx="168">
                  <c:v>1501.3430000000001</c:v>
                </c:pt>
                <c:pt idx="169">
                  <c:v>1501.3430000000001</c:v>
                </c:pt>
                <c:pt idx="170">
                  <c:v>1501.3430000000001</c:v>
                </c:pt>
                <c:pt idx="171">
                  <c:v>1501.038</c:v>
                </c:pt>
                <c:pt idx="172">
                  <c:v>1506.5319999999999</c:v>
                </c:pt>
                <c:pt idx="173">
                  <c:v>1537.663</c:v>
                </c:pt>
                <c:pt idx="174">
                  <c:v>1577.0360000000001</c:v>
                </c:pt>
                <c:pt idx="175">
                  <c:v>1602.674</c:v>
                </c:pt>
                <c:pt idx="176">
                  <c:v>1642.962</c:v>
                </c:pt>
                <c:pt idx="177">
                  <c:v>1651.508</c:v>
                </c:pt>
                <c:pt idx="178">
                  <c:v>1660.0540000000001</c:v>
                </c:pt>
                <c:pt idx="179">
                  <c:v>1669.21</c:v>
                </c:pt>
                <c:pt idx="180">
                  <c:v>1671.9570000000001</c:v>
                </c:pt>
                <c:pt idx="181">
                  <c:v>1671.347</c:v>
                </c:pt>
                <c:pt idx="182">
                  <c:v>1662.19</c:v>
                </c:pt>
                <c:pt idx="183">
                  <c:v>1661.58</c:v>
                </c:pt>
                <c:pt idx="184">
                  <c:v>1678.9770000000001</c:v>
                </c:pt>
                <c:pt idx="185">
                  <c:v>1691.491</c:v>
                </c:pt>
                <c:pt idx="186">
                  <c:v>1703.0889999999999</c:v>
                </c:pt>
                <c:pt idx="187">
                  <c:v>1738.799</c:v>
                </c:pt>
                <c:pt idx="188">
                  <c:v>1755.8910000000001</c:v>
                </c:pt>
                <c:pt idx="189">
                  <c:v>1747.039</c:v>
                </c:pt>
                <c:pt idx="190">
                  <c:v>1775.1189999999999</c:v>
                </c:pt>
                <c:pt idx="191">
                  <c:v>1813.8810000000001</c:v>
                </c:pt>
                <c:pt idx="192">
                  <c:v>1857.527</c:v>
                </c:pt>
                <c:pt idx="193">
                  <c:v>1852.0329999999999</c:v>
                </c:pt>
                <c:pt idx="194">
                  <c:v>1852.0329999999999</c:v>
                </c:pt>
                <c:pt idx="195">
                  <c:v>1842.2660000000001</c:v>
                </c:pt>
                <c:pt idx="196">
                  <c:v>1841.655</c:v>
                </c:pt>
                <c:pt idx="197">
                  <c:v>1841.655</c:v>
                </c:pt>
                <c:pt idx="198">
                  <c:v>1841.961</c:v>
                </c:pt>
                <c:pt idx="199">
                  <c:v>1855.085</c:v>
                </c:pt>
                <c:pt idx="200">
                  <c:v>1865.462</c:v>
                </c:pt>
                <c:pt idx="201">
                  <c:v>1888.6579999999999</c:v>
                </c:pt>
                <c:pt idx="202">
                  <c:v>1902.088</c:v>
                </c:pt>
                <c:pt idx="203">
                  <c:v>1892.626</c:v>
                </c:pt>
                <c:pt idx="204">
                  <c:v>1900.2560000000001</c:v>
                </c:pt>
                <c:pt idx="205">
                  <c:v>1904.529</c:v>
                </c:pt>
                <c:pt idx="206">
                  <c:v>1918.874</c:v>
                </c:pt>
                <c:pt idx="207">
                  <c:v>1921.9269999999999</c:v>
                </c:pt>
                <c:pt idx="208">
                  <c:v>1921.9269999999999</c:v>
                </c:pt>
                <c:pt idx="209">
                  <c:v>1931.3879999999999</c:v>
                </c:pt>
                <c:pt idx="210">
                  <c:v>1941.46</c:v>
                </c:pt>
                <c:pt idx="211">
                  <c:v>1941.46</c:v>
                </c:pt>
                <c:pt idx="212">
                  <c:v>1932.914</c:v>
                </c:pt>
                <c:pt idx="213">
                  <c:v>1931.999</c:v>
                </c:pt>
                <c:pt idx="214">
                  <c:v>1932.3040000000001</c:v>
                </c:pt>
                <c:pt idx="215">
                  <c:v>1932.3040000000001</c:v>
                </c:pt>
                <c:pt idx="216">
                  <c:v>1932.6089999999999</c:v>
                </c:pt>
                <c:pt idx="217">
                  <c:v>1956.4159999999999</c:v>
                </c:pt>
                <c:pt idx="218">
                  <c:v>1971.3710000000001</c:v>
                </c:pt>
                <c:pt idx="219">
                  <c:v>1971.6759999999999</c:v>
                </c:pt>
                <c:pt idx="220">
                  <c:v>1979.001</c:v>
                </c:pt>
                <c:pt idx="221">
                  <c:v>1998.5350000000001</c:v>
                </c:pt>
                <c:pt idx="222">
                  <c:v>2030.277</c:v>
                </c:pt>
                <c:pt idx="223">
                  <c:v>2024.173</c:v>
                </c:pt>
                <c:pt idx="224">
                  <c:v>2018.374</c:v>
                </c:pt>
                <c:pt idx="225">
                  <c:v>2030.5820000000001</c:v>
                </c:pt>
                <c:pt idx="226">
                  <c:v>2032.414</c:v>
                </c:pt>
                <c:pt idx="227">
                  <c:v>2031.8030000000001</c:v>
                </c:pt>
                <c:pt idx="228">
                  <c:v>2034.2449999999999</c:v>
                </c:pt>
                <c:pt idx="229">
                  <c:v>2048.2849999999999</c:v>
                </c:pt>
                <c:pt idx="230">
                  <c:v>2050.7260000000001</c:v>
                </c:pt>
                <c:pt idx="231">
                  <c:v>2065.9870000000001</c:v>
                </c:pt>
                <c:pt idx="232">
                  <c:v>2072.3969999999999</c:v>
                </c:pt>
                <c:pt idx="233">
                  <c:v>2082.7739999999999</c:v>
                </c:pt>
                <c:pt idx="234">
                  <c:v>2049.8110000000001</c:v>
                </c:pt>
                <c:pt idx="235">
                  <c:v>2069.3440000000001</c:v>
                </c:pt>
                <c:pt idx="236">
                  <c:v>2072.0909999999999</c:v>
                </c:pt>
                <c:pt idx="237">
                  <c:v>2080.942</c:v>
                </c:pt>
                <c:pt idx="238">
                  <c:v>2100.7809999999999</c:v>
                </c:pt>
                <c:pt idx="239">
                  <c:v>2111.7689999999998</c:v>
                </c:pt>
                <c:pt idx="240">
                  <c:v>2113.6</c:v>
                </c:pt>
                <c:pt idx="241">
                  <c:v>2122.451</c:v>
                </c:pt>
                <c:pt idx="242">
                  <c:v>2138.6280000000002</c:v>
                </c:pt>
                <c:pt idx="243">
                  <c:v>2151.1410000000001</c:v>
                </c:pt>
                <c:pt idx="244">
                  <c:v>2168.8440000000001</c:v>
                </c:pt>
                <c:pt idx="245">
                  <c:v>2191.4299999999998</c:v>
                </c:pt>
                <c:pt idx="246">
                  <c:v>2192.3449999999998</c:v>
                </c:pt>
                <c:pt idx="247">
                  <c:v>2183.4940000000001</c:v>
                </c:pt>
                <c:pt idx="248">
                  <c:v>2190.819</c:v>
                </c:pt>
                <c:pt idx="249">
                  <c:v>2202.1120000000001</c:v>
                </c:pt>
                <c:pt idx="250">
                  <c:v>2174.0320000000002</c:v>
                </c:pt>
                <c:pt idx="251">
                  <c:v>2145.953</c:v>
                </c:pt>
                <c:pt idx="252">
                  <c:v>2132.5239999999999</c:v>
                </c:pt>
                <c:pt idx="253">
                  <c:v>2144.732</c:v>
                </c:pt>
                <c:pt idx="254">
                  <c:v>2152.0569999999998</c:v>
                </c:pt>
                <c:pt idx="255">
                  <c:v>2152.6680000000001</c:v>
                </c:pt>
                <c:pt idx="256">
                  <c:v>2153.2779999999998</c:v>
                </c:pt>
                <c:pt idx="257">
                  <c:v>2047.3689999999999</c:v>
                </c:pt>
                <c:pt idx="258">
                  <c:v>1632.585</c:v>
                </c:pt>
                <c:pt idx="259">
                  <c:v>1348.431</c:v>
                </c:pt>
                <c:pt idx="260">
                  <c:v>1223.904</c:v>
                </c:pt>
                <c:pt idx="261">
                  <c:v>1212.001</c:v>
                </c:pt>
                <c:pt idx="262">
                  <c:v>1211.3910000000001</c:v>
                </c:pt>
                <c:pt idx="263">
                  <c:v>1210.78</c:v>
                </c:pt>
                <c:pt idx="264">
                  <c:v>1211.3910000000001</c:v>
                </c:pt>
                <c:pt idx="265">
                  <c:v>1211.3910000000001</c:v>
                </c:pt>
                <c:pt idx="266">
                  <c:v>1211.085</c:v>
                </c:pt>
                <c:pt idx="267">
                  <c:v>1210.78</c:v>
                </c:pt>
                <c:pt idx="268">
                  <c:v>1211.085</c:v>
                </c:pt>
                <c:pt idx="269">
                  <c:v>1211.085</c:v>
                </c:pt>
                <c:pt idx="270">
                  <c:v>1202.845</c:v>
                </c:pt>
                <c:pt idx="271">
                  <c:v>1200.7080000000001</c:v>
                </c:pt>
                <c:pt idx="272">
                  <c:v>1201.0129999999999</c:v>
                </c:pt>
                <c:pt idx="273">
                  <c:v>1200.7080000000001</c:v>
                </c:pt>
                <c:pt idx="274">
                  <c:v>1200.7080000000001</c:v>
                </c:pt>
                <c:pt idx="275">
                  <c:v>1201.0129999999999</c:v>
                </c:pt>
                <c:pt idx="276">
                  <c:v>1201.0129999999999</c:v>
                </c:pt>
                <c:pt idx="277">
                  <c:v>1200.7080000000001</c:v>
                </c:pt>
                <c:pt idx="278">
                  <c:v>1201.0129999999999</c:v>
                </c:pt>
                <c:pt idx="279">
                  <c:v>1201.0129999999999</c:v>
                </c:pt>
                <c:pt idx="280">
                  <c:v>1200.403</c:v>
                </c:pt>
                <c:pt idx="281">
                  <c:v>1201.0129999999999</c:v>
                </c:pt>
                <c:pt idx="282">
                  <c:v>1200.7080000000001</c:v>
                </c:pt>
                <c:pt idx="283">
                  <c:v>1200.7080000000001</c:v>
                </c:pt>
                <c:pt idx="284">
                  <c:v>1201.319</c:v>
                </c:pt>
                <c:pt idx="285">
                  <c:v>1201.319</c:v>
                </c:pt>
                <c:pt idx="286">
                  <c:v>1201.0129999999999</c:v>
                </c:pt>
                <c:pt idx="287">
                  <c:v>1201.0129999999999</c:v>
                </c:pt>
                <c:pt idx="288">
                  <c:v>1200.7080000000001</c:v>
                </c:pt>
                <c:pt idx="289">
                  <c:v>1200.403</c:v>
                </c:pt>
                <c:pt idx="290">
                  <c:v>1201.0129999999999</c:v>
                </c:pt>
                <c:pt idx="291">
                  <c:v>1201.0129999999999</c:v>
                </c:pt>
                <c:pt idx="292">
                  <c:v>1201.0129999999999</c:v>
                </c:pt>
                <c:pt idx="293">
                  <c:v>1200.7080000000001</c:v>
                </c:pt>
                <c:pt idx="294">
                  <c:v>1200.7080000000001</c:v>
                </c:pt>
                <c:pt idx="295">
                  <c:v>1195.519</c:v>
                </c:pt>
                <c:pt idx="296">
                  <c:v>1190.941</c:v>
                </c:pt>
                <c:pt idx="297">
                  <c:v>1191.2460000000001</c:v>
                </c:pt>
                <c:pt idx="298">
                  <c:v>1191.2460000000001</c:v>
                </c:pt>
                <c:pt idx="299">
                  <c:v>1191.2460000000001</c:v>
                </c:pt>
                <c:pt idx="300">
                  <c:v>1190.941</c:v>
                </c:pt>
                <c:pt idx="301">
                  <c:v>1191.2460000000001</c:v>
                </c:pt>
                <c:pt idx="302">
                  <c:v>1190.941</c:v>
                </c:pt>
                <c:pt idx="303">
                  <c:v>1190.941</c:v>
                </c:pt>
                <c:pt idx="304">
                  <c:v>1190.636</c:v>
                </c:pt>
                <c:pt idx="305">
                  <c:v>1191.2460000000001</c:v>
                </c:pt>
                <c:pt idx="306">
                  <c:v>1190.941</c:v>
                </c:pt>
                <c:pt idx="307">
                  <c:v>1190.941</c:v>
                </c:pt>
                <c:pt idx="308">
                  <c:v>1191.857</c:v>
                </c:pt>
                <c:pt idx="309">
                  <c:v>1190.941</c:v>
                </c:pt>
                <c:pt idx="310">
                  <c:v>1190.941</c:v>
                </c:pt>
                <c:pt idx="311">
                  <c:v>1191.2460000000001</c:v>
                </c:pt>
                <c:pt idx="312">
                  <c:v>1191.2460000000001</c:v>
                </c:pt>
                <c:pt idx="313">
                  <c:v>1190.941</c:v>
                </c:pt>
                <c:pt idx="314">
                  <c:v>1190.941</c:v>
                </c:pt>
                <c:pt idx="315">
                  <c:v>1190.941</c:v>
                </c:pt>
                <c:pt idx="316">
                  <c:v>1191.5519999999999</c:v>
                </c:pt>
                <c:pt idx="317">
                  <c:v>1190.941</c:v>
                </c:pt>
                <c:pt idx="318">
                  <c:v>1190.636</c:v>
                </c:pt>
                <c:pt idx="319">
                  <c:v>1190.636</c:v>
                </c:pt>
                <c:pt idx="320">
                  <c:v>1191.2460000000001</c:v>
                </c:pt>
                <c:pt idx="321">
                  <c:v>1190.941</c:v>
                </c:pt>
                <c:pt idx="322">
                  <c:v>1191.2460000000001</c:v>
                </c:pt>
                <c:pt idx="323">
                  <c:v>1191.5519999999999</c:v>
                </c:pt>
                <c:pt idx="324">
                  <c:v>1190.941</c:v>
                </c:pt>
                <c:pt idx="325">
                  <c:v>1191.5519999999999</c:v>
                </c:pt>
                <c:pt idx="326">
                  <c:v>1191.2460000000001</c:v>
                </c:pt>
                <c:pt idx="327">
                  <c:v>1191.2460000000001</c:v>
                </c:pt>
                <c:pt idx="328">
                  <c:v>1190.941</c:v>
                </c:pt>
                <c:pt idx="329">
                  <c:v>1191.2460000000001</c:v>
                </c:pt>
                <c:pt idx="330">
                  <c:v>1190.941</c:v>
                </c:pt>
                <c:pt idx="331">
                  <c:v>1191.2460000000001</c:v>
                </c:pt>
                <c:pt idx="332">
                  <c:v>1191.5519999999999</c:v>
                </c:pt>
                <c:pt idx="333">
                  <c:v>1190.941</c:v>
                </c:pt>
                <c:pt idx="334">
                  <c:v>1191.2460000000001</c:v>
                </c:pt>
                <c:pt idx="335">
                  <c:v>1191.2460000000001</c:v>
                </c:pt>
                <c:pt idx="336">
                  <c:v>1191.2460000000001</c:v>
                </c:pt>
                <c:pt idx="337">
                  <c:v>1190.941</c:v>
                </c:pt>
                <c:pt idx="338">
                  <c:v>1190.941</c:v>
                </c:pt>
                <c:pt idx="339">
                  <c:v>1191.2460000000001</c:v>
                </c:pt>
                <c:pt idx="340">
                  <c:v>1191.2460000000001</c:v>
                </c:pt>
                <c:pt idx="341">
                  <c:v>1191.2460000000001</c:v>
                </c:pt>
                <c:pt idx="342">
                  <c:v>1190.941</c:v>
                </c:pt>
                <c:pt idx="343">
                  <c:v>1191.2460000000001</c:v>
                </c:pt>
                <c:pt idx="344">
                  <c:v>1190.941</c:v>
                </c:pt>
                <c:pt idx="345">
                  <c:v>1191.2460000000001</c:v>
                </c:pt>
                <c:pt idx="346">
                  <c:v>1191.2460000000001</c:v>
                </c:pt>
                <c:pt idx="347">
                  <c:v>1191.5519999999999</c:v>
                </c:pt>
                <c:pt idx="348">
                  <c:v>1190.941</c:v>
                </c:pt>
                <c:pt idx="349">
                  <c:v>1189.72</c:v>
                </c:pt>
                <c:pt idx="350">
                  <c:v>1184.2270000000001</c:v>
                </c:pt>
                <c:pt idx="351">
                  <c:v>1181.174</c:v>
                </c:pt>
                <c:pt idx="352">
                  <c:v>1181.174</c:v>
                </c:pt>
                <c:pt idx="353">
                  <c:v>1181.48</c:v>
                </c:pt>
                <c:pt idx="354">
                  <c:v>1180.8689999999999</c:v>
                </c:pt>
                <c:pt idx="355">
                  <c:v>1181.48</c:v>
                </c:pt>
                <c:pt idx="356">
                  <c:v>1180.8689999999999</c:v>
                </c:pt>
                <c:pt idx="357">
                  <c:v>1181.48</c:v>
                </c:pt>
                <c:pt idx="358">
                  <c:v>1180.8689999999999</c:v>
                </c:pt>
                <c:pt idx="359">
                  <c:v>1180.8689999999999</c:v>
                </c:pt>
                <c:pt idx="360">
                  <c:v>1180.8689999999999</c:v>
                </c:pt>
                <c:pt idx="361">
                  <c:v>1180.8689999999999</c:v>
                </c:pt>
                <c:pt idx="362">
                  <c:v>1180.5640000000001</c:v>
                </c:pt>
                <c:pt idx="363">
                  <c:v>1181.174</c:v>
                </c:pt>
                <c:pt idx="364">
                  <c:v>1180.8689999999999</c:v>
                </c:pt>
                <c:pt idx="365">
                  <c:v>1180.8689999999999</c:v>
                </c:pt>
                <c:pt idx="366">
                  <c:v>1181.174</c:v>
                </c:pt>
                <c:pt idx="367">
                  <c:v>1180.8689999999999</c:v>
                </c:pt>
                <c:pt idx="368">
                  <c:v>1180.8689999999999</c:v>
                </c:pt>
                <c:pt idx="369">
                  <c:v>1180.5640000000001</c:v>
                </c:pt>
                <c:pt idx="370">
                  <c:v>1180.8689999999999</c:v>
                </c:pt>
                <c:pt idx="371">
                  <c:v>1180.8689999999999</c:v>
                </c:pt>
                <c:pt idx="372">
                  <c:v>1180.8689999999999</c:v>
                </c:pt>
                <c:pt idx="373">
                  <c:v>1180.8689999999999</c:v>
                </c:pt>
                <c:pt idx="374">
                  <c:v>1180.8689999999999</c:v>
                </c:pt>
                <c:pt idx="375">
                  <c:v>1180.8689999999999</c:v>
                </c:pt>
                <c:pt idx="376">
                  <c:v>1181.174</c:v>
                </c:pt>
                <c:pt idx="377">
                  <c:v>1180.5640000000001</c:v>
                </c:pt>
                <c:pt idx="378">
                  <c:v>1180.8689999999999</c:v>
                </c:pt>
                <c:pt idx="379">
                  <c:v>1181.174</c:v>
                </c:pt>
                <c:pt idx="380">
                  <c:v>1180.259</c:v>
                </c:pt>
                <c:pt idx="381">
                  <c:v>1171.1020000000001</c:v>
                </c:pt>
                <c:pt idx="382">
                  <c:v>1170.797</c:v>
                </c:pt>
                <c:pt idx="383">
                  <c:v>1170.797</c:v>
                </c:pt>
                <c:pt idx="384">
                  <c:v>1171.1020000000001</c:v>
                </c:pt>
                <c:pt idx="385">
                  <c:v>1171.1020000000001</c:v>
                </c:pt>
                <c:pt idx="386">
                  <c:v>1170.797</c:v>
                </c:pt>
                <c:pt idx="387">
                  <c:v>1171.1020000000001</c:v>
                </c:pt>
                <c:pt idx="388">
                  <c:v>1170.797</c:v>
                </c:pt>
                <c:pt idx="389">
                  <c:v>1170.797</c:v>
                </c:pt>
                <c:pt idx="390">
                  <c:v>1170.797</c:v>
                </c:pt>
                <c:pt idx="391">
                  <c:v>1170.797</c:v>
                </c:pt>
                <c:pt idx="392">
                  <c:v>1170.797</c:v>
                </c:pt>
                <c:pt idx="393">
                  <c:v>1171.1020000000001</c:v>
                </c:pt>
                <c:pt idx="394">
                  <c:v>1170.797</c:v>
                </c:pt>
                <c:pt idx="395">
                  <c:v>1170.492</c:v>
                </c:pt>
                <c:pt idx="396">
                  <c:v>1170.797</c:v>
                </c:pt>
                <c:pt idx="397">
                  <c:v>1171.1020000000001</c:v>
                </c:pt>
                <c:pt idx="398">
                  <c:v>1170.797</c:v>
                </c:pt>
                <c:pt idx="399">
                  <c:v>1170.797</c:v>
                </c:pt>
                <c:pt idx="400">
                  <c:v>1170.797</c:v>
                </c:pt>
                <c:pt idx="401">
                  <c:v>1170.492</c:v>
                </c:pt>
                <c:pt idx="402">
                  <c:v>1170.797</c:v>
                </c:pt>
                <c:pt idx="403">
                  <c:v>1171.1020000000001</c:v>
                </c:pt>
                <c:pt idx="404">
                  <c:v>1170.797</c:v>
                </c:pt>
                <c:pt idx="405">
                  <c:v>1170.492</c:v>
                </c:pt>
                <c:pt idx="406">
                  <c:v>1162.251</c:v>
                </c:pt>
                <c:pt idx="407">
                  <c:v>1161.6410000000001</c:v>
                </c:pt>
                <c:pt idx="408">
                  <c:v>1161.03</c:v>
                </c:pt>
                <c:pt idx="409">
                  <c:v>1161.03</c:v>
                </c:pt>
                <c:pt idx="410">
                  <c:v>1161.336</c:v>
                </c:pt>
                <c:pt idx="411">
                  <c:v>1161.03</c:v>
                </c:pt>
                <c:pt idx="412">
                  <c:v>1161.03</c:v>
                </c:pt>
                <c:pt idx="413">
                  <c:v>1161.336</c:v>
                </c:pt>
                <c:pt idx="414">
                  <c:v>1141.4970000000001</c:v>
                </c:pt>
                <c:pt idx="415">
                  <c:v>720.303</c:v>
                </c:pt>
                <c:pt idx="416">
                  <c:v>359.846</c:v>
                </c:pt>
                <c:pt idx="417">
                  <c:v>195.642</c:v>
                </c:pt>
                <c:pt idx="418">
                  <c:v>94.921000000000006</c:v>
                </c:pt>
                <c:pt idx="419">
                  <c:v>8.5459999999999994</c:v>
                </c:pt>
                <c:pt idx="420">
                  <c:v>-51.276000000000003</c:v>
                </c:pt>
                <c:pt idx="421">
                  <c:v>-60.127000000000002</c:v>
                </c:pt>
                <c:pt idx="422">
                  <c:v>-60.432000000000002</c:v>
                </c:pt>
                <c:pt idx="423">
                  <c:v>-60.432000000000002</c:v>
                </c:pt>
                <c:pt idx="424">
                  <c:v>-60.432000000000002</c:v>
                </c:pt>
                <c:pt idx="425">
                  <c:v>-60.737000000000002</c:v>
                </c:pt>
                <c:pt idx="426">
                  <c:v>-60.432000000000002</c:v>
                </c:pt>
                <c:pt idx="427">
                  <c:v>-60.737000000000002</c:v>
                </c:pt>
                <c:pt idx="428">
                  <c:v>-61.042999999999999</c:v>
                </c:pt>
                <c:pt idx="429">
                  <c:v>-60.432000000000002</c:v>
                </c:pt>
                <c:pt idx="430">
                  <c:v>-60.432000000000002</c:v>
                </c:pt>
                <c:pt idx="431">
                  <c:v>-60.737000000000002</c:v>
                </c:pt>
                <c:pt idx="432">
                  <c:v>-61.042999999999999</c:v>
                </c:pt>
                <c:pt idx="433">
                  <c:v>-60.737000000000002</c:v>
                </c:pt>
                <c:pt idx="434">
                  <c:v>-61.042999999999999</c:v>
                </c:pt>
                <c:pt idx="435">
                  <c:v>-60.737000000000002</c:v>
                </c:pt>
                <c:pt idx="436">
                  <c:v>-60.737000000000002</c:v>
                </c:pt>
                <c:pt idx="437">
                  <c:v>-61.042999999999999</c:v>
                </c:pt>
                <c:pt idx="438">
                  <c:v>-60.737000000000002</c:v>
                </c:pt>
                <c:pt idx="439">
                  <c:v>-60.737000000000002</c:v>
                </c:pt>
                <c:pt idx="440">
                  <c:v>-60.737000000000002</c:v>
                </c:pt>
                <c:pt idx="441">
                  <c:v>-60.432000000000002</c:v>
                </c:pt>
                <c:pt idx="442">
                  <c:v>-60.737000000000002</c:v>
                </c:pt>
                <c:pt idx="443">
                  <c:v>-60.737000000000002</c:v>
                </c:pt>
                <c:pt idx="444">
                  <c:v>-60.737000000000002</c:v>
                </c:pt>
                <c:pt idx="445">
                  <c:v>-60.737000000000002</c:v>
                </c:pt>
                <c:pt idx="446">
                  <c:v>-61.347999999999999</c:v>
                </c:pt>
                <c:pt idx="447">
                  <c:v>-60.432000000000002</c:v>
                </c:pt>
                <c:pt idx="448">
                  <c:v>-61.042999999999999</c:v>
                </c:pt>
                <c:pt idx="449">
                  <c:v>-60.737000000000002</c:v>
                </c:pt>
                <c:pt idx="450">
                  <c:v>-61.042999999999999</c:v>
                </c:pt>
                <c:pt idx="451">
                  <c:v>-61.042999999999999</c:v>
                </c:pt>
                <c:pt idx="452">
                  <c:v>-61.042999999999999</c:v>
                </c:pt>
                <c:pt idx="453">
                  <c:v>-61.042999999999999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2"/>
          <c:order val="2"/>
          <c:tx>
            <c:v>BEAM T3</c:v>
          </c:tx>
          <c:marker>
            <c:symbol val="none"/>
          </c:marker>
          <c:xVal>
            <c:numRef>
              <c:f>'DATA-COMPARISON'!$AR$6:$AR$503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0.30499999999999999</c:v>
                </c:pt>
                <c:pt idx="5">
                  <c:v>0</c:v>
                </c:pt>
                <c:pt idx="6">
                  <c:v>-0.30499999999999999</c:v>
                </c:pt>
                <c:pt idx="7">
                  <c:v>0.30499999999999999</c:v>
                </c:pt>
                <c:pt idx="8">
                  <c:v>0.61</c:v>
                </c:pt>
                <c:pt idx="9">
                  <c:v>0.61</c:v>
                </c:pt>
                <c:pt idx="10">
                  <c:v>9.1560000000000006</c:v>
                </c:pt>
                <c:pt idx="11">
                  <c:v>19.533999999999999</c:v>
                </c:pt>
                <c:pt idx="12">
                  <c:v>19.838999999999999</c:v>
                </c:pt>
                <c:pt idx="13">
                  <c:v>26.248000000000001</c:v>
                </c:pt>
                <c:pt idx="14">
                  <c:v>30.216000000000001</c:v>
                </c:pt>
                <c:pt idx="15">
                  <c:v>30.216000000000001</c:v>
                </c:pt>
                <c:pt idx="16">
                  <c:v>32.658000000000001</c:v>
                </c:pt>
                <c:pt idx="17">
                  <c:v>40.287999999999997</c:v>
                </c:pt>
                <c:pt idx="18">
                  <c:v>40.287999999999997</c:v>
                </c:pt>
                <c:pt idx="19">
                  <c:v>40.287999999999997</c:v>
                </c:pt>
                <c:pt idx="20">
                  <c:v>40.593000000000004</c:v>
                </c:pt>
                <c:pt idx="21">
                  <c:v>41.204000000000001</c:v>
                </c:pt>
                <c:pt idx="22">
                  <c:v>49.75</c:v>
                </c:pt>
                <c:pt idx="23">
                  <c:v>49.75</c:v>
                </c:pt>
                <c:pt idx="24">
                  <c:v>50.055</c:v>
                </c:pt>
                <c:pt idx="25">
                  <c:v>49.75</c:v>
                </c:pt>
                <c:pt idx="26">
                  <c:v>58.600999999999999</c:v>
                </c:pt>
                <c:pt idx="27">
                  <c:v>60.127000000000002</c:v>
                </c:pt>
                <c:pt idx="28">
                  <c:v>61.957999999999998</c:v>
                </c:pt>
                <c:pt idx="29">
                  <c:v>69.588999999999999</c:v>
                </c:pt>
                <c:pt idx="30">
                  <c:v>70.198999999999998</c:v>
                </c:pt>
                <c:pt idx="31">
                  <c:v>69.894000000000005</c:v>
                </c:pt>
                <c:pt idx="32">
                  <c:v>70.198999999999998</c:v>
                </c:pt>
                <c:pt idx="33">
                  <c:v>69.283000000000001</c:v>
                </c:pt>
                <c:pt idx="34">
                  <c:v>69.894000000000005</c:v>
                </c:pt>
                <c:pt idx="35">
                  <c:v>69.894000000000005</c:v>
                </c:pt>
                <c:pt idx="36">
                  <c:v>78.44</c:v>
                </c:pt>
                <c:pt idx="37">
                  <c:v>119.949</c:v>
                </c:pt>
                <c:pt idx="38">
                  <c:v>129.71600000000001</c:v>
                </c:pt>
                <c:pt idx="39">
                  <c:v>136.73500000000001</c:v>
                </c:pt>
                <c:pt idx="40">
                  <c:v>140.703</c:v>
                </c:pt>
                <c:pt idx="41">
                  <c:v>150.16499999999999</c:v>
                </c:pt>
                <c:pt idx="42">
                  <c:v>150.47</c:v>
                </c:pt>
                <c:pt idx="43">
                  <c:v>150.47</c:v>
                </c:pt>
                <c:pt idx="44">
                  <c:v>150.47</c:v>
                </c:pt>
                <c:pt idx="45">
                  <c:v>150.47</c:v>
                </c:pt>
                <c:pt idx="46">
                  <c:v>141.00800000000001</c:v>
                </c:pt>
                <c:pt idx="47">
                  <c:v>181.602</c:v>
                </c:pt>
                <c:pt idx="48">
                  <c:v>209.376</c:v>
                </c:pt>
                <c:pt idx="49">
                  <c:v>210.59700000000001</c:v>
                </c:pt>
                <c:pt idx="50">
                  <c:v>217.922</c:v>
                </c:pt>
                <c:pt idx="51">
                  <c:v>230.43600000000001</c:v>
                </c:pt>
                <c:pt idx="52">
                  <c:v>249.96899999999999</c:v>
                </c:pt>
                <c:pt idx="53">
                  <c:v>250.88499999999999</c:v>
                </c:pt>
                <c:pt idx="54">
                  <c:v>250.27500000000001</c:v>
                </c:pt>
                <c:pt idx="55">
                  <c:v>250.88499999999999</c:v>
                </c:pt>
                <c:pt idx="56">
                  <c:v>250.88499999999999</c:v>
                </c:pt>
                <c:pt idx="57">
                  <c:v>250.27500000000001</c:v>
                </c:pt>
                <c:pt idx="58">
                  <c:v>246.917</c:v>
                </c:pt>
                <c:pt idx="59">
                  <c:v>259.73599999999999</c:v>
                </c:pt>
                <c:pt idx="60">
                  <c:v>265.23</c:v>
                </c:pt>
                <c:pt idx="61">
                  <c:v>274.08100000000002</c:v>
                </c:pt>
                <c:pt idx="62">
                  <c:v>280.18599999999998</c:v>
                </c:pt>
                <c:pt idx="63">
                  <c:v>289.34199999999998</c:v>
                </c:pt>
                <c:pt idx="64">
                  <c:v>298.80399999999997</c:v>
                </c:pt>
                <c:pt idx="65">
                  <c:v>308.26499999999999</c:v>
                </c:pt>
                <c:pt idx="66">
                  <c:v>312.84300000000002</c:v>
                </c:pt>
                <c:pt idx="67">
                  <c:v>320.47399999999999</c:v>
                </c:pt>
                <c:pt idx="68">
                  <c:v>320.16800000000001</c:v>
                </c:pt>
                <c:pt idx="69">
                  <c:v>320.47399999999999</c:v>
                </c:pt>
                <c:pt idx="70">
                  <c:v>325.35700000000003</c:v>
                </c:pt>
                <c:pt idx="71">
                  <c:v>350.07900000000001</c:v>
                </c:pt>
                <c:pt idx="72">
                  <c:v>364.42399999999998</c:v>
                </c:pt>
                <c:pt idx="73">
                  <c:v>377.54899999999998</c:v>
                </c:pt>
                <c:pt idx="74">
                  <c:v>390.06200000000001</c:v>
                </c:pt>
                <c:pt idx="75">
                  <c:v>390.97800000000001</c:v>
                </c:pt>
                <c:pt idx="76">
                  <c:v>390.673</c:v>
                </c:pt>
                <c:pt idx="77">
                  <c:v>393.11399999999998</c:v>
                </c:pt>
                <c:pt idx="78">
                  <c:v>400.13400000000001</c:v>
                </c:pt>
                <c:pt idx="79">
                  <c:v>400.745</c:v>
                </c:pt>
                <c:pt idx="80">
                  <c:v>400.13400000000001</c:v>
                </c:pt>
                <c:pt idx="81">
                  <c:v>400.44</c:v>
                </c:pt>
                <c:pt idx="82">
                  <c:v>400.44</c:v>
                </c:pt>
                <c:pt idx="83">
                  <c:v>400.44</c:v>
                </c:pt>
                <c:pt idx="84">
                  <c:v>407.76499999999999</c:v>
                </c:pt>
                <c:pt idx="85">
                  <c:v>425.77199999999999</c:v>
                </c:pt>
                <c:pt idx="86">
                  <c:v>430.65600000000001</c:v>
                </c:pt>
                <c:pt idx="87">
                  <c:v>430.65600000000001</c:v>
                </c:pt>
                <c:pt idx="88">
                  <c:v>430.96100000000001</c:v>
                </c:pt>
                <c:pt idx="89">
                  <c:v>446.52699999999999</c:v>
                </c:pt>
                <c:pt idx="90">
                  <c:v>451.10500000000002</c:v>
                </c:pt>
                <c:pt idx="91">
                  <c:v>451.10500000000002</c:v>
                </c:pt>
                <c:pt idx="92">
                  <c:v>459.95600000000002</c:v>
                </c:pt>
                <c:pt idx="93">
                  <c:v>467.28100000000001</c:v>
                </c:pt>
                <c:pt idx="94">
                  <c:v>471.55399999999997</c:v>
                </c:pt>
                <c:pt idx="95">
                  <c:v>473.99599999999998</c:v>
                </c:pt>
                <c:pt idx="96">
                  <c:v>480.71100000000001</c:v>
                </c:pt>
                <c:pt idx="97">
                  <c:v>489.56200000000001</c:v>
                </c:pt>
                <c:pt idx="98">
                  <c:v>490.78300000000002</c:v>
                </c:pt>
                <c:pt idx="99">
                  <c:v>490.78300000000002</c:v>
                </c:pt>
                <c:pt idx="100">
                  <c:v>499.02300000000002</c:v>
                </c:pt>
                <c:pt idx="101">
                  <c:v>508.48500000000001</c:v>
                </c:pt>
                <c:pt idx="102">
                  <c:v>529.23900000000003</c:v>
                </c:pt>
                <c:pt idx="103">
                  <c:v>540.83799999999997</c:v>
                </c:pt>
                <c:pt idx="104">
                  <c:v>549.38300000000004</c:v>
                </c:pt>
                <c:pt idx="105">
                  <c:v>550.91</c:v>
                </c:pt>
                <c:pt idx="106">
                  <c:v>551.21500000000003</c:v>
                </c:pt>
                <c:pt idx="107">
                  <c:v>551.21500000000003</c:v>
                </c:pt>
                <c:pt idx="108">
                  <c:v>569.22199999999998</c:v>
                </c:pt>
                <c:pt idx="109">
                  <c:v>570.74800000000005</c:v>
                </c:pt>
                <c:pt idx="110">
                  <c:v>570.74800000000005</c:v>
                </c:pt>
                <c:pt idx="111">
                  <c:v>579.90499999999997</c:v>
                </c:pt>
                <c:pt idx="112">
                  <c:v>580.82000000000005</c:v>
                </c:pt>
                <c:pt idx="113">
                  <c:v>594.25</c:v>
                </c:pt>
                <c:pt idx="114">
                  <c:v>600.65899999999999</c:v>
                </c:pt>
                <c:pt idx="115">
                  <c:v>608.59500000000003</c:v>
                </c:pt>
                <c:pt idx="116">
                  <c:v>627.21299999999997</c:v>
                </c:pt>
                <c:pt idx="117">
                  <c:v>640.03200000000004</c:v>
                </c:pt>
                <c:pt idx="118">
                  <c:v>632.40099999999995</c:v>
                </c:pt>
                <c:pt idx="119">
                  <c:v>640.947</c:v>
                </c:pt>
                <c:pt idx="120">
                  <c:v>648.57799999999997</c:v>
                </c:pt>
                <c:pt idx="121">
                  <c:v>637.28499999999997</c:v>
                </c:pt>
                <c:pt idx="122">
                  <c:v>634.53800000000001</c:v>
                </c:pt>
                <c:pt idx="123">
                  <c:v>625.68700000000001</c:v>
                </c:pt>
                <c:pt idx="124">
                  <c:v>603.40599999999995</c:v>
                </c:pt>
                <c:pt idx="125">
                  <c:v>610.42600000000004</c:v>
                </c:pt>
                <c:pt idx="126">
                  <c:v>611.34199999999998</c:v>
                </c:pt>
                <c:pt idx="127">
                  <c:v>620.49800000000005</c:v>
                </c:pt>
                <c:pt idx="128">
                  <c:v>630.26499999999999</c:v>
                </c:pt>
                <c:pt idx="129">
                  <c:v>633.31700000000001</c:v>
                </c:pt>
                <c:pt idx="130">
                  <c:v>653.76599999999996</c:v>
                </c:pt>
                <c:pt idx="131">
                  <c:v>669.94299999999998</c:v>
                </c:pt>
                <c:pt idx="132">
                  <c:v>680.01499999999999</c:v>
                </c:pt>
                <c:pt idx="133">
                  <c:v>680.93</c:v>
                </c:pt>
                <c:pt idx="134">
                  <c:v>681.846</c:v>
                </c:pt>
                <c:pt idx="135">
                  <c:v>690.697</c:v>
                </c:pt>
                <c:pt idx="136">
                  <c:v>699.548</c:v>
                </c:pt>
                <c:pt idx="137">
                  <c:v>701.38</c:v>
                </c:pt>
                <c:pt idx="138">
                  <c:v>701.38</c:v>
                </c:pt>
                <c:pt idx="139">
                  <c:v>701.38</c:v>
                </c:pt>
                <c:pt idx="140">
                  <c:v>703.21100000000001</c:v>
                </c:pt>
                <c:pt idx="141">
                  <c:v>720.91300000000001</c:v>
                </c:pt>
                <c:pt idx="142">
                  <c:v>724.88099999999997</c:v>
                </c:pt>
                <c:pt idx="143">
                  <c:v>749.90800000000002</c:v>
                </c:pt>
                <c:pt idx="144">
                  <c:v>748.077</c:v>
                </c:pt>
                <c:pt idx="145">
                  <c:v>794.77499999999998</c:v>
                </c:pt>
                <c:pt idx="146">
                  <c:v>811.25599999999997</c:v>
                </c:pt>
                <c:pt idx="147">
                  <c:v>801.48900000000003</c:v>
                </c:pt>
                <c:pt idx="148">
                  <c:v>792.94299999999998</c:v>
                </c:pt>
                <c:pt idx="149">
                  <c:v>804.23599999999999</c:v>
                </c:pt>
                <c:pt idx="150">
                  <c:v>801.48900000000003</c:v>
                </c:pt>
                <c:pt idx="151">
                  <c:v>798.74300000000005</c:v>
                </c:pt>
                <c:pt idx="152">
                  <c:v>806.98299999999995</c:v>
                </c:pt>
                <c:pt idx="153">
                  <c:v>811.25599999999997</c:v>
                </c:pt>
                <c:pt idx="154">
                  <c:v>824.07500000000005</c:v>
                </c:pt>
                <c:pt idx="155">
                  <c:v>834.452</c:v>
                </c:pt>
                <c:pt idx="156">
                  <c:v>840.86199999999997</c:v>
                </c:pt>
                <c:pt idx="157">
                  <c:v>879.62400000000002</c:v>
                </c:pt>
                <c:pt idx="158">
                  <c:v>871.38300000000004</c:v>
                </c:pt>
                <c:pt idx="159">
                  <c:v>877.18200000000002</c:v>
                </c:pt>
                <c:pt idx="160">
                  <c:v>881.15</c:v>
                </c:pt>
                <c:pt idx="161">
                  <c:v>898.54700000000003</c:v>
                </c:pt>
                <c:pt idx="162">
                  <c:v>908.61900000000003</c:v>
                </c:pt>
                <c:pt idx="163">
                  <c:v>855.51199999999994</c:v>
                </c:pt>
                <c:pt idx="164">
                  <c:v>923.26900000000001</c:v>
                </c:pt>
                <c:pt idx="165">
                  <c:v>929.98400000000004</c:v>
                </c:pt>
                <c:pt idx="166">
                  <c:v>921.74300000000005</c:v>
                </c:pt>
                <c:pt idx="167">
                  <c:v>934.56200000000001</c:v>
                </c:pt>
                <c:pt idx="168">
                  <c:v>941.58199999999999</c:v>
                </c:pt>
                <c:pt idx="169">
                  <c:v>941.27700000000004</c:v>
                </c:pt>
                <c:pt idx="170">
                  <c:v>941.58199999999999</c:v>
                </c:pt>
                <c:pt idx="171">
                  <c:v>950.43299999999999</c:v>
                </c:pt>
                <c:pt idx="172">
                  <c:v>960.81100000000004</c:v>
                </c:pt>
                <c:pt idx="173">
                  <c:v>968.44100000000003</c:v>
                </c:pt>
                <c:pt idx="174">
                  <c:v>971.798</c:v>
                </c:pt>
                <c:pt idx="175">
                  <c:v>971.49300000000005</c:v>
                </c:pt>
                <c:pt idx="176">
                  <c:v>971.798</c:v>
                </c:pt>
                <c:pt idx="177">
                  <c:v>973.32399999999996</c:v>
                </c:pt>
                <c:pt idx="178">
                  <c:v>981.26</c:v>
                </c:pt>
                <c:pt idx="179">
                  <c:v>975.46100000000001</c:v>
                </c:pt>
                <c:pt idx="180">
                  <c:v>937.30899999999997</c:v>
                </c:pt>
                <c:pt idx="181">
                  <c:v>978.51300000000003</c:v>
                </c:pt>
                <c:pt idx="182">
                  <c:v>981.26</c:v>
                </c:pt>
                <c:pt idx="183">
                  <c:v>981.26</c:v>
                </c:pt>
                <c:pt idx="184">
                  <c:v>999.87800000000004</c:v>
                </c:pt>
                <c:pt idx="185">
                  <c:v>1032.5360000000001</c:v>
                </c:pt>
                <c:pt idx="186">
                  <c:v>1041.3869999999999</c:v>
                </c:pt>
                <c:pt idx="187">
                  <c:v>1044.4390000000001</c:v>
                </c:pt>
                <c:pt idx="188">
                  <c:v>1063.6669999999999</c:v>
                </c:pt>
                <c:pt idx="189">
                  <c:v>1103.6500000000001</c:v>
                </c:pt>
                <c:pt idx="190">
                  <c:v>1103.345</c:v>
                </c:pt>
                <c:pt idx="191">
                  <c:v>1101.5139999999999</c:v>
                </c:pt>
                <c:pt idx="192">
                  <c:v>1110.9749999999999</c:v>
                </c:pt>
                <c:pt idx="193">
                  <c:v>1117.08</c:v>
                </c:pt>
                <c:pt idx="194">
                  <c:v>1129.8989999999999</c:v>
                </c:pt>
                <c:pt idx="195">
                  <c:v>1131.425</c:v>
                </c:pt>
                <c:pt idx="196">
                  <c:v>1146.991</c:v>
                </c:pt>
                <c:pt idx="197">
                  <c:v>1166.5239999999999</c:v>
                </c:pt>
                <c:pt idx="198">
                  <c:v>1171.713</c:v>
                </c:pt>
                <c:pt idx="199">
                  <c:v>1179.3430000000001</c:v>
                </c:pt>
                <c:pt idx="200">
                  <c:v>1191.2460000000001</c:v>
                </c:pt>
                <c:pt idx="201">
                  <c:v>1191.857</c:v>
                </c:pt>
                <c:pt idx="202">
                  <c:v>1191.5519999999999</c:v>
                </c:pt>
                <c:pt idx="203">
                  <c:v>1194.299</c:v>
                </c:pt>
                <c:pt idx="204">
                  <c:v>1201.624</c:v>
                </c:pt>
                <c:pt idx="205">
                  <c:v>1201.624</c:v>
                </c:pt>
                <c:pt idx="206">
                  <c:v>1210.78</c:v>
                </c:pt>
                <c:pt idx="207">
                  <c:v>1221.1569999999999</c:v>
                </c:pt>
                <c:pt idx="208">
                  <c:v>1240.386</c:v>
                </c:pt>
                <c:pt idx="209">
                  <c:v>1242.2170000000001</c:v>
                </c:pt>
                <c:pt idx="210">
                  <c:v>1242.2170000000001</c:v>
                </c:pt>
                <c:pt idx="211">
                  <c:v>1241.607</c:v>
                </c:pt>
                <c:pt idx="212">
                  <c:v>1251.068</c:v>
                </c:pt>
                <c:pt idx="213">
                  <c:v>1277.317</c:v>
                </c:pt>
                <c:pt idx="214">
                  <c:v>1280.3689999999999</c:v>
                </c:pt>
                <c:pt idx="215">
                  <c:v>1280.979</c:v>
                </c:pt>
                <c:pt idx="216">
                  <c:v>1281.5899999999999</c:v>
                </c:pt>
                <c:pt idx="217">
                  <c:v>1226.0409999999999</c:v>
                </c:pt>
                <c:pt idx="218">
                  <c:v>1231.5350000000001</c:v>
                </c:pt>
                <c:pt idx="219">
                  <c:v>1231.8399999999999</c:v>
                </c:pt>
                <c:pt idx="220">
                  <c:v>1232.45</c:v>
                </c:pt>
                <c:pt idx="221">
                  <c:v>1241.912</c:v>
                </c:pt>
                <c:pt idx="222">
                  <c:v>1241.912</c:v>
                </c:pt>
                <c:pt idx="223">
                  <c:v>1252.9000000000001</c:v>
                </c:pt>
                <c:pt idx="224">
                  <c:v>1261.751</c:v>
                </c:pt>
                <c:pt idx="225">
                  <c:v>1257.7829999999999</c:v>
                </c:pt>
                <c:pt idx="226">
                  <c:v>1270.297</c:v>
                </c:pt>
                <c:pt idx="227">
                  <c:v>1270.9069999999999</c:v>
                </c:pt>
                <c:pt idx="228">
                  <c:v>1271.518</c:v>
                </c:pt>
                <c:pt idx="229">
                  <c:v>1280.3689999999999</c:v>
                </c:pt>
                <c:pt idx="230">
                  <c:v>1285.557</c:v>
                </c:pt>
                <c:pt idx="231">
                  <c:v>1291.9670000000001</c:v>
                </c:pt>
                <c:pt idx="232">
                  <c:v>1289.5250000000001</c:v>
                </c:pt>
                <c:pt idx="233">
                  <c:v>1281.895</c:v>
                </c:pt>
                <c:pt idx="234">
                  <c:v>1287.694</c:v>
                </c:pt>
                <c:pt idx="235">
                  <c:v>1300.2080000000001</c:v>
                </c:pt>
                <c:pt idx="236">
                  <c:v>1302.3440000000001</c:v>
                </c:pt>
                <c:pt idx="237">
                  <c:v>1311.1949999999999</c:v>
                </c:pt>
                <c:pt idx="238">
                  <c:v>1316.384</c:v>
                </c:pt>
                <c:pt idx="239">
                  <c:v>1330.424</c:v>
                </c:pt>
                <c:pt idx="240">
                  <c:v>1324.93</c:v>
                </c:pt>
                <c:pt idx="241">
                  <c:v>1321.8779999999999</c:v>
                </c:pt>
                <c:pt idx="242">
                  <c:v>1312.1110000000001</c:v>
                </c:pt>
                <c:pt idx="243">
                  <c:v>1315.7729999999999</c:v>
                </c:pt>
                <c:pt idx="244">
                  <c:v>1338.97</c:v>
                </c:pt>
                <c:pt idx="245">
                  <c:v>1335.6120000000001</c:v>
                </c:pt>
                <c:pt idx="246">
                  <c:v>1332.2550000000001</c:v>
                </c:pt>
                <c:pt idx="247">
                  <c:v>1330.729</c:v>
                </c:pt>
                <c:pt idx="248">
                  <c:v>1338.97</c:v>
                </c:pt>
                <c:pt idx="249">
                  <c:v>1341.4110000000001</c:v>
                </c:pt>
                <c:pt idx="250">
                  <c:v>1342.327</c:v>
                </c:pt>
                <c:pt idx="251">
                  <c:v>1341.7170000000001</c:v>
                </c:pt>
                <c:pt idx="252">
                  <c:v>1341.7170000000001</c:v>
                </c:pt>
                <c:pt idx="253">
                  <c:v>1345.99</c:v>
                </c:pt>
                <c:pt idx="254">
                  <c:v>1352.704</c:v>
                </c:pt>
                <c:pt idx="255">
                  <c:v>1345.684</c:v>
                </c:pt>
                <c:pt idx="256">
                  <c:v>1342.0219999999999</c:v>
                </c:pt>
                <c:pt idx="257">
                  <c:v>1342.327</c:v>
                </c:pt>
                <c:pt idx="258">
                  <c:v>1342.0219999999999</c:v>
                </c:pt>
                <c:pt idx="259">
                  <c:v>1342.9369999999999</c:v>
                </c:pt>
                <c:pt idx="260">
                  <c:v>1361.8610000000001</c:v>
                </c:pt>
                <c:pt idx="261">
                  <c:v>1371.627</c:v>
                </c:pt>
                <c:pt idx="262">
                  <c:v>1363.0809999999999</c:v>
                </c:pt>
                <c:pt idx="263">
                  <c:v>1360.029</c:v>
                </c:pt>
                <c:pt idx="264">
                  <c:v>1362.471</c:v>
                </c:pt>
                <c:pt idx="265">
                  <c:v>1361.8610000000001</c:v>
                </c:pt>
                <c:pt idx="266">
                  <c:v>1360.64</c:v>
                </c:pt>
                <c:pt idx="267">
                  <c:v>1361.8610000000001</c:v>
                </c:pt>
                <c:pt idx="268">
                  <c:v>1362.471</c:v>
                </c:pt>
                <c:pt idx="269">
                  <c:v>1361.8610000000001</c:v>
                </c:pt>
                <c:pt idx="270">
                  <c:v>1362.471</c:v>
                </c:pt>
                <c:pt idx="271">
                  <c:v>1354.8409999999999</c:v>
                </c:pt>
                <c:pt idx="272">
                  <c:v>1362.1659999999999</c:v>
                </c:pt>
                <c:pt idx="273">
                  <c:v>1371.0170000000001</c:v>
                </c:pt>
                <c:pt idx="274">
                  <c:v>1358.5029999999999</c:v>
                </c:pt>
                <c:pt idx="275">
                  <c:v>1371.933</c:v>
                </c:pt>
                <c:pt idx="276">
                  <c:v>1371.933</c:v>
                </c:pt>
                <c:pt idx="277">
                  <c:v>1372.5429999999999</c:v>
                </c:pt>
                <c:pt idx="278">
                  <c:v>1371.933</c:v>
                </c:pt>
                <c:pt idx="279">
                  <c:v>1353.3150000000001</c:v>
                </c:pt>
                <c:pt idx="280">
                  <c:v>1324.93</c:v>
                </c:pt>
                <c:pt idx="281">
                  <c:v>1312.4159999999999</c:v>
                </c:pt>
                <c:pt idx="282">
                  <c:v>1320.962</c:v>
                </c:pt>
                <c:pt idx="283">
                  <c:v>1332.2550000000001</c:v>
                </c:pt>
                <c:pt idx="284">
                  <c:v>1332.2550000000001</c:v>
                </c:pt>
                <c:pt idx="285">
                  <c:v>1331.0340000000001</c:v>
                </c:pt>
                <c:pt idx="286">
                  <c:v>1316.6890000000001</c:v>
                </c:pt>
                <c:pt idx="287">
                  <c:v>1337.1379999999999</c:v>
                </c:pt>
                <c:pt idx="288">
                  <c:v>1341.7170000000001</c:v>
                </c:pt>
                <c:pt idx="289">
                  <c:v>1332.56</c:v>
                </c:pt>
                <c:pt idx="290">
                  <c:v>1331.95</c:v>
                </c:pt>
                <c:pt idx="291">
                  <c:v>1355.146</c:v>
                </c:pt>
                <c:pt idx="292">
                  <c:v>1374.374</c:v>
                </c:pt>
                <c:pt idx="293">
                  <c:v>1370.1010000000001</c:v>
                </c:pt>
                <c:pt idx="294">
                  <c:v>1361.25</c:v>
                </c:pt>
                <c:pt idx="295">
                  <c:v>1352.704</c:v>
                </c:pt>
                <c:pt idx="296">
                  <c:v>1369.491</c:v>
                </c:pt>
                <c:pt idx="297">
                  <c:v>1372.2380000000001</c:v>
                </c:pt>
                <c:pt idx="298">
                  <c:v>1371.933</c:v>
                </c:pt>
                <c:pt idx="299">
                  <c:v>1381.0889999999999</c:v>
                </c:pt>
                <c:pt idx="300">
                  <c:v>1370.4069999999999</c:v>
                </c:pt>
                <c:pt idx="301">
                  <c:v>1374.374</c:v>
                </c:pt>
                <c:pt idx="302">
                  <c:v>1371.933</c:v>
                </c:pt>
                <c:pt idx="303">
                  <c:v>1395.1289999999999</c:v>
                </c:pt>
                <c:pt idx="304">
                  <c:v>1402.1489999999999</c:v>
                </c:pt>
                <c:pt idx="305">
                  <c:v>1392.6869999999999</c:v>
                </c:pt>
                <c:pt idx="306">
                  <c:v>1383.836</c:v>
                </c:pt>
                <c:pt idx="307">
                  <c:v>1409.779</c:v>
                </c:pt>
                <c:pt idx="308">
                  <c:v>1412.5260000000001</c:v>
                </c:pt>
                <c:pt idx="309">
                  <c:v>1389.635</c:v>
                </c:pt>
                <c:pt idx="310">
                  <c:v>1401.8430000000001</c:v>
                </c:pt>
                <c:pt idx="311">
                  <c:v>1402.1489999999999</c:v>
                </c:pt>
                <c:pt idx="312">
                  <c:v>1415.578</c:v>
                </c:pt>
                <c:pt idx="313">
                  <c:v>1421.682</c:v>
                </c:pt>
                <c:pt idx="314">
                  <c:v>1421.377</c:v>
                </c:pt>
                <c:pt idx="315">
                  <c:v>1418.325</c:v>
                </c:pt>
                <c:pt idx="316">
                  <c:v>1421.9880000000001</c:v>
                </c:pt>
                <c:pt idx="317">
                  <c:v>1420.1559999999999</c:v>
                </c:pt>
                <c:pt idx="318">
                  <c:v>1421.9880000000001</c:v>
                </c:pt>
                <c:pt idx="319">
                  <c:v>1427.1759999999999</c:v>
                </c:pt>
                <c:pt idx="320">
                  <c:v>1440.606</c:v>
                </c:pt>
                <c:pt idx="321">
                  <c:v>1435.4169999999999</c:v>
                </c:pt>
                <c:pt idx="322">
                  <c:v>1425.65</c:v>
                </c:pt>
                <c:pt idx="323">
                  <c:v>1431.4490000000001</c:v>
                </c:pt>
                <c:pt idx="324">
                  <c:v>1441.521</c:v>
                </c:pt>
                <c:pt idx="325">
                  <c:v>1414.662</c:v>
                </c:pt>
                <c:pt idx="326">
                  <c:v>1430.8389999999999</c:v>
                </c:pt>
                <c:pt idx="327">
                  <c:v>1425.04</c:v>
                </c:pt>
                <c:pt idx="328">
                  <c:v>1438.164</c:v>
                </c:pt>
                <c:pt idx="329">
                  <c:v>1451.288</c:v>
                </c:pt>
                <c:pt idx="330">
                  <c:v>1443.963</c:v>
                </c:pt>
                <c:pt idx="331">
                  <c:v>1436.943</c:v>
                </c:pt>
                <c:pt idx="332">
                  <c:v>1451.5930000000001</c:v>
                </c:pt>
                <c:pt idx="333">
                  <c:v>1446.405</c:v>
                </c:pt>
                <c:pt idx="334">
                  <c:v>1447.32</c:v>
                </c:pt>
                <c:pt idx="335">
                  <c:v>1452.204</c:v>
                </c:pt>
                <c:pt idx="336">
                  <c:v>1444.8789999999999</c:v>
                </c:pt>
                <c:pt idx="337">
                  <c:v>1452.204</c:v>
                </c:pt>
                <c:pt idx="338">
                  <c:v>1452.509</c:v>
                </c:pt>
                <c:pt idx="339">
                  <c:v>1438.7739999999999</c:v>
                </c:pt>
                <c:pt idx="340">
                  <c:v>1429.923</c:v>
                </c:pt>
                <c:pt idx="341">
                  <c:v>1459.8340000000001</c:v>
                </c:pt>
                <c:pt idx="342">
                  <c:v>1452.509</c:v>
                </c:pt>
                <c:pt idx="343">
                  <c:v>1447.32</c:v>
                </c:pt>
                <c:pt idx="344">
                  <c:v>1461.665</c:v>
                </c:pt>
                <c:pt idx="345">
                  <c:v>1454.645</c:v>
                </c:pt>
                <c:pt idx="346">
                  <c:v>1443.3520000000001</c:v>
                </c:pt>
                <c:pt idx="347">
                  <c:v>1456.171</c:v>
                </c:pt>
                <c:pt idx="348">
                  <c:v>1468.38</c:v>
                </c:pt>
                <c:pt idx="349">
                  <c:v>1454.34</c:v>
                </c:pt>
                <c:pt idx="350">
                  <c:v>1450.6780000000001</c:v>
                </c:pt>
                <c:pt idx="351">
                  <c:v>1461.97</c:v>
                </c:pt>
                <c:pt idx="352">
                  <c:v>1453.73</c:v>
                </c:pt>
                <c:pt idx="353">
                  <c:v>1455.2560000000001</c:v>
                </c:pt>
                <c:pt idx="354">
                  <c:v>1462.886</c:v>
                </c:pt>
                <c:pt idx="355">
                  <c:v>1453.1189999999999</c:v>
                </c:pt>
                <c:pt idx="356">
                  <c:v>1438.7739999999999</c:v>
                </c:pt>
                <c:pt idx="357">
                  <c:v>1432.365</c:v>
                </c:pt>
                <c:pt idx="358">
                  <c:v>1454.34</c:v>
                </c:pt>
                <c:pt idx="359">
                  <c:v>1462.2760000000001</c:v>
                </c:pt>
                <c:pt idx="360">
                  <c:v>1453.73</c:v>
                </c:pt>
                <c:pt idx="361">
                  <c:v>1466.549</c:v>
                </c:pt>
                <c:pt idx="362">
                  <c:v>1463.191</c:v>
                </c:pt>
                <c:pt idx="363">
                  <c:v>1453.73</c:v>
                </c:pt>
                <c:pt idx="364">
                  <c:v>1471.127</c:v>
                </c:pt>
                <c:pt idx="365">
                  <c:v>1462.886</c:v>
                </c:pt>
                <c:pt idx="366">
                  <c:v>1465.633</c:v>
                </c:pt>
                <c:pt idx="367">
                  <c:v>1465.328</c:v>
                </c:pt>
                <c:pt idx="368">
                  <c:v>1452.8140000000001</c:v>
                </c:pt>
                <c:pt idx="369">
                  <c:v>1433.8910000000001</c:v>
                </c:pt>
                <c:pt idx="370">
                  <c:v>1432.365</c:v>
                </c:pt>
                <c:pt idx="371">
                  <c:v>1423.2080000000001</c:v>
                </c:pt>
                <c:pt idx="372">
                  <c:v>1422.2929999999999</c:v>
                </c:pt>
                <c:pt idx="373">
                  <c:v>1422.2929999999999</c:v>
                </c:pt>
                <c:pt idx="374">
                  <c:v>1421.9880000000001</c:v>
                </c:pt>
                <c:pt idx="375">
                  <c:v>1419.546</c:v>
                </c:pt>
                <c:pt idx="376">
                  <c:v>1412.221</c:v>
                </c:pt>
                <c:pt idx="377">
                  <c:v>1412.5260000000001</c:v>
                </c:pt>
                <c:pt idx="378">
                  <c:v>1412.5260000000001</c:v>
                </c:pt>
                <c:pt idx="379">
                  <c:v>1412.221</c:v>
                </c:pt>
                <c:pt idx="380">
                  <c:v>1412.5260000000001</c:v>
                </c:pt>
                <c:pt idx="381">
                  <c:v>1407.0319999999999</c:v>
                </c:pt>
                <c:pt idx="382">
                  <c:v>1402.454</c:v>
                </c:pt>
                <c:pt idx="383">
                  <c:v>1402.1489999999999</c:v>
                </c:pt>
                <c:pt idx="384">
                  <c:v>1402.454</c:v>
                </c:pt>
                <c:pt idx="385">
                  <c:v>1402.454</c:v>
                </c:pt>
                <c:pt idx="386">
                  <c:v>1402.454</c:v>
                </c:pt>
                <c:pt idx="387">
                  <c:v>1402.454</c:v>
                </c:pt>
                <c:pt idx="388">
                  <c:v>1402.1489999999999</c:v>
                </c:pt>
                <c:pt idx="389">
                  <c:v>1402.1489999999999</c:v>
                </c:pt>
                <c:pt idx="390">
                  <c:v>1402.454</c:v>
                </c:pt>
                <c:pt idx="391">
                  <c:v>1392.3820000000001</c:v>
                </c:pt>
                <c:pt idx="392">
                  <c:v>1392.077</c:v>
                </c:pt>
                <c:pt idx="393">
                  <c:v>1391.771</c:v>
                </c:pt>
                <c:pt idx="394">
                  <c:v>1398.181</c:v>
                </c:pt>
                <c:pt idx="395">
                  <c:v>1434.1959999999999</c:v>
                </c:pt>
                <c:pt idx="396">
                  <c:v>1445.184</c:v>
                </c:pt>
                <c:pt idx="397">
                  <c:v>1480.588</c:v>
                </c:pt>
                <c:pt idx="398">
                  <c:v>1457.087</c:v>
                </c:pt>
                <c:pt idx="399">
                  <c:v>1461.36</c:v>
                </c:pt>
                <c:pt idx="400">
                  <c:v>1462.5809999999999</c:v>
                </c:pt>
                <c:pt idx="401">
                  <c:v>1470.211</c:v>
                </c:pt>
                <c:pt idx="402">
                  <c:v>1463.191</c:v>
                </c:pt>
                <c:pt idx="403">
                  <c:v>1468.6849999999999</c:v>
                </c:pt>
                <c:pt idx="404">
                  <c:v>1458.308</c:v>
                </c:pt>
                <c:pt idx="405">
                  <c:v>1461.665</c:v>
                </c:pt>
                <c:pt idx="406">
                  <c:v>1456.4770000000001</c:v>
                </c:pt>
                <c:pt idx="407">
                  <c:v>1461.665</c:v>
                </c:pt>
                <c:pt idx="408">
                  <c:v>1458.0029999999999</c:v>
                </c:pt>
                <c:pt idx="409">
                  <c:v>1459.2239999999999</c:v>
                </c:pt>
                <c:pt idx="410">
                  <c:v>1462.2760000000001</c:v>
                </c:pt>
                <c:pt idx="411">
                  <c:v>1460.444</c:v>
                </c:pt>
                <c:pt idx="412">
                  <c:v>1457.087</c:v>
                </c:pt>
                <c:pt idx="413">
                  <c:v>1456.4770000000001</c:v>
                </c:pt>
                <c:pt idx="414">
                  <c:v>1452.204</c:v>
                </c:pt>
                <c:pt idx="415">
                  <c:v>1452.509</c:v>
                </c:pt>
                <c:pt idx="416">
                  <c:v>1452.204</c:v>
                </c:pt>
                <c:pt idx="417">
                  <c:v>1451.5930000000001</c:v>
                </c:pt>
                <c:pt idx="418">
                  <c:v>1450.6780000000001</c:v>
                </c:pt>
                <c:pt idx="419">
                  <c:v>1446.405</c:v>
                </c:pt>
                <c:pt idx="420">
                  <c:v>1446.405</c:v>
                </c:pt>
                <c:pt idx="421">
                  <c:v>1451.288</c:v>
                </c:pt>
                <c:pt idx="422">
                  <c:v>1446.71</c:v>
                </c:pt>
                <c:pt idx="423">
                  <c:v>1449.4570000000001</c:v>
                </c:pt>
                <c:pt idx="424">
                  <c:v>1449.7619999999999</c:v>
                </c:pt>
                <c:pt idx="425">
                  <c:v>1443.3520000000001</c:v>
                </c:pt>
                <c:pt idx="426">
                  <c:v>1428.0920000000001</c:v>
                </c:pt>
                <c:pt idx="427">
                  <c:v>1413.136</c:v>
                </c:pt>
                <c:pt idx="428">
                  <c:v>1412.8309999999999</c:v>
                </c:pt>
                <c:pt idx="429">
                  <c:v>1403.37</c:v>
                </c:pt>
                <c:pt idx="430">
                  <c:v>1402.454</c:v>
                </c:pt>
                <c:pt idx="431">
                  <c:v>1402.1489999999999</c:v>
                </c:pt>
                <c:pt idx="432">
                  <c:v>1402.454</c:v>
                </c:pt>
                <c:pt idx="433">
                  <c:v>1401.538</c:v>
                </c:pt>
                <c:pt idx="434">
                  <c:v>1392.6869999999999</c:v>
                </c:pt>
                <c:pt idx="435">
                  <c:v>1392.077</c:v>
                </c:pt>
                <c:pt idx="436">
                  <c:v>1392.077</c:v>
                </c:pt>
                <c:pt idx="437">
                  <c:v>1392.3820000000001</c:v>
                </c:pt>
                <c:pt idx="438">
                  <c:v>1392.077</c:v>
                </c:pt>
                <c:pt idx="439">
                  <c:v>1392.077</c:v>
                </c:pt>
                <c:pt idx="440">
                  <c:v>1382.92</c:v>
                </c:pt>
                <c:pt idx="441">
                  <c:v>1382.615</c:v>
                </c:pt>
                <c:pt idx="442">
                  <c:v>1382.615</c:v>
                </c:pt>
                <c:pt idx="443">
                  <c:v>1382.31</c:v>
                </c:pt>
                <c:pt idx="444">
                  <c:v>1382.31</c:v>
                </c:pt>
                <c:pt idx="445">
                  <c:v>1382.31</c:v>
                </c:pt>
                <c:pt idx="446">
                  <c:v>1382.615</c:v>
                </c:pt>
                <c:pt idx="447">
                  <c:v>1382.31</c:v>
                </c:pt>
                <c:pt idx="448">
                  <c:v>1382.615</c:v>
                </c:pt>
                <c:pt idx="449">
                  <c:v>1382.31</c:v>
                </c:pt>
                <c:pt idx="450">
                  <c:v>1382.31</c:v>
                </c:pt>
                <c:pt idx="451">
                  <c:v>1382.615</c:v>
                </c:pt>
                <c:pt idx="452">
                  <c:v>1382.615</c:v>
                </c:pt>
                <c:pt idx="453">
                  <c:v>1382.0050000000001</c:v>
                </c:pt>
                <c:pt idx="454">
                  <c:v>1381.0889999999999</c:v>
                </c:pt>
                <c:pt idx="455">
                  <c:v>1372.5429999999999</c:v>
                </c:pt>
                <c:pt idx="456">
                  <c:v>1372.2380000000001</c:v>
                </c:pt>
                <c:pt idx="457">
                  <c:v>1372.2380000000001</c:v>
                </c:pt>
                <c:pt idx="458">
                  <c:v>1371.933</c:v>
                </c:pt>
                <c:pt idx="459">
                  <c:v>1371.933</c:v>
                </c:pt>
                <c:pt idx="460">
                  <c:v>1372.5429999999999</c:v>
                </c:pt>
                <c:pt idx="461">
                  <c:v>1372.2380000000001</c:v>
                </c:pt>
                <c:pt idx="462">
                  <c:v>1371.933</c:v>
                </c:pt>
                <c:pt idx="463">
                  <c:v>1372.2380000000001</c:v>
                </c:pt>
                <c:pt idx="464">
                  <c:v>1372.5429999999999</c:v>
                </c:pt>
                <c:pt idx="465">
                  <c:v>1372.5429999999999</c:v>
                </c:pt>
                <c:pt idx="466">
                  <c:v>1371.933</c:v>
                </c:pt>
                <c:pt idx="467">
                  <c:v>1371.933</c:v>
                </c:pt>
                <c:pt idx="468">
                  <c:v>1372.5429999999999</c:v>
                </c:pt>
                <c:pt idx="469">
                  <c:v>1372.5429999999999</c:v>
                </c:pt>
                <c:pt idx="470">
                  <c:v>1371.933</c:v>
                </c:pt>
                <c:pt idx="471">
                  <c:v>1371.933</c:v>
                </c:pt>
                <c:pt idx="472">
                  <c:v>1372.2380000000001</c:v>
                </c:pt>
                <c:pt idx="473">
                  <c:v>1372.2380000000001</c:v>
                </c:pt>
                <c:pt idx="474">
                  <c:v>1372.2380000000001</c:v>
                </c:pt>
                <c:pt idx="475">
                  <c:v>1372.2380000000001</c:v>
                </c:pt>
                <c:pt idx="476">
                  <c:v>1372.5429999999999</c:v>
                </c:pt>
                <c:pt idx="477">
                  <c:v>1372.5429999999999</c:v>
                </c:pt>
                <c:pt idx="478">
                  <c:v>1371.627</c:v>
                </c:pt>
                <c:pt idx="479">
                  <c:v>1372.2380000000001</c:v>
                </c:pt>
                <c:pt idx="480">
                  <c:v>1372.2380000000001</c:v>
                </c:pt>
                <c:pt idx="481">
                  <c:v>1372.2380000000001</c:v>
                </c:pt>
                <c:pt idx="482">
                  <c:v>1363.0809999999999</c:v>
                </c:pt>
                <c:pt idx="483">
                  <c:v>1359.114</c:v>
                </c:pt>
                <c:pt idx="484">
                  <c:v>1016.054</c:v>
                </c:pt>
                <c:pt idx="485">
                  <c:v>402.88099999999997</c:v>
                </c:pt>
                <c:pt idx="486">
                  <c:v>136.43</c:v>
                </c:pt>
                <c:pt idx="487">
                  <c:v>-3.968</c:v>
                </c:pt>
                <c:pt idx="488">
                  <c:v>-28.69</c:v>
                </c:pt>
                <c:pt idx="489">
                  <c:v>-29.606000000000002</c:v>
                </c:pt>
                <c:pt idx="490">
                  <c:v>-28.995000000000001</c:v>
                </c:pt>
                <c:pt idx="491">
                  <c:v>-29.911000000000001</c:v>
                </c:pt>
                <c:pt idx="492">
                  <c:v>-29.3</c:v>
                </c:pt>
                <c:pt idx="493">
                  <c:v>-30.216000000000001</c:v>
                </c:pt>
                <c:pt idx="494">
                  <c:v>-29.911000000000001</c:v>
                </c:pt>
                <c:pt idx="495">
                  <c:v>-29.3</c:v>
                </c:pt>
                <c:pt idx="496">
                  <c:v>-29.606000000000002</c:v>
                </c:pt>
                <c:pt idx="497">
                  <c:v>-29.911000000000001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0432"/>
        <c:axId val="17171968"/>
      </c:scatterChart>
      <c:valAx>
        <c:axId val="17170432"/>
        <c:scaling>
          <c:orientation val="minMax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171968"/>
        <c:crosses val="autoZero"/>
        <c:crossBetween val="midCat"/>
      </c:valAx>
      <c:valAx>
        <c:axId val="1717196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170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604440486347574"/>
          <c:y val="3.2167491263416351E-2"/>
          <c:w val="9.2158500299434898E-2"/>
          <c:h val="0.11323766235943478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95085808467892E-2"/>
          <c:y val="5.1512388231576396E-2"/>
          <c:w val="0.65496889283267812"/>
          <c:h val="0.77844215770902991"/>
        </c:manualLayout>
      </c:layout>
      <c:scatterChart>
        <c:scatterStyle val="lineMarker"/>
        <c:varyColors val="0"/>
        <c:ser>
          <c:idx val="0"/>
          <c:order val="0"/>
          <c:tx>
            <c:v>Beam T1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'DATA-COMPARISON'!$AX$6:$AX$503</c:f>
              <c:numCache>
                <c:formatCode>General</c:formatCode>
                <c:ptCount val="498"/>
                <c:pt idx="0">
                  <c:v>-5.0000000000000001E-3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1.4E-2</c:v>
                </c:pt>
                <c:pt idx="13">
                  <c:v>1.9E-2</c:v>
                </c:pt>
                <c:pt idx="14">
                  <c:v>1.9E-2</c:v>
                </c:pt>
                <c:pt idx="15">
                  <c:v>1.4E-2</c:v>
                </c:pt>
                <c:pt idx="16">
                  <c:v>2.8000000000000001E-2</c:v>
                </c:pt>
                <c:pt idx="17">
                  <c:v>2.8000000000000001E-2</c:v>
                </c:pt>
                <c:pt idx="18">
                  <c:v>2.4E-2</c:v>
                </c:pt>
                <c:pt idx="19">
                  <c:v>2.4E-2</c:v>
                </c:pt>
                <c:pt idx="20">
                  <c:v>2.4E-2</c:v>
                </c:pt>
                <c:pt idx="21">
                  <c:v>2.8000000000000001E-2</c:v>
                </c:pt>
                <c:pt idx="22">
                  <c:v>3.3000000000000002E-2</c:v>
                </c:pt>
                <c:pt idx="23">
                  <c:v>3.3000000000000002E-2</c:v>
                </c:pt>
                <c:pt idx="24">
                  <c:v>4.2999999999999997E-2</c:v>
                </c:pt>
                <c:pt idx="25">
                  <c:v>5.1999999999999998E-2</c:v>
                </c:pt>
                <c:pt idx="26">
                  <c:v>5.1999999999999998E-2</c:v>
                </c:pt>
                <c:pt idx="27">
                  <c:v>5.1999999999999998E-2</c:v>
                </c:pt>
                <c:pt idx="28">
                  <c:v>6.2E-2</c:v>
                </c:pt>
                <c:pt idx="29">
                  <c:v>6.2E-2</c:v>
                </c:pt>
                <c:pt idx="30">
                  <c:v>7.0999999999999994E-2</c:v>
                </c:pt>
                <c:pt idx="31">
                  <c:v>6.2E-2</c:v>
                </c:pt>
                <c:pt idx="32">
                  <c:v>6.6000000000000003E-2</c:v>
                </c:pt>
                <c:pt idx="33">
                  <c:v>6.6000000000000003E-2</c:v>
                </c:pt>
                <c:pt idx="34">
                  <c:v>5.7000000000000002E-2</c:v>
                </c:pt>
                <c:pt idx="35">
                  <c:v>6.6000000000000003E-2</c:v>
                </c:pt>
                <c:pt idx="36">
                  <c:v>0.104</c:v>
                </c:pt>
                <c:pt idx="37">
                  <c:v>0.123</c:v>
                </c:pt>
                <c:pt idx="38">
                  <c:v>0.11899999999999999</c:v>
                </c:pt>
                <c:pt idx="39">
                  <c:v>0.128</c:v>
                </c:pt>
                <c:pt idx="40">
                  <c:v>0.13700000000000001</c:v>
                </c:pt>
                <c:pt idx="41">
                  <c:v>0.14199999999999999</c:v>
                </c:pt>
                <c:pt idx="42">
                  <c:v>0.14699999999999999</c:v>
                </c:pt>
                <c:pt idx="43">
                  <c:v>0.14699999999999999</c:v>
                </c:pt>
                <c:pt idx="44">
                  <c:v>0.14199999999999999</c:v>
                </c:pt>
                <c:pt idx="45">
                  <c:v>0.14199999999999999</c:v>
                </c:pt>
                <c:pt idx="46">
                  <c:v>0.17499999999999999</c:v>
                </c:pt>
                <c:pt idx="47">
                  <c:v>0.19</c:v>
                </c:pt>
                <c:pt idx="48">
                  <c:v>0.185</c:v>
                </c:pt>
                <c:pt idx="49">
                  <c:v>0.19400000000000001</c:v>
                </c:pt>
                <c:pt idx="50">
                  <c:v>0.21299999999999999</c:v>
                </c:pt>
                <c:pt idx="51">
                  <c:v>0.223</c:v>
                </c:pt>
                <c:pt idx="52">
                  <c:v>0.22800000000000001</c:v>
                </c:pt>
                <c:pt idx="53">
                  <c:v>0.22800000000000001</c:v>
                </c:pt>
                <c:pt idx="54">
                  <c:v>0.22800000000000001</c:v>
                </c:pt>
                <c:pt idx="55">
                  <c:v>0.22800000000000001</c:v>
                </c:pt>
                <c:pt idx="56">
                  <c:v>0.22800000000000001</c:v>
                </c:pt>
                <c:pt idx="57">
                  <c:v>0.22800000000000001</c:v>
                </c:pt>
                <c:pt idx="58">
                  <c:v>0.24199999999999999</c:v>
                </c:pt>
                <c:pt idx="59">
                  <c:v>0.251</c:v>
                </c:pt>
                <c:pt idx="60">
                  <c:v>0.251</c:v>
                </c:pt>
                <c:pt idx="61">
                  <c:v>0.25600000000000001</c:v>
                </c:pt>
                <c:pt idx="62">
                  <c:v>0.26600000000000001</c:v>
                </c:pt>
                <c:pt idx="63">
                  <c:v>0.26600000000000001</c:v>
                </c:pt>
                <c:pt idx="64">
                  <c:v>0.28399999999999997</c:v>
                </c:pt>
                <c:pt idx="65">
                  <c:v>0.29399999999999998</c:v>
                </c:pt>
                <c:pt idx="66">
                  <c:v>0.29899999999999999</c:v>
                </c:pt>
                <c:pt idx="67">
                  <c:v>0.29899999999999999</c:v>
                </c:pt>
                <c:pt idx="68">
                  <c:v>0.30299999999999999</c:v>
                </c:pt>
                <c:pt idx="69">
                  <c:v>0.29899999999999999</c:v>
                </c:pt>
                <c:pt idx="70">
                  <c:v>0.33700000000000002</c:v>
                </c:pt>
                <c:pt idx="71">
                  <c:v>0.34599999999999997</c:v>
                </c:pt>
                <c:pt idx="72">
                  <c:v>0.37</c:v>
                </c:pt>
                <c:pt idx="73">
                  <c:v>0.379</c:v>
                </c:pt>
                <c:pt idx="74">
                  <c:v>0.379</c:v>
                </c:pt>
                <c:pt idx="75">
                  <c:v>0.39400000000000002</c:v>
                </c:pt>
                <c:pt idx="76">
                  <c:v>0.38900000000000001</c:v>
                </c:pt>
                <c:pt idx="77">
                  <c:v>0.38900000000000001</c:v>
                </c:pt>
                <c:pt idx="78">
                  <c:v>0.38900000000000001</c:v>
                </c:pt>
                <c:pt idx="79">
                  <c:v>0.38900000000000001</c:v>
                </c:pt>
                <c:pt idx="80">
                  <c:v>0.39800000000000002</c:v>
                </c:pt>
                <c:pt idx="81">
                  <c:v>0.39400000000000002</c:v>
                </c:pt>
                <c:pt idx="82">
                  <c:v>0.39400000000000002</c:v>
                </c:pt>
                <c:pt idx="83">
                  <c:v>0.40300000000000002</c:v>
                </c:pt>
                <c:pt idx="84">
                  <c:v>0.41699999999999998</c:v>
                </c:pt>
                <c:pt idx="85">
                  <c:v>0.42699999999999999</c:v>
                </c:pt>
                <c:pt idx="86">
                  <c:v>0.42699999999999999</c:v>
                </c:pt>
                <c:pt idx="87">
                  <c:v>0.42699999999999999</c:v>
                </c:pt>
                <c:pt idx="88">
                  <c:v>0.441</c:v>
                </c:pt>
                <c:pt idx="89">
                  <c:v>0.45</c:v>
                </c:pt>
                <c:pt idx="90">
                  <c:v>0.44600000000000001</c:v>
                </c:pt>
                <c:pt idx="91">
                  <c:v>0.44600000000000001</c:v>
                </c:pt>
                <c:pt idx="92">
                  <c:v>0.45500000000000002</c:v>
                </c:pt>
                <c:pt idx="93">
                  <c:v>0.46</c:v>
                </c:pt>
                <c:pt idx="94">
                  <c:v>0.46899999999999997</c:v>
                </c:pt>
                <c:pt idx="95">
                  <c:v>0.46899999999999997</c:v>
                </c:pt>
                <c:pt idx="96">
                  <c:v>0.46899999999999997</c:v>
                </c:pt>
                <c:pt idx="97">
                  <c:v>0.47399999999999998</c:v>
                </c:pt>
                <c:pt idx="98">
                  <c:v>0.48399999999999999</c:v>
                </c:pt>
                <c:pt idx="99">
                  <c:v>0.47899999999999998</c:v>
                </c:pt>
                <c:pt idx="100">
                  <c:v>0.50700000000000001</c:v>
                </c:pt>
                <c:pt idx="101">
                  <c:v>0.50700000000000001</c:v>
                </c:pt>
                <c:pt idx="102">
                  <c:v>0.53100000000000003</c:v>
                </c:pt>
                <c:pt idx="103">
                  <c:v>0.53100000000000003</c:v>
                </c:pt>
                <c:pt idx="104">
                  <c:v>0.52600000000000002</c:v>
                </c:pt>
                <c:pt idx="105">
                  <c:v>0.54</c:v>
                </c:pt>
                <c:pt idx="106">
                  <c:v>0.54</c:v>
                </c:pt>
                <c:pt idx="107">
                  <c:v>0.55000000000000004</c:v>
                </c:pt>
                <c:pt idx="108">
                  <c:v>0.55900000000000005</c:v>
                </c:pt>
                <c:pt idx="109">
                  <c:v>0.55500000000000005</c:v>
                </c:pt>
                <c:pt idx="110">
                  <c:v>0.56399999999999995</c:v>
                </c:pt>
                <c:pt idx="111">
                  <c:v>0.56899999999999995</c:v>
                </c:pt>
                <c:pt idx="112">
                  <c:v>0.56899999999999995</c:v>
                </c:pt>
                <c:pt idx="113">
                  <c:v>0.59299999999999997</c:v>
                </c:pt>
                <c:pt idx="114">
                  <c:v>0.60699999999999998</c:v>
                </c:pt>
                <c:pt idx="115">
                  <c:v>0.64</c:v>
                </c:pt>
                <c:pt idx="116">
                  <c:v>0.64</c:v>
                </c:pt>
                <c:pt idx="117">
                  <c:v>0.64500000000000002</c:v>
                </c:pt>
                <c:pt idx="118">
                  <c:v>0.66400000000000003</c:v>
                </c:pt>
                <c:pt idx="119">
                  <c:v>0.66800000000000004</c:v>
                </c:pt>
                <c:pt idx="120">
                  <c:v>0.68700000000000006</c:v>
                </c:pt>
                <c:pt idx="121">
                  <c:v>1.0529999999999999</c:v>
                </c:pt>
                <c:pt idx="122">
                  <c:v>1.1240000000000001</c:v>
                </c:pt>
                <c:pt idx="123">
                  <c:v>1.1379999999999999</c:v>
                </c:pt>
                <c:pt idx="124">
                  <c:v>1.1759999999999999</c:v>
                </c:pt>
                <c:pt idx="125">
                  <c:v>1.19</c:v>
                </c:pt>
                <c:pt idx="126">
                  <c:v>1.2609999999999999</c:v>
                </c:pt>
                <c:pt idx="127">
                  <c:v>1.2849999999999999</c:v>
                </c:pt>
                <c:pt idx="128">
                  <c:v>1.294</c:v>
                </c:pt>
                <c:pt idx="129">
                  <c:v>1.3129999999999999</c:v>
                </c:pt>
                <c:pt idx="130">
                  <c:v>1.3939999999999999</c:v>
                </c:pt>
                <c:pt idx="131">
                  <c:v>1.4370000000000001</c:v>
                </c:pt>
                <c:pt idx="132">
                  <c:v>1.4650000000000001</c:v>
                </c:pt>
                <c:pt idx="133">
                  <c:v>1.456</c:v>
                </c:pt>
                <c:pt idx="134">
                  <c:v>1.512</c:v>
                </c:pt>
                <c:pt idx="135">
                  <c:v>1.5269999999999999</c:v>
                </c:pt>
                <c:pt idx="136">
                  <c:v>1.5549999999999999</c:v>
                </c:pt>
                <c:pt idx="137">
                  <c:v>1.607</c:v>
                </c:pt>
                <c:pt idx="138">
                  <c:v>1.617</c:v>
                </c:pt>
                <c:pt idx="139">
                  <c:v>1.659</c:v>
                </c:pt>
                <c:pt idx="140">
                  <c:v>1.754</c:v>
                </c:pt>
                <c:pt idx="141">
                  <c:v>1.778</c:v>
                </c:pt>
                <c:pt idx="142">
                  <c:v>1.9339999999999999</c:v>
                </c:pt>
                <c:pt idx="143">
                  <c:v>1.9870000000000001</c:v>
                </c:pt>
                <c:pt idx="144">
                  <c:v>2.0960000000000001</c:v>
                </c:pt>
                <c:pt idx="145">
                  <c:v>2.1709999999999998</c:v>
                </c:pt>
                <c:pt idx="146">
                  <c:v>2.181</c:v>
                </c:pt>
                <c:pt idx="147">
                  <c:v>2.181</c:v>
                </c:pt>
                <c:pt idx="148">
                  <c:v>2.2469999999999999</c:v>
                </c:pt>
                <c:pt idx="149">
                  <c:v>2.262</c:v>
                </c:pt>
                <c:pt idx="150">
                  <c:v>2.2759999999999998</c:v>
                </c:pt>
                <c:pt idx="151">
                  <c:v>2.29</c:v>
                </c:pt>
                <c:pt idx="152">
                  <c:v>2.3330000000000002</c:v>
                </c:pt>
                <c:pt idx="153">
                  <c:v>2.38</c:v>
                </c:pt>
                <c:pt idx="154">
                  <c:v>2.4990000000000001</c:v>
                </c:pt>
                <c:pt idx="155">
                  <c:v>2.5219999999999998</c:v>
                </c:pt>
                <c:pt idx="156">
                  <c:v>2.84</c:v>
                </c:pt>
                <c:pt idx="157">
                  <c:v>2.8540000000000001</c:v>
                </c:pt>
                <c:pt idx="158">
                  <c:v>2.8639999999999999</c:v>
                </c:pt>
                <c:pt idx="159">
                  <c:v>2.9020000000000001</c:v>
                </c:pt>
                <c:pt idx="160">
                  <c:v>2.911</c:v>
                </c:pt>
                <c:pt idx="161">
                  <c:v>2.9820000000000002</c:v>
                </c:pt>
                <c:pt idx="162">
                  <c:v>3.0150000000000001</c:v>
                </c:pt>
                <c:pt idx="163">
                  <c:v>3.1859999999999999</c:v>
                </c:pt>
                <c:pt idx="164">
                  <c:v>3.1960000000000002</c:v>
                </c:pt>
                <c:pt idx="165">
                  <c:v>3.2</c:v>
                </c:pt>
                <c:pt idx="166">
                  <c:v>3.2290000000000001</c:v>
                </c:pt>
                <c:pt idx="167">
                  <c:v>3.2709999999999999</c:v>
                </c:pt>
                <c:pt idx="168">
                  <c:v>3.2709999999999999</c:v>
                </c:pt>
                <c:pt idx="169">
                  <c:v>3.2759999999999998</c:v>
                </c:pt>
                <c:pt idx="170">
                  <c:v>3.3330000000000002</c:v>
                </c:pt>
                <c:pt idx="171">
                  <c:v>3.3759999999999999</c:v>
                </c:pt>
                <c:pt idx="172">
                  <c:v>3.395</c:v>
                </c:pt>
                <c:pt idx="173">
                  <c:v>3.4089999999999998</c:v>
                </c:pt>
                <c:pt idx="174">
                  <c:v>3.423</c:v>
                </c:pt>
                <c:pt idx="175">
                  <c:v>3.4279999999999999</c:v>
                </c:pt>
                <c:pt idx="176">
                  <c:v>3.4420000000000002</c:v>
                </c:pt>
                <c:pt idx="177">
                  <c:v>3.48</c:v>
                </c:pt>
                <c:pt idx="178">
                  <c:v>3.4849999999999999</c:v>
                </c:pt>
                <c:pt idx="179">
                  <c:v>3.48</c:v>
                </c:pt>
                <c:pt idx="180">
                  <c:v>3.5990000000000002</c:v>
                </c:pt>
                <c:pt idx="181">
                  <c:v>3.6030000000000002</c:v>
                </c:pt>
                <c:pt idx="182">
                  <c:v>3.5990000000000002</c:v>
                </c:pt>
                <c:pt idx="183">
                  <c:v>3.66</c:v>
                </c:pt>
                <c:pt idx="184">
                  <c:v>3.7170000000000001</c:v>
                </c:pt>
                <c:pt idx="185">
                  <c:v>3.7690000000000001</c:v>
                </c:pt>
                <c:pt idx="186">
                  <c:v>3.8170000000000002</c:v>
                </c:pt>
                <c:pt idx="187">
                  <c:v>3.8170000000000002</c:v>
                </c:pt>
                <c:pt idx="188">
                  <c:v>4.2430000000000003</c:v>
                </c:pt>
                <c:pt idx="189">
                  <c:v>4.2430000000000003</c:v>
                </c:pt>
                <c:pt idx="190">
                  <c:v>4.2530000000000001</c:v>
                </c:pt>
                <c:pt idx="191">
                  <c:v>4.2770000000000001</c:v>
                </c:pt>
                <c:pt idx="192">
                  <c:v>4.2910000000000004</c:v>
                </c:pt>
                <c:pt idx="193">
                  <c:v>4.3380000000000001</c:v>
                </c:pt>
                <c:pt idx="194">
                  <c:v>4.3620000000000001</c:v>
                </c:pt>
                <c:pt idx="195">
                  <c:v>4.3810000000000002</c:v>
                </c:pt>
                <c:pt idx="196">
                  <c:v>4.665</c:v>
                </c:pt>
                <c:pt idx="197">
                  <c:v>4.6790000000000003</c:v>
                </c:pt>
                <c:pt idx="198">
                  <c:v>4.7030000000000003</c:v>
                </c:pt>
                <c:pt idx="199">
                  <c:v>4.7889999999999997</c:v>
                </c:pt>
                <c:pt idx="200">
                  <c:v>4.8079999999999998</c:v>
                </c:pt>
                <c:pt idx="201">
                  <c:v>4.8550000000000004</c:v>
                </c:pt>
                <c:pt idx="202">
                  <c:v>4.8600000000000003</c:v>
                </c:pt>
                <c:pt idx="203">
                  <c:v>4.8979999999999997</c:v>
                </c:pt>
                <c:pt idx="204">
                  <c:v>4.9169999999999998</c:v>
                </c:pt>
                <c:pt idx="205">
                  <c:v>4.95</c:v>
                </c:pt>
                <c:pt idx="206">
                  <c:v>4.9539999999999997</c:v>
                </c:pt>
                <c:pt idx="207">
                  <c:v>5.125</c:v>
                </c:pt>
                <c:pt idx="208">
                  <c:v>5.1580000000000004</c:v>
                </c:pt>
                <c:pt idx="209">
                  <c:v>5.1680000000000001</c:v>
                </c:pt>
                <c:pt idx="210">
                  <c:v>5.1680000000000001</c:v>
                </c:pt>
                <c:pt idx="211">
                  <c:v>5.234</c:v>
                </c:pt>
                <c:pt idx="212">
                  <c:v>5.2960000000000003</c:v>
                </c:pt>
                <c:pt idx="213">
                  <c:v>5.3289999999999997</c:v>
                </c:pt>
                <c:pt idx="214">
                  <c:v>5.3390000000000004</c:v>
                </c:pt>
                <c:pt idx="215">
                  <c:v>5.367</c:v>
                </c:pt>
                <c:pt idx="216">
                  <c:v>5.3760000000000003</c:v>
                </c:pt>
                <c:pt idx="217">
                  <c:v>6.77</c:v>
                </c:pt>
                <c:pt idx="218">
                  <c:v>6.8040000000000003</c:v>
                </c:pt>
                <c:pt idx="219">
                  <c:v>6.8129999999999997</c:v>
                </c:pt>
                <c:pt idx="220">
                  <c:v>7.0410000000000004</c:v>
                </c:pt>
                <c:pt idx="221">
                  <c:v>7.093</c:v>
                </c:pt>
                <c:pt idx="222">
                  <c:v>7.1920000000000002</c:v>
                </c:pt>
                <c:pt idx="223">
                  <c:v>7.3719999999999999</c:v>
                </c:pt>
                <c:pt idx="224">
                  <c:v>7.391</c:v>
                </c:pt>
                <c:pt idx="225">
                  <c:v>7.6050000000000004</c:v>
                </c:pt>
                <c:pt idx="226">
                  <c:v>7.6849999999999996</c:v>
                </c:pt>
                <c:pt idx="227">
                  <c:v>7.7140000000000004</c:v>
                </c:pt>
                <c:pt idx="228">
                  <c:v>7.8369999999999997</c:v>
                </c:pt>
                <c:pt idx="229">
                  <c:v>7.9180000000000001</c:v>
                </c:pt>
                <c:pt idx="230">
                  <c:v>8.5389999999999997</c:v>
                </c:pt>
                <c:pt idx="231">
                  <c:v>8.5579999999999998</c:v>
                </c:pt>
                <c:pt idx="232">
                  <c:v>8.5719999999999992</c:v>
                </c:pt>
                <c:pt idx="233">
                  <c:v>8.61</c:v>
                </c:pt>
                <c:pt idx="234">
                  <c:v>8.7050000000000001</c:v>
                </c:pt>
                <c:pt idx="235">
                  <c:v>8.8230000000000004</c:v>
                </c:pt>
                <c:pt idx="236">
                  <c:v>8.984</c:v>
                </c:pt>
                <c:pt idx="237">
                  <c:v>9.1219999999999999</c:v>
                </c:pt>
                <c:pt idx="238">
                  <c:v>9.5909999999999993</c:v>
                </c:pt>
                <c:pt idx="239">
                  <c:v>9.6720000000000006</c:v>
                </c:pt>
                <c:pt idx="240">
                  <c:v>9.6809999999999992</c:v>
                </c:pt>
                <c:pt idx="241">
                  <c:v>9.6809999999999992</c:v>
                </c:pt>
                <c:pt idx="242">
                  <c:v>9.6859999999999999</c:v>
                </c:pt>
                <c:pt idx="243">
                  <c:v>9.8520000000000003</c:v>
                </c:pt>
                <c:pt idx="244">
                  <c:v>9.9469999999999992</c:v>
                </c:pt>
                <c:pt idx="245">
                  <c:v>9.9659999999999993</c:v>
                </c:pt>
                <c:pt idx="246">
                  <c:v>9.99</c:v>
                </c:pt>
                <c:pt idx="247">
                  <c:v>10.118</c:v>
                </c:pt>
                <c:pt idx="248">
                  <c:v>10.141</c:v>
                </c:pt>
                <c:pt idx="249">
                  <c:v>10.193</c:v>
                </c:pt>
                <c:pt idx="250">
                  <c:v>10.217000000000001</c:v>
                </c:pt>
                <c:pt idx="251">
                  <c:v>10.284000000000001</c:v>
                </c:pt>
                <c:pt idx="252">
                  <c:v>10.35</c:v>
                </c:pt>
                <c:pt idx="253">
                  <c:v>10.772</c:v>
                </c:pt>
                <c:pt idx="254">
                  <c:v>10.772</c:v>
                </c:pt>
                <c:pt idx="255">
                  <c:v>10.776999999999999</c:v>
                </c:pt>
                <c:pt idx="256">
                  <c:v>10.776999999999999</c:v>
                </c:pt>
                <c:pt idx="257">
                  <c:v>10.786</c:v>
                </c:pt>
                <c:pt idx="258">
                  <c:v>10.781000000000001</c:v>
                </c:pt>
                <c:pt idx="259">
                  <c:v>10.99</c:v>
                </c:pt>
                <c:pt idx="260">
                  <c:v>11.292999999999999</c:v>
                </c:pt>
                <c:pt idx="261">
                  <c:v>11.379</c:v>
                </c:pt>
                <c:pt idx="262">
                  <c:v>11.398</c:v>
                </c:pt>
                <c:pt idx="263">
                  <c:v>11.63</c:v>
                </c:pt>
                <c:pt idx="264">
                  <c:v>11.657999999999999</c:v>
                </c:pt>
                <c:pt idx="265">
                  <c:v>11.682</c:v>
                </c:pt>
                <c:pt idx="266">
                  <c:v>11.9</c:v>
                </c:pt>
                <c:pt idx="267">
                  <c:v>11.929</c:v>
                </c:pt>
                <c:pt idx="268">
                  <c:v>12.066000000000001</c:v>
                </c:pt>
                <c:pt idx="269">
                  <c:v>12.189</c:v>
                </c:pt>
                <c:pt idx="270">
                  <c:v>12.204000000000001</c:v>
                </c:pt>
                <c:pt idx="271">
                  <c:v>12.478999999999999</c:v>
                </c:pt>
                <c:pt idx="272">
                  <c:v>12.597</c:v>
                </c:pt>
                <c:pt idx="273">
                  <c:v>12.739000000000001</c:v>
                </c:pt>
                <c:pt idx="274">
                  <c:v>13.484</c:v>
                </c:pt>
                <c:pt idx="275">
                  <c:v>13.489000000000001</c:v>
                </c:pt>
                <c:pt idx="276">
                  <c:v>13.493</c:v>
                </c:pt>
                <c:pt idx="277">
                  <c:v>13.996</c:v>
                </c:pt>
                <c:pt idx="278">
                  <c:v>14.143000000000001</c:v>
                </c:pt>
                <c:pt idx="279">
                  <c:v>14.151999999999999</c:v>
                </c:pt>
                <c:pt idx="280">
                  <c:v>14.157</c:v>
                </c:pt>
                <c:pt idx="281">
                  <c:v>14.162000000000001</c:v>
                </c:pt>
                <c:pt idx="282">
                  <c:v>14.622</c:v>
                </c:pt>
                <c:pt idx="283">
                  <c:v>14.712</c:v>
                </c:pt>
                <c:pt idx="284">
                  <c:v>14.773</c:v>
                </c:pt>
                <c:pt idx="285">
                  <c:v>14.939</c:v>
                </c:pt>
                <c:pt idx="286">
                  <c:v>15.352</c:v>
                </c:pt>
                <c:pt idx="287">
                  <c:v>15.356999999999999</c:v>
                </c:pt>
                <c:pt idx="288">
                  <c:v>15.371</c:v>
                </c:pt>
                <c:pt idx="289">
                  <c:v>15.366</c:v>
                </c:pt>
                <c:pt idx="290">
                  <c:v>15.417999999999999</c:v>
                </c:pt>
                <c:pt idx="291">
                  <c:v>15.669</c:v>
                </c:pt>
                <c:pt idx="292">
                  <c:v>15.85</c:v>
                </c:pt>
                <c:pt idx="293">
                  <c:v>15.869</c:v>
                </c:pt>
                <c:pt idx="294">
                  <c:v>15.878</c:v>
                </c:pt>
                <c:pt idx="295">
                  <c:v>15.944000000000001</c:v>
                </c:pt>
                <c:pt idx="296">
                  <c:v>16.087</c:v>
                </c:pt>
                <c:pt idx="297">
                  <c:v>16.091000000000001</c:v>
                </c:pt>
                <c:pt idx="298">
                  <c:v>16.3</c:v>
                </c:pt>
                <c:pt idx="299">
                  <c:v>16.314</c:v>
                </c:pt>
                <c:pt idx="300">
                  <c:v>16.774000000000001</c:v>
                </c:pt>
                <c:pt idx="301">
                  <c:v>16.779</c:v>
                </c:pt>
                <c:pt idx="302">
                  <c:v>16.844999999999999</c:v>
                </c:pt>
                <c:pt idx="303">
                  <c:v>17.356999999999999</c:v>
                </c:pt>
                <c:pt idx="304">
                  <c:v>17.399999999999999</c:v>
                </c:pt>
                <c:pt idx="305">
                  <c:v>17.405000000000001</c:v>
                </c:pt>
                <c:pt idx="306">
                  <c:v>17.670000000000002</c:v>
                </c:pt>
                <c:pt idx="307">
                  <c:v>17.992999999999999</c:v>
                </c:pt>
                <c:pt idx="308">
                  <c:v>18.015999999999998</c:v>
                </c:pt>
                <c:pt idx="309">
                  <c:v>18.603999999999999</c:v>
                </c:pt>
                <c:pt idx="310">
                  <c:v>18.628</c:v>
                </c:pt>
                <c:pt idx="311">
                  <c:v>18.774999999999999</c:v>
                </c:pt>
                <c:pt idx="312">
                  <c:v>19.192</c:v>
                </c:pt>
                <c:pt idx="313">
                  <c:v>19.23</c:v>
                </c:pt>
                <c:pt idx="314">
                  <c:v>19.234999999999999</c:v>
                </c:pt>
                <c:pt idx="315">
                  <c:v>19.448</c:v>
                </c:pt>
                <c:pt idx="316">
                  <c:v>19.495999999999999</c:v>
                </c:pt>
                <c:pt idx="317">
                  <c:v>19.736999999999998</c:v>
                </c:pt>
                <c:pt idx="318">
                  <c:v>19.733000000000001</c:v>
                </c:pt>
                <c:pt idx="319">
                  <c:v>20.135999999999999</c:v>
                </c:pt>
                <c:pt idx="320">
                  <c:v>20.321000000000002</c:v>
                </c:pt>
                <c:pt idx="321">
                  <c:v>20.344000000000001</c:v>
                </c:pt>
                <c:pt idx="322">
                  <c:v>20.434000000000001</c:v>
                </c:pt>
                <c:pt idx="323">
                  <c:v>20.79</c:v>
                </c:pt>
                <c:pt idx="324">
                  <c:v>20.937000000000001</c:v>
                </c:pt>
                <c:pt idx="325">
                  <c:v>21.515000000000001</c:v>
                </c:pt>
                <c:pt idx="326">
                  <c:v>21.529</c:v>
                </c:pt>
                <c:pt idx="327">
                  <c:v>21.605</c:v>
                </c:pt>
                <c:pt idx="328">
                  <c:v>21.989000000000001</c:v>
                </c:pt>
                <c:pt idx="329">
                  <c:v>22.074999999999999</c:v>
                </c:pt>
                <c:pt idx="330">
                  <c:v>22.094000000000001</c:v>
                </c:pt>
                <c:pt idx="331">
                  <c:v>22.353999999999999</c:v>
                </c:pt>
                <c:pt idx="332">
                  <c:v>22.449000000000002</c:v>
                </c:pt>
                <c:pt idx="333">
                  <c:v>22.492000000000001</c:v>
                </c:pt>
                <c:pt idx="334">
                  <c:v>22.748000000000001</c:v>
                </c:pt>
                <c:pt idx="335">
                  <c:v>22.786000000000001</c:v>
                </c:pt>
                <c:pt idx="336">
                  <c:v>23.032</c:v>
                </c:pt>
                <c:pt idx="337">
                  <c:v>23.189</c:v>
                </c:pt>
                <c:pt idx="338">
                  <c:v>23.198</c:v>
                </c:pt>
                <c:pt idx="339">
                  <c:v>23.213000000000001</c:v>
                </c:pt>
                <c:pt idx="340">
                  <c:v>23.548999999999999</c:v>
                </c:pt>
                <c:pt idx="341">
                  <c:v>23.658000000000001</c:v>
                </c:pt>
                <c:pt idx="342">
                  <c:v>23.681999999999999</c:v>
                </c:pt>
                <c:pt idx="343">
                  <c:v>24.141999999999999</c:v>
                </c:pt>
                <c:pt idx="344">
                  <c:v>24.321999999999999</c:v>
                </c:pt>
                <c:pt idx="345">
                  <c:v>24.332000000000001</c:v>
                </c:pt>
                <c:pt idx="346">
                  <c:v>24.417000000000002</c:v>
                </c:pt>
                <c:pt idx="347">
                  <c:v>24.928999999999998</c:v>
                </c:pt>
                <c:pt idx="348">
                  <c:v>24.981000000000002</c:v>
                </c:pt>
                <c:pt idx="349">
                  <c:v>24.986000000000001</c:v>
                </c:pt>
                <c:pt idx="350">
                  <c:v>25.526</c:v>
                </c:pt>
                <c:pt idx="351">
                  <c:v>25.606999999999999</c:v>
                </c:pt>
                <c:pt idx="352">
                  <c:v>25.65</c:v>
                </c:pt>
                <c:pt idx="353">
                  <c:v>26.175999999999998</c:v>
                </c:pt>
                <c:pt idx="354">
                  <c:v>26.218</c:v>
                </c:pt>
                <c:pt idx="355">
                  <c:v>26.228000000000002</c:v>
                </c:pt>
                <c:pt idx="356">
                  <c:v>26.233000000000001</c:v>
                </c:pt>
                <c:pt idx="357">
                  <c:v>26.298999999999999</c:v>
                </c:pt>
                <c:pt idx="358">
                  <c:v>26.678000000000001</c:v>
                </c:pt>
                <c:pt idx="359">
                  <c:v>26.702000000000002</c:v>
                </c:pt>
                <c:pt idx="360">
                  <c:v>26.972000000000001</c:v>
                </c:pt>
                <c:pt idx="361">
                  <c:v>27.332999999999998</c:v>
                </c:pt>
                <c:pt idx="362">
                  <c:v>27.366</c:v>
                </c:pt>
                <c:pt idx="363">
                  <c:v>27.849</c:v>
                </c:pt>
                <c:pt idx="364">
                  <c:v>27.986999999999998</c:v>
                </c:pt>
                <c:pt idx="365">
                  <c:v>28.138999999999999</c:v>
                </c:pt>
                <c:pt idx="366">
                  <c:v>28.626999999999999</c:v>
                </c:pt>
                <c:pt idx="367">
                  <c:v>28.646000000000001</c:v>
                </c:pt>
                <c:pt idx="368">
                  <c:v>28.664999999999999</c:v>
                </c:pt>
                <c:pt idx="369">
                  <c:v>28.673999999999999</c:v>
                </c:pt>
                <c:pt idx="370">
                  <c:v>28.673999999999999</c:v>
                </c:pt>
                <c:pt idx="371">
                  <c:v>28.678999999999998</c:v>
                </c:pt>
                <c:pt idx="372">
                  <c:v>28.693000000000001</c:v>
                </c:pt>
                <c:pt idx="373">
                  <c:v>28.689</c:v>
                </c:pt>
                <c:pt idx="374">
                  <c:v>28.693000000000001</c:v>
                </c:pt>
                <c:pt idx="375">
                  <c:v>28.689</c:v>
                </c:pt>
                <c:pt idx="376">
                  <c:v>28.693000000000001</c:v>
                </c:pt>
                <c:pt idx="377">
                  <c:v>28.702999999999999</c:v>
                </c:pt>
                <c:pt idx="378">
                  <c:v>28.702999999999999</c:v>
                </c:pt>
                <c:pt idx="379">
                  <c:v>28.698</c:v>
                </c:pt>
                <c:pt idx="380">
                  <c:v>28.698</c:v>
                </c:pt>
                <c:pt idx="381">
                  <c:v>28.702999999999999</c:v>
                </c:pt>
                <c:pt idx="382">
                  <c:v>28.698</c:v>
                </c:pt>
                <c:pt idx="383">
                  <c:v>28.702999999999999</c:v>
                </c:pt>
                <c:pt idx="384">
                  <c:v>28.707999999999998</c:v>
                </c:pt>
                <c:pt idx="385">
                  <c:v>28.702999999999999</c:v>
                </c:pt>
                <c:pt idx="386">
                  <c:v>28.707999999999998</c:v>
                </c:pt>
                <c:pt idx="387">
                  <c:v>28.707999999999998</c:v>
                </c:pt>
                <c:pt idx="388">
                  <c:v>28.707999999999998</c:v>
                </c:pt>
                <c:pt idx="389">
                  <c:v>28.712</c:v>
                </c:pt>
                <c:pt idx="390">
                  <c:v>28.716999999999999</c:v>
                </c:pt>
                <c:pt idx="391">
                  <c:v>28.716999999999999</c:v>
                </c:pt>
                <c:pt idx="392">
                  <c:v>28.707999999999998</c:v>
                </c:pt>
                <c:pt idx="393">
                  <c:v>28.712</c:v>
                </c:pt>
                <c:pt idx="394">
                  <c:v>29.167000000000002</c:v>
                </c:pt>
                <c:pt idx="395">
                  <c:v>29.280999999999999</c:v>
                </c:pt>
                <c:pt idx="396">
                  <c:v>29.67</c:v>
                </c:pt>
                <c:pt idx="397">
                  <c:v>29.936</c:v>
                </c:pt>
                <c:pt idx="398">
                  <c:v>30.22</c:v>
                </c:pt>
                <c:pt idx="399">
                  <c:v>30.576000000000001</c:v>
                </c:pt>
                <c:pt idx="400">
                  <c:v>30.77</c:v>
                </c:pt>
                <c:pt idx="401">
                  <c:v>31.216000000000001</c:v>
                </c:pt>
                <c:pt idx="402">
                  <c:v>31.491</c:v>
                </c:pt>
                <c:pt idx="403">
                  <c:v>31.818000000000001</c:v>
                </c:pt>
                <c:pt idx="404">
                  <c:v>32.344000000000001</c:v>
                </c:pt>
                <c:pt idx="405">
                  <c:v>32.466999999999999</c:v>
                </c:pt>
                <c:pt idx="406">
                  <c:v>33.027000000000001</c:v>
                </c:pt>
                <c:pt idx="407">
                  <c:v>33.073999999999998</c:v>
                </c:pt>
                <c:pt idx="408">
                  <c:v>33.671999999999997</c:v>
                </c:pt>
                <c:pt idx="409">
                  <c:v>34.112000000000002</c:v>
                </c:pt>
                <c:pt idx="410">
                  <c:v>34.372999999999998</c:v>
                </c:pt>
                <c:pt idx="411">
                  <c:v>34.99</c:v>
                </c:pt>
                <c:pt idx="412">
                  <c:v>35.326000000000001</c:v>
                </c:pt>
                <c:pt idx="413">
                  <c:v>35.682000000000002</c:v>
                </c:pt>
                <c:pt idx="414">
                  <c:v>36.302999999999997</c:v>
                </c:pt>
                <c:pt idx="415">
                  <c:v>36.905000000000001</c:v>
                </c:pt>
                <c:pt idx="416">
                  <c:v>37.265000000000001</c:v>
                </c:pt>
                <c:pt idx="417">
                  <c:v>37.645000000000003</c:v>
                </c:pt>
                <c:pt idx="418">
                  <c:v>38.298999999999999</c:v>
                </c:pt>
                <c:pt idx="419">
                  <c:v>38.966999999999999</c:v>
                </c:pt>
                <c:pt idx="420">
                  <c:v>39.167000000000002</c:v>
                </c:pt>
                <c:pt idx="421">
                  <c:v>39.636000000000003</c:v>
                </c:pt>
                <c:pt idx="422">
                  <c:v>40.276000000000003</c:v>
                </c:pt>
                <c:pt idx="423">
                  <c:v>40.338000000000001</c:v>
                </c:pt>
                <c:pt idx="424">
                  <c:v>40.906999999999996</c:v>
                </c:pt>
                <c:pt idx="425">
                  <c:v>40.948999999999998</c:v>
                </c:pt>
                <c:pt idx="426">
                  <c:v>40.968000000000004</c:v>
                </c:pt>
                <c:pt idx="427">
                  <c:v>40.972999999999999</c:v>
                </c:pt>
                <c:pt idx="428">
                  <c:v>40.987000000000002</c:v>
                </c:pt>
                <c:pt idx="429">
                  <c:v>40.981999999999999</c:v>
                </c:pt>
                <c:pt idx="430">
                  <c:v>40.991999999999997</c:v>
                </c:pt>
                <c:pt idx="431">
                  <c:v>40.991999999999997</c:v>
                </c:pt>
                <c:pt idx="432">
                  <c:v>40.991999999999997</c:v>
                </c:pt>
                <c:pt idx="433">
                  <c:v>40.997</c:v>
                </c:pt>
                <c:pt idx="434">
                  <c:v>41.006</c:v>
                </c:pt>
                <c:pt idx="435">
                  <c:v>41.006</c:v>
                </c:pt>
                <c:pt idx="436">
                  <c:v>41.000999999999998</c:v>
                </c:pt>
                <c:pt idx="437">
                  <c:v>41.000999999999998</c:v>
                </c:pt>
                <c:pt idx="438">
                  <c:v>41.011000000000003</c:v>
                </c:pt>
                <c:pt idx="439">
                  <c:v>41.006</c:v>
                </c:pt>
                <c:pt idx="440">
                  <c:v>41.006</c:v>
                </c:pt>
                <c:pt idx="441">
                  <c:v>41.015999999999998</c:v>
                </c:pt>
                <c:pt idx="442">
                  <c:v>41.011000000000003</c:v>
                </c:pt>
                <c:pt idx="443">
                  <c:v>41.011000000000003</c:v>
                </c:pt>
                <c:pt idx="444">
                  <c:v>41.006</c:v>
                </c:pt>
                <c:pt idx="445">
                  <c:v>41.011000000000003</c:v>
                </c:pt>
                <c:pt idx="446">
                  <c:v>41.011000000000003</c:v>
                </c:pt>
                <c:pt idx="447">
                  <c:v>41.006</c:v>
                </c:pt>
                <c:pt idx="448">
                  <c:v>41.011000000000003</c:v>
                </c:pt>
                <c:pt idx="449">
                  <c:v>41.011000000000003</c:v>
                </c:pt>
                <c:pt idx="450">
                  <c:v>41.02</c:v>
                </c:pt>
                <c:pt idx="451">
                  <c:v>41.011000000000003</c:v>
                </c:pt>
                <c:pt idx="452">
                  <c:v>41.011000000000003</c:v>
                </c:pt>
                <c:pt idx="453">
                  <c:v>41.011000000000003</c:v>
                </c:pt>
                <c:pt idx="454">
                  <c:v>41.011000000000003</c:v>
                </c:pt>
                <c:pt idx="455">
                  <c:v>41.015999999999998</c:v>
                </c:pt>
                <c:pt idx="456">
                  <c:v>41.015999999999998</c:v>
                </c:pt>
                <c:pt idx="457">
                  <c:v>41.015999999999998</c:v>
                </c:pt>
                <c:pt idx="458">
                  <c:v>41.015999999999998</c:v>
                </c:pt>
                <c:pt idx="459">
                  <c:v>41.015999999999998</c:v>
                </c:pt>
                <c:pt idx="460">
                  <c:v>41.011000000000003</c:v>
                </c:pt>
                <c:pt idx="461">
                  <c:v>41.006</c:v>
                </c:pt>
                <c:pt idx="462">
                  <c:v>41.02</c:v>
                </c:pt>
                <c:pt idx="463">
                  <c:v>41.011000000000003</c:v>
                </c:pt>
                <c:pt idx="464">
                  <c:v>41.024999999999999</c:v>
                </c:pt>
                <c:pt idx="465">
                  <c:v>41.015999999999998</c:v>
                </c:pt>
                <c:pt idx="466">
                  <c:v>41.015999999999998</c:v>
                </c:pt>
                <c:pt idx="467">
                  <c:v>41.011000000000003</c:v>
                </c:pt>
                <c:pt idx="468">
                  <c:v>41.02</c:v>
                </c:pt>
                <c:pt idx="469">
                  <c:v>41.02</c:v>
                </c:pt>
                <c:pt idx="470">
                  <c:v>41.011000000000003</c:v>
                </c:pt>
                <c:pt idx="471">
                  <c:v>41.011000000000003</c:v>
                </c:pt>
                <c:pt idx="472">
                  <c:v>41.015999999999998</c:v>
                </c:pt>
                <c:pt idx="473">
                  <c:v>41.011000000000003</c:v>
                </c:pt>
                <c:pt idx="474">
                  <c:v>41.02</c:v>
                </c:pt>
                <c:pt idx="475">
                  <c:v>41.024999999999999</c:v>
                </c:pt>
                <c:pt idx="476">
                  <c:v>41.015999999999998</c:v>
                </c:pt>
                <c:pt idx="477">
                  <c:v>41.024999999999999</c:v>
                </c:pt>
                <c:pt idx="478">
                  <c:v>41.011000000000003</c:v>
                </c:pt>
                <c:pt idx="479">
                  <c:v>41.011000000000003</c:v>
                </c:pt>
                <c:pt idx="480">
                  <c:v>41.02</c:v>
                </c:pt>
                <c:pt idx="481">
                  <c:v>41.011000000000003</c:v>
                </c:pt>
                <c:pt idx="482">
                  <c:v>41.02</c:v>
                </c:pt>
                <c:pt idx="483">
                  <c:v>39.271000000000001</c:v>
                </c:pt>
                <c:pt idx="484">
                  <c:v>37.436</c:v>
                </c:pt>
                <c:pt idx="485">
                  <c:v>36.085000000000001</c:v>
                </c:pt>
                <c:pt idx="486">
                  <c:v>35.155999999999999</c:v>
                </c:pt>
                <c:pt idx="487">
                  <c:v>33.752000000000002</c:v>
                </c:pt>
                <c:pt idx="488">
                  <c:v>30.794</c:v>
                </c:pt>
                <c:pt idx="489">
                  <c:v>28.428000000000001</c:v>
                </c:pt>
                <c:pt idx="490">
                  <c:v>26.925000000000001</c:v>
                </c:pt>
                <c:pt idx="491">
                  <c:v>26.204000000000001</c:v>
                </c:pt>
                <c:pt idx="492">
                  <c:v>25.664000000000001</c:v>
                </c:pt>
                <c:pt idx="493">
                  <c:v>25.218</c:v>
                </c:pt>
                <c:pt idx="494">
                  <c:v>24.771999999999998</c:v>
                </c:pt>
                <c:pt idx="495">
                  <c:v>24.193999999999999</c:v>
                </c:pt>
                <c:pt idx="496">
                  <c:v>22.241</c:v>
                </c:pt>
                <c:pt idx="497">
                  <c:v>21.786000000000001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1"/>
          <c:order val="1"/>
          <c:tx>
            <c:v>Beam T2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'DATA-COMPARISON'!$AE$6:$AE$459</c:f>
              <c:numCache>
                <c:formatCode>General</c:formatCode>
                <c:ptCount val="454"/>
                <c:pt idx="0">
                  <c:v>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-8.9999999999999993E-3</c:v>
                </c:pt>
                <c:pt idx="7">
                  <c:v>-8.9999999999999993E-3</c:v>
                </c:pt>
                <c:pt idx="8">
                  <c:v>-8.9999999999999993E-3</c:v>
                </c:pt>
                <c:pt idx="9">
                  <c:v>-1.4E-2</c:v>
                </c:pt>
                <c:pt idx="10">
                  <c:v>-5.0000000000000001E-3</c:v>
                </c:pt>
                <c:pt idx="11">
                  <c:v>-1.4E-2</c:v>
                </c:pt>
                <c:pt idx="12">
                  <c:v>-8.9999999999999993E-3</c:v>
                </c:pt>
                <c:pt idx="13">
                  <c:v>-5.0000000000000001E-3</c:v>
                </c:pt>
                <c:pt idx="14">
                  <c:v>-8.9999999999999993E-3</c:v>
                </c:pt>
                <c:pt idx="15">
                  <c:v>-1.9E-2</c:v>
                </c:pt>
                <c:pt idx="16">
                  <c:v>-5.0000000000000001E-3</c:v>
                </c:pt>
                <c:pt idx="17">
                  <c:v>6.2E-2</c:v>
                </c:pt>
                <c:pt idx="18">
                  <c:v>6.6000000000000003E-2</c:v>
                </c:pt>
                <c:pt idx="19">
                  <c:v>6.2E-2</c:v>
                </c:pt>
                <c:pt idx="20">
                  <c:v>6.6000000000000003E-2</c:v>
                </c:pt>
                <c:pt idx="21">
                  <c:v>7.0999999999999994E-2</c:v>
                </c:pt>
                <c:pt idx="22">
                  <c:v>6.2E-2</c:v>
                </c:pt>
                <c:pt idx="23">
                  <c:v>6.2E-2</c:v>
                </c:pt>
                <c:pt idx="24">
                  <c:v>7.0999999999999994E-2</c:v>
                </c:pt>
                <c:pt idx="25">
                  <c:v>8.5000000000000006E-2</c:v>
                </c:pt>
                <c:pt idx="26">
                  <c:v>9.5000000000000001E-2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9.5000000000000001E-2</c:v>
                </c:pt>
                <c:pt idx="31">
                  <c:v>0.104</c:v>
                </c:pt>
                <c:pt idx="32">
                  <c:v>0.1</c:v>
                </c:pt>
                <c:pt idx="33">
                  <c:v>0.13700000000000001</c:v>
                </c:pt>
                <c:pt idx="34">
                  <c:v>0.161</c:v>
                </c:pt>
                <c:pt idx="35">
                  <c:v>0.152</c:v>
                </c:pt>
                <c:pt idx="36">
                  <c:v>0.156</c:v>
                </c:pt>
                <c:pt idx="37">
                  <c:v>0.156</c:v>
                </c:pt>
                <c:pt idx="38">
                  <c:v>0.18</c:v>
                </c:pt>
                <c:pt idx="39">
                  <c:v>0.185</c:v>
                </c:pt>
                <c:pt idx="40">
                  <c:v>0.19</c:v>
                </c:pt>
                <c:pt idx="41">
                  <c:v>0.18</c:v>
                </c:pt>
                <c:pt idx="42">
                  <c:v>0.19</c:v>
                </c:pt>
                <c:pt idx="43">
                  <c:v>0.19</c:v>
                </c:pt>
                <c:pt idx="44">
                  <c:v>0.185</c:v>
                </c:pt>
                <c:pt idx="45">
                  <c:v>0.19</c:v>
                </c:pt>
                <c:pt idx="46">
                  <c:v>0.223</c:v>
                </c:pt>
                <c:pt idx="47">
                  <c:v>0.22800000000000001</c:v>
                </c:pt>
                <c:pt idx="48">
                  <c:v>0.23699999999999999</c:v>
                </c:pt>
                <c:pt idx="49">
                  <c:v>0.23699999999999999</c:v>
                </c:pt>
                <c:pt idx="50">
                  <c:v>0.251</c:v>
                </c:pt>
                <c:pt idx="51">
                  <c:v>0.27</c:v>
                </c:pt>
                <c:pt idx="52">
                  <c:v>0.26600000000000001</c:v>
                </c:pt>
                <c:pt idx="53">
                  <c:v>0.27</c:v>
                </c:pt>
                <c:pt idx="54">
                  <c:v>0.26100000000000001</c:v>
                </c:pt>
                <c:pt idx="55">
                  <c:v>0.26600000000000001</c:v>
                </c:pt>
                <c:pt idx="56">
                  <c:v>0.26600000000000001</c:v>
                </c:pt>
                <c:pt idx="57">
                  <c:v>0.26600000000000001</c:v>
                </c:pt>
                <c:pt idx="58">
                  <c:v>0.27500000000000002</c:v>
                </c:pt>
                <c:pt idx="59">
                  <c:v>0.27500000000000002</c:v>
                </c:pt>
                <c:pt idx="60">
                  <c:v>0.28000000000000003</c:v>
                </c:pt>
                <c:pt idx="61">
                  <c:v>0.28899999999999998</c:v>
                </c:pt>
                <c:pt idx="62">
                  <c:v>0.28899999999999998</c:v>
                </c:pt>
                <c:pt idx="63">
                  <c:v>0.29899999999999999</c:v>
                </c:pt>
                <c:pt idx="64">
                  <c:v>0.28899999999999998</c:v>
                </c:pt>
                <c:pt idx="65">
                  <c:v>0.313</c:v>
                </c:pt>
                <c:pt idx="66">
                  <c:v>0.308</c:v>
                </c:pt>
                <c:pt idx="67">
                  <c:v>0.32200000000000001</c:v>
                </c:pt>
                <c:pt idx="68">
                  <c:v>0.33700000000000002</c:v>
                </c:pt>
                <c:pt idx="69">
                  <c:v>0.34599999999999997</c:v>
                </c:pt>
                <c:pt idx="70">
                  <c:v>0.34599999999999997</c:v>
                </c:pt>
                <c:pt idx="71">
                  <c:v>0.35099999999999998</c:v>
                </c:pt>
                <c:pt idx="72">
                  <c:v>0.36499999999999999</c:v>
                </c:pt>
                <c:pt idx="73">
                  <c:v>0.379</c:v>
                </c:pt>
                <c:pt idx="74">
                  <c:v>0.379</c:v>
                </c:pt>
                <c:pt idx="75">
                  <c:v>0.38900000000000001</c:v>
                </c:pt>
                <c:pt idx="76">
                  <c:v>0.38900000000000001</c:v>
                </c:pt>
                <c:pt idx="77">
                  <c:v>0.39400000000000002</c:v>
                </c:pt>
                <c:pt idx="78">
                  <c:v>0.38900000000000001</c:v>
                </c:pt>
                <c:pt idx="79">
                  <c:v>0.39400000000000002</c:v>
                </c:pt>
                <c:pt idx="80">
                  <c:v>0.40300000000000002</c:v>
                </c:pt>
                <c:pt idx="81">
                  <c:v>0.42199999999999999</c:v>
                </c:pt>
                <c:pt idx="82">
                  <c:v>0.42699999999999999</c:v>
                </c:pt>
                <c:pt idx="83">
                  <c:v>0.43099999999999999</c:v>
                </c:pt>
                <c:pt idx="84">
                  <c:v>0.44600000000000001</c:v>
                </c:pt>
                <c:pt idx="85">
                  <c:v>0.47399999999999998</c:v>
                </c:pt>
                <c:pt idx="86">
                  <c:v>0.47899999999999998</c:v>
                </c:pt>
                <c:pt idx="87">
                  <c:v>0.503</c:v>
                </c:pt>
                <c:pt idx="88">
                  <c:v>0.51200000000000001</c:v>
                </c:pt>
                <c:pt idx="89">
                  <c:v>0.50700000000000001</c:v>
                </c:pt>
                <c:pt idx="90">
                  <c:v>0.51700000000000002</c:v>
                </c:pt>
                <c:pt idx="91">
                  <c:v>0.53600000000000003</c:v>
                </c:pt>
                <c:pt idx="92">
                  <c:v>0.54500000000000004</c:v>
                </c:pt>
                <c:pt idx="93">
                  <c:v>0.55500000000000005</c:v>
                </c:pt>
                <c:pt idx="94">
                  <c:v>0.59699999999999998</c:v>
                </c:pt>
                <c:pt idx="95">
                  <c:v>0.65900000000000003</c:v>
                </c:pt>
                <c:pt idx="96">
                  <c:v>0.68700000000000006</c:v>
                </c:pt>
                <c:pt idx="97">
                  <c:v>0.69199999999999995</c:v>
                </c:pt>
                <c:pt idx="98">
                  <c:v>0.75900000000000001</c:v>
                </c:pt>
                <c:pt idx="99">
                  <c:v>0.81100000000000005</c:v>
                </c:pt>
                <c:pt idx="100">
                  <c:v>0.85299999999999998</c:v>
                </c:pt>
                <c:pt idx="101">
                  <c:v>0.877</c:v>
                </c:pt>
                <c:pt idx="102">
                  <c:v>0.93400000000000005</c:v>
                </c:pt>
                <c:pt idx="103">
                  <c:v>0.96699999999999997</c:v>
                </c:pt>
                <c:pt idx="104">
                  <c:v>1.0149999999999999</c:v>
                </c:pt>
                <c:pt idx="105">
                  <c:v>1.0289999999999999</c:v>
                </c:pt>
                <c:pt idx="106">
                  <c:v>1.0429999999999999</c:v>
                </c:pt>
                <c:pt idx="107">
                  <c:v>1.0620000000000001</c:v>
                </c:pt>
                <c:pt idx="108">
                  <c:v>1.2370000000000001</c:v>
                </c:pt>
                <c:pt idx="109">
                  <c:v>1.2370000000000001</c:v>
                </c:pt>
                <c:pt idx="110">
                  <c:v>1.256</c:v>
                </c:pt>
                <c:pt idx="111">
                  <c:v>1.294</c:v>
                </c:pt>
                <c:pt idx="112">
                  <c:v>1.3280000000000001</c:v>
                </c:pt>
                <c:pt idx="113">
                  <c:v>1.351</c:v>
                </c:pt>
                <c:pt idx="114">
                  <c:v>1.3560000000000001</c:v>
                </c:pt>
                <c:pt idx="115">
                  <c:v>1.351</c:v>
                </c:pt>
                <c:pt idx="116">
                  <c:v>1.361</c:v>
                </c:pt>
                <c:pt idx="117">
                  <c:v>1.3560000000000001</c:v>
                </c:pt>
                <c:pt idx="118">
                  <c:v>1.4650000000000001</c:v>
                </c:pt>
                <c:pt idx="119">
                  <c:v>1.6120000000000001</c:v>
                </c:pt>
                <c:pt idx="120">
                  <c:v>1.617</c:v>
                </c:pt>
                <c:pt idx="121">
                  <c:v>1.754</c:v>
                </c:pt>
                <c:pt idx="122">
                  <c:v>1.754</c:v>
                </c:pt>
                <c:pt idx="123">
                  <c:v>1.7490000000000001</c:v>
                </c:pt>
                <c:pt idx="124">
                  <c:v>1.806</c:v>
                </c:pt>
                <c:pt idx="125">
                  <c:v>1.8819999999999999</c:v>
                </c:pt>
                <c:pt idx="126">
                  <c:v>1.9630000000000001</c:v>
                </c:pt>
                <c:pt idx="127">
                  <c:v>2.024</c:v>
                </c:pt>
                <c:pt idx="128">
                  <c:v>2.0579999999999998</c:v>
                </c:pt>
                <c:pt idx="129">
                  <c:v>2.048</c:v>
                </c:pt>
                <c:pt idx="130">
                  <c:v>2.0579999999999998</c:v>
                </c:pt>
                <c:pt idx="131">
                  <c:v>2.0529999999999999</c:v>
                </c:pt>
                <c:pt idx="132">
                  <c:v>2.0579999999999998</c:v>
                </c:pt>
                <c:pt idx="133">
                  <c:v>2.0720000000000001</c:v>
                </c:pt>
                <c:pt idx="134">
                  <c:v>2.1480000000000001</c:v>
                </c:pt>
                <c:pt idx="135">
                  <c:v>2.238</c:v>
                </c:pt>
                <c:pt idx="136">
                  <c:v>2.29</c:v>
                </c:pt>
                <c:pt idx="137">
                  <c:v>2.6309999999999998</c:v>
                </c:pt>
                <c:pt idx="138">
                  <c:v>2.66</c:v>
                </c:pt>
                <c:pt idx="139">
                  <c:v>2.698</c:v>
                </c:pt>
                <c:pt idx="140">
                  <c:v>2.6930000000000001</c:v>
                </c:pt>
                <c:pt idx="141">
                  <c:v>2.8780000000000001</c:v>
                </c:pt>
                <c:pt idx="142">
                  <c:v>2.883</c:v>
                </c:pt>
                <c:pt idx="143">
                  <c:v>2.9820000000000002</c:v>
                </c:pt>
                <c:pt idx="144">
                  <c:v>3.03</c:v>
                </c:pt>
                <c:pt idx="145">
                  <c:v>3.0529999999999999</c:v>
                </c:pt>
                <c:pt idx="146">
                  <c:v>3.0579999999999998</c:v>
                </c:pt>
                <c:pt idx="147">
                  <c:v>3.0859999999999999</c:v>
                </c:pt>
                <c:pt idx="148">
                  <c:v>3.105</c:v>
                </c:pt>
                <c:pt idx="149">
                  <c:v>3.129</c:v>
                </c:pt>
                <c:pt idx="150">
                  <c:v>3.1389999999999998</c:v>
                </c:pt>
                <c:pt idx="151">
                  <c:v>3.3570000000000002</c:v>
                </c:pt>
                <c:pt idx="152">
                  <c:v>3.395</c:v>
                </c:pt>
                <c:pt idx="153">
                  <c:v>3.4089999999999998</c:v>
                </c:pt>
                <c:pt idx="154">
                  <c:v>3.4039999999999999</c:v>
                </c:pt>
                <c:pt idx="155">
                  <c:v>3.4089999999999998</c:v>
                </c:pt>
                <c:pt idx="156">
                  <c:v>3.4089999999999998</c:v>
                </c:pt>
                <c:pt idx="157">
                  <c:v>3.4089999999999998</c:v>
                </c:pt>
                <c:pt idx="158">
                  <c:v>3.4990000000000001</c:v>
                </c:pt>
                <c:pt idx="159">
                  <c:v>3.57</c:v>
                </c:pt>
                <c:pt idx="160">
                  <c:v>3.6269999999999998</c:v>
                </c:pt>
                <c:pt idx="161">
                  <c:v>3.6269999999999998</c:v>
                </c:pt>
                <c:pt idx="162">
                  <c:v>3.75</c:v>
                </c:pt>
                <c:pt idx="163">
                  <c:v>3.7450000000000001</c:v>
                </c:pt>
                <c:pt idx="164">
                  <c:v>3.802</c:v>
                </c:pt>
                <c:pt idx="165">
                  <c:v>3.8639999999999999</c:v>
                </c:pt>
                <c:pt idx="166">
                  <c:v>3.8780000000000001</c:v>
                </c:pt>
                <c:pt idx="167">
                  <c:v>3.8780000000000001</c:v>
                </c:pt>
                <c:pt idx="168">
                  <c:v>3.8879999999999999</c:v>
                </c:pt>
                <c:pt idx="169">
                  <c:v>3.883</c:v>
                </c:pt>
                <c:pt idx="170">
                  <c:v>3.8879999999999999</c:v>
                </c:pt>
                <c:pt idx="171">
                  <c:v>3.907</c:v>
                </c:pt>
                <c:pt idx="172">
                  <c:v>4.0110000000000001</c:v>
                </c:pt>
                <c:pt idx="173">
                  <c:v>4.0919999999999996</c:v>
                </c:pt>
                <c:pt idx="174">
                  <c:v>4.1059999999999999</c:v>
                </c:pt>
                <c:pt idx="175">
                  <c:v>4.343</c:v>
                </c:pt>
                <c:pt idx="176">
                  <c:v>4.4050000000000002</c:v>
                </c:pt>
                <c:pt idx="177">
                  <c:v>4.4470000000000001</c:v>
                </c:pt>
                <c:pt idx="178">
                  <c:v>4.4800000000000004</c:v>
                </c:pt>
                <c:pt idx="179">
                  <c:v>4.4950000000000001</c:v>
                </c:pt>
                <c:pt idx="180">
                  <c:v>4.4989999999999997</c:v>
                </c:pt>
                <c:pt idx="181">
                  <c:v>4.4989999999999997</c:v>
                </c:pt>
                <c:pt idx="182">
                  <c:v>4.5039999999999996</c:v>
                </c:pt>
                <c:pt idx="183">
                  <c:v>4.5229999999999997</c:v>
                </c:pt>
                <c:pt idx="184">
                  <c:v>4.5890000000000004</c:v>
                </c:pt>
                <c:pt idx="185">
                  <c:v>4.5940000000000003</c:v>
                </c:pt>
                <c:pt idx="186">
                  <c:v>4.6840000000000002</c:v>
                </c:pt>
                <c:pt idx="187">
                  <c:v>4.7649999999999997</c:v>
                </c:pt>
                <c:pt idx="188">
                  <c:v>4.7930000000000001</c:v>
                </c:pt>
                <c:pt idx="189">
                  <c:v>5.016</c:v>
                </c:pt>
                <c:pt idx="190">
                  <c:v>5.03</c:v>
                </c:pt>
                <c:pt idx="191">
                  <c:v>5.2060000000000004</c:v>
                </c:pt>
                <c:pt idx="192">
                  <c:v>5.2290000000000001</c:v>
                </c:pt>
                <c:pt idx="193">
                  <c:v>5.2249999999999996</c:v>
                </c:pt>
                <c:pt idx="194">
                  <c:v>5.234</c:v>
                </c:pt>
                <c:pt idx="195">
                  <c:v>5.234</c:v>
                </c:pt>
                <c:pt idx="196">
                  <c:v>5.2389999999999999</c:v>
                </c:pt>
                <c:pt idx="197">
                  <c:v>5.2389999999999999</c:v>
                </c:pt>
                <c:pt idx="198">
                  <c:v>5.2770000000000001</c:v>
                </c:pt>
                <c:pt idx="199">
                  <c:v>5.3049999999999997</c:v>
                </c:pt>
                <c:pt idx="200">
                  <c:v>5.32</c:v>
                </c:pt>
                <c:pt idx="201">
                  <c:v>5.391</c:v>
                </c:pt>
                <c:pt idx="202">
                  <c:v>5.3949999999999996</c:v>
                </c:pt>
                <c:pt idx="203">
                  <c:v>5.4139999999999997</c:v>
                </c:pt>
                <c:pt idx="204">
                  <c:v>5.452</c:v>
                </c:pt>
                <c:pt idx="205">
                  <c:v>5.476</c:v>
                </c:pt>
                <c:pt idx="206">
                  <c:v>5.5</c:v>
                </c:pt>
                <c:pt idx="207">
                  <c:v>5.5090000000000003</c:v>
                </c:pt>
                <c:pt idx="208">
                  <c:v>5.5190000000000001</c:v>
                </c:pt>
                <c:pt idx="209">
                  <c:v>5.67</c:v>
                </c:pt>
                <c:pt idx="210">
                  <c:v>5.67</c:v>
                </c:pt>
                <c:pt idx="211">
                  <c:v>5.67</c:v>
                </c:pt>
                <c:pt idx="212">
                  <c:v>5.6749999999999998</c:v>
                </c:pt>
                <c:pt idx="213">
                  <c:v>5.67</c:v>
                </c:pt>
                <c:pt idx="214">
                  <c:v>5.67</c:v>
                </c:pt>
                <c:pt idx="215">
                  <c:v>5.68</c:v>
                </c:pt>
                <c:pt idx="216">
                  <c:v>5.7229999999999999</c:v>
                </c:pt>
                <c:pt idx="217">
                  <c:v>5.76</c:v>
                </c:pt>
                <c:pt idx="218">
                  <c:v>5.7649999999999997</c:v>
                </c:pt>
                <c:pt idx="219">
                  <c:v>5.8079999999999998</c:v>
                </c:pt>
                <c:pt idx="220">
                  <c:v>5.8739999999999997</c:v>
                </c:pt>
                <c:pt idx="221">
                  <c:v>5.931</c:v>
                </c:pt>
                <c:pt idx="222">
                  <c:v>5.96</c:v>
                </c:pt>
                <c:pt idx="223">
                  <c:v>5.96</c:v>
                </c:pt>
                <c:pt idx="224">
                  <c:v>6.05</c:v>
                </c:pt>
                <c:pt idx="225">
                  <c:v>6.0449999999999999</c:v>
                </c:pt>
                <c:pt idx="226">
                  <c:v>6.05</c:v>
                </c:pt>
                <c:pt idx="227">
                  <c:v>6.0590000000000002</c:v>
                </c:pt>
                <c:pt idx="228">
                  <c:v>6.0919999999999996</c:v>
                </c:pt>
                <c:pt idx="229">
                  <c:v>6.1020000000000003</c:v>
                </c:pt>
                <c:pt idx="230">
                  <c:v>6.1870000000000003</c:v>
                </c:pt>
                <c:pt idx="231">
                  <c:v>6.1920000000000002</c:v>
                </c:pt>
                <c:pt idx="232">
                  <c:v>6.258</c:v>
                </c:pt>
                <c:pt idx="233">
                  <c:v>6.2679999999999998</c:v>
                </c:pt>
                <c:pt idx="234">
                  <c:v>6.6280000000000001</c:v>
                </c:pt>
                <c:pt idx="235">
                  <c:v>6.633</c:v>
                </c:pt>
                <c:pt idx="236">
                  <c:v>6.6520000000000001</c:v>
                </c:pt>
                <c:pt idx="237">
                  <c:v>6.7320000000000002</c:v>
                </c:pt>
                <c:pt idx="238">
                  <c:v>6.7469999999999999</c:v>
                </c:pt>
                <c:pt idx="239">
                  <c:v>6.7510000000000003</c:v>
                </c:pt>
                <c:pt idx="240">
                  <c:v>6.8220000000000001</c:v>
                </c:pt>
                <c:pt idx="241">
                  <c:v>6.8460000000000001</c:v>
                </c:pt>
                <c:pt idx="242">
                  <c:v>6.9459999999999997</c:v>
                </c:pt>
                <c:pt idx="243">
                  <c:v>6.9550000000000001</c:v>
                </c:pt>
                <c:pt idx="244">
                  <c:v>7.0410000000000004</c:v>
                </c:pt>
                <c:pt idx="245">
                  <c:v>7.0640000000000001</c:v>
                </c:pt>
                <c:pt idx="246">
                  <c:v>7.0640000000000001</c:v>
                </c:pt>
                <c:pt idx="247">
                  <c:v>7.0789999999999997</c:v>
                </c:pt>
                <c:pt idx="248">
                  <c:v>7.1070000000000002</c:v>
                </c:pt>
                <c:pt idx="249">
                  <c:v>7.1829999999999998</c:v>
                </c:pt>
                <c:pt idx="250">
                  <c:v>7.202</c:v>
                </c:pt>
                <c:pt idx="251">
                  <c:v>7.2160000000000002</c:v>
                </c:pt>
                <c:pt idx="252">
                  <c:v>7.2629999999999999</c:v>
                </c:pt>
                <c:pt idx="253">
                  <c:v>7.3159999999999998</c:v>
                </c:pt>
                <c:pt idx="254">
                  <c:v>7.33</c:v>
                </c:pt>
                <c:pt idx="255">
                  <c:v>7.3490000000000002</c:v>
                </c:pt>
                <c:pt idx="256">
                  <c:v>7.444</c:v>
                </c:pt>
                <c:pt idx="257">
                  <c:v>8.548</c:v>
                </c:pt>
                <c:pt idx="258">
                  <c:v>8.5619999999999994</c:v>
                </c:pt>
                <c:pt idx="259">
                  <c:v>8.5719999999999992</c:v>
                </c:pt>
                <c:pt idx="260">
                  <c:v>8.577</c:v>
                </c:pt>
                <c:pt idx="261">
                  <c:v>8.5719999999999992</c:v>
                </c:pt>
                <c:pt idx="262">
                  <c:v>8.577</c:v>
                </c:pt>
                <c:pt idx="263">
                  <c:v>8.577</c:v>
                </c:pt>
                <c:pt idx="264">
                  <c:v>8.5809999999999995</c:v>
                </c:pt>
                <c:pt idx="265">
                  <c:v>8.5860000000000003</c:v>
                </c:pt>
                <c:pt idx="266">
                  <c:v>8.5809999999999995</c:v>
                </c:pt>
                <c:pt idx="267">
                  <c:v>8.5909999999999993</c:v>
                </c:pt>
                <c:pt idx="268">
                  <c:v>8.5860000000000003</c:v>
                </c:pt>
                <c:pt idx="269">
                  <c:v>8.5809999999999995</c:v>
                </c:pt>
                <c:pt idx="270">
                  <c:v>8.5909999999999993</c:v>
                </c:pt>
                <c:pt idx="271">
                  <c:v>8.5860000000000003</c:v>
                </c:pt>
                <c:pt idx="272">
                  <c:v>8.5860000000000003</c:v>
                </c:pt>
                <c:pt idx="273">
                  <c:v>8.5860000000000003</c:v>
                </c:pt>
                <c:pt idx="274">
                  <c:v>8.5909999999999993</c:v>
                </c:pt>
                <c:pt idx="275">
                  <c:v>8.5860000000000003</c:v>
                </c:pt>
                <c:pt idx="276">
                  <c:v>8.5809999999999995</c:v>
                </c:pt>
                <c:pt idx="277">
                  <c:v>8.5909999999999993</c:v>
                </c:pt>
                <c:pt idx="278">
                  <c:v>8.5860000000000003</c:v>
                </c:pt>
                <c:pt idx="279">
                  <c:v>8.5909999999999993</c:v>
                </c:pt>
                <c:pt idx="280">
                  <c:v>8.5860000000000003</c:v>
                </c:pt>
                <c:pt idx="281">
                  <c:v>8.5860000000000003</c:v>
                </c:pt>
                <c:pt idx="282">
                  <c:v>8.5909999999999993</c:v>
                </c:pt>
                <c:pt idx="283">
                  <c:v>8.5860000000000003</c:v>
                </c:pt>
                <c:pt idx="284">
                  <c:v>8.5960000000000001</c:v>
                </c:pt>
                <c:pt idx="285">
                  <c:v>8.5909999999999993</c:v>
                </c:pt>
                <c:pt idx="286">
                  <c:v>8.5960000000000001</c:v>
                </c:pt>
                <c:pt idx="287">
                  <c:v>8.5809999999999995</c:v>
                </c:pt>
                <c:pt idx="288">
                  <c:v>8.5860000000000003</c:v>
                </c:pt>
                <c:pt idx="289">
                  <c:v>8.5860000000000003</c:v>
                </c:pt>
                <c:pt idx="290">
                  <c:v>8.5909999999999993</c:v>
                </c:pt>
                <c:pt idx="291">
                  <c:v>8.5909999999999993</c:v>
                </c:pt>
                <c:pt idx="292">
                  <c:v>8.5909999999999993</c:v>
                </c:pt>
                <c:pt idx="293">
                  <c:v>8.5909999999999993</c:v>
                </c:pt>
                <c:pt idx="294">
                  <c:v>8.5909999999999993</c:v>
                </c:pt>
                <c:pt idx="295">
                  <c:v>8.5860000000000003</c:v>
                </c:pt>
                <c:pt idx="296">
                  <c:v>8.5909999999999993</c:v>
                </c:pt>
                <c:pt idx="297">
                  <c:v>8.5909999999999993</c:v>
                </c:pt>
                <c:pt idx="298">
                  <c:v>8.5909999999999993</c:v>
                </c:pt>
                <c:pt idx="299">
                  <c:v>8.5909999999999993</c:v>
                </c:pt>
                <c:pt idx="300">
                  <c:v>8.5909999999999993</c:v>
                </c:pt>
                <c:pt idx="301">
                  <c:v>8.5960000000000001</c:v>
                </c:pt>
                <c:pt idx="302">
                  <c:v>8.5860000000000003</c:v>
                </c:pt>
                <c:pt idx="303">
                  <c:v>8.5909999999999993</c:v>
                </c:pt>
                <c:pt idx="304">
                  <c:v>8.5909999999999993</c:v>
                </c:pt>
                <c:pt idx="305">
                  <c:v>8.5860000000000003</c:v>
                </c:pt>
                <c:pt idx="306">
                  <c:v>8.5960000000000001</c:v>
                </c:pt>
                <c:pt idx="307">
                  <c:v>8.5909999999999993</c:v>
                </c:pt>
                <c:pt idx="308">
                  <c:v>8.5960000000000001</c:v>
                </c:pt>
                <c:pt idx="309">
                  <c:v>8.5909999999999993</c:v>
                </c:pt>
                <c:pt idx="310">
                  <c:v>8.5860000000000003</c:v>
                </c:pt>
                <c:pt idx="311">
                  <c:v>8.5860000000000003</c:v>
                </c:pt>
                <c:pt idx="312">
                  <c:v>8.5860000000000003</c:v>
                </c:pt>
                <c:pt idx="313">
                  <c:v>8.5909999999999993</c:v>
                </c:pt>
                <c:pt idx="314">
                  <c:v>8.5909999999999993</c:v>
                </c:pt>
                <c:pt idx="315">
                  <c:v>8.5909999999999993</c:v>
                </c:pt>
                <c:pt idx="316">
                  <c:v>8.5960000000000001</c:v>
                </c:pt>
                <c:pt idx="317">
                  <c:v>8.5909999999999993</c:v>
                </c:pt>
                <c:pt idx="318">
                  <c:v>8.5809999999999995</c:v>
                </c:pt>
                <c:pt idx="319">
                  <c:v>8.5960000000000001</c:v>
                </c:pt>
                <c:pt idx="320">
                  <c:v>8.5809999999999995</c:v>
                </c:pt>
                <c:pt idx="321">
                  <c:v>8.5909999999999993</c:v>
                </c:pt>
                <c:pt idx="322">
                  <c:v>8.5909999999999993</c:v>
                </c:pt>
                <c:pt idx="323">
                  <c:v>8.5909999999999993</c:v>
                </c:pt>
                <c:pt idx="324">
                  <c:v>8.5809999999999995</c:v>
                </c:pt>
                <c:pt idx="325">
                  <c:v>8.5909999999999993</c:v>
                </c:pt>
                <c:pt idx="326">
                  <c:v>8.577</c:v>
                </c:pt>
                <c:pt idx="327">
                  <c:v>8.5809999999999995</c:v>
                </c:pt>
                <c:pt idx="328">
                  <c:v>8.5860000000000003</c:v>
                </c:pt>
                <c:pt idx="329">
                  <c:v>8.5909999999999993</c:v>
                </c:pt>
                <c:pt idx="330">
                  <c:v>8.5860000000000003</c:v>
                </c:pt>
                <c:pt idx="331">
                  <c:v>8.5860000000000003</c:v>
                </c:pt>
                <c:pt idx="332">
                  <c:v>8.5909999999999993</c:v>
                </c:pt>
                <c:pt idx="333">
                  <c:v>8.5860000000000003</c:v>
                </c:pt>
                <c:pt idx="334">
                  <c:v>8.5909999999999993</c:v>
                </c:pt>
                <c:pt idx="335">
                  <c:v>8.5909999999999993</c:v>
                </c:pt>
                <c:pt idx="336">
                  <c:v>8.5909999999999993</c:v>
                </c:pt>
                <c:pt idx="337">
                  <c:v>8.5860000000000003</c:v>
                </c:pt>
                <c:pt idx="338">
                  <c:v>8.5909999999999993</c:v>
                </c:pt>
                <c:pt idx="339">
                  <c:v>8.5860000000000003</c:v>
                </c:pt>
                <c:pt idx="340">
                  <c:v>8.5960000000000001</c:v>
                </c:pt>
                <c:pt idx="341">
                  <c:v>8.5809999999999995</c:v>
                </c:pt>
                <c:pt idx="342">
                  <c:v>8.5860000000000003</c:v>
                </c:pt>
                <c:pt idx="343">
                  <c:v>8.5909999999999993</c:v>
                </c:pt>
                <c:pt idx="344">
                  <c:v>8.5909999999999993</c:v>
                </c:pt>
                <c:pt idx="345">
                  <c:v>8.5909999999999993</c:v>
                </c:pt>
                <c:pt idx="346">
                  <c:v>8.5909999999999993</c:v>
                </c:pt>
                <c:pt idx="347">
                  <c:v>8.5909999999999993</c:v>
                </c:pt>
                <c:pt idx="348">
                  <c:v>8.5909999999999993</c:v>
                </c:pt>
                <c:pt idx="349">
                  <c:v>8.5909999999999993</c:v>
                </c:pt>
                <c:pt idx="350">
                  <c:v>8.5809999999999995</c:v>
                </c:pt>
                <c:pt idx="351">
                  <c:v>8.5860000000000003</c:v>
                </c:pt>
                <c:pt idx="352">
                  <c:v>8.5860000000000003</c:v>
                </c:pt>
                <c:pt idx="353">
                  <c:v>8.5860000000000003</c:v>
                </c:pt>
                <c:pt idx="354">
                  <c:v>8.5909999999999993</c:v>
                </c:pt>
                <c:pt idx="355">
                  <c:v>8.5909999999999993</c:v>
                </c:pt>
                <c:pt idx="356">
                  <c:v>8.5909999999999993</c:v>
                </c:pt>
                <c:pt idx="357">
                  <c:v>8.5909999999999993</c:v>
                </c:pt>
                <c:pt idx="358">
                  <c:v>8.5960000000000001</c:v>
                </c:pt>
                <c:pt idx="359">
                  <c:v>8.5909999999999993</c:v>
                </c:pt>
                <c:pt idx="360">
                  <c:v>8.5860000000000003</c:v>
                </c:pt>
                <c:pt idx="361">
                  <c:v>8.5909999999999993</c:v>
                </c:pt>
                <c:pt idx="362">
                  <c:v>8.5909999999999993</c:v>
                </c:pt>
                <c:pt idx="363">
                  <c:v>8.5960000000000001</c:v>
                </c:pt>
                <c:pt idx="364">
                  <c:v>8.5860000000000003</c:v>
                </c:pt>
                <c:pt idx="365">
                  <c:v>8.5860000000000003</c:v>
                </c:pt>
                <c:pt idx="366">
                  <c:v>8.5909999999999993</c:v>
                </c:pt>
                <c:pt idx="367">
                  <c:v>8.5909999999999993</c:v>
                </c:pt>
                <c:pt idx="368">
                  <c:v>8.5960000000000001</c:v>
                </c:pt>
                <c:pt idx="369">
                  <c:v>8.5860000000000003</c:v>
                </c:pt>
                <c:pt idx="370">
                  <c:v>8.5860000000000003</c:v>
                </c:pt>
                <c:pt idx="371">
                  <c:v>8.5860000000000003</c:v>
                </c:pt>
                <c:pt idx="372">
                  <c:v>8.5909999999999993</c:v>
                </c:pt>
                <c:pt idx="373">
                  <c:v>8.5860000000000003</c:v>
                </c:pt>
                <c:pt idx="374">
                  <c:v>8.5860000000000003</c:v>
                </c:pt>
                <c:pt idx="375">
                  <c:v>8.5860000000000003</c:v>
                </c:pt>
                <c:pt idx="376">
                  <c:v>8.5809999999999995</c:v>
                </c:pt>
                <c:pt idx="377">
                  <c:v>8.5909999999999993</c:v>
                </c:pt>
                <c:pt idx="378">
                  <c:v>8.5909999999999993</c:v>
                </c:pt>
                <c:pt idx="379">
                  <c:v>8.5909999999999993</c:v>
                </c:pt>
                <c:pt idx="380">
                  <c:v>8.5860000000000003</c:v>
                </c:pt>
                <c:pt idx="381">
                  <c:v>8.5860000000000003</c:v>
                </c:pt>
                <c:pt idx="382">
                  <c:v>8.5809999999999995</c:v>
                </c:pt>
                <c:pt idx="383">
                  <c:v>8.5860000000000003</c:v>
                </c:pt>
                <c:pt idx="384">
                  <c:v>8.5860000000000003</c:v>
                </c:pt>
                <c:pt idx="385">
                  <c:v>8.5809999999999995</c:v>
                </c:pt>
                <c:pt idx="386">
                  <c:v>8.5860000000000003</c:v>
                </c:pt>
                <c:pt idx="387">
                  <c:v>8.5809999999999995</c:v>
                </c:pt>
                <c:pt idx="388">
                  <c:v>8.577</c:v>
                </c:pt>
                <c:pt idx="389">
                  <c:v>8.577</c:v>
                </c:pt>
                <c:pt idx="390">
                  <c:v>8.5719999999999992</c:v>
                </c:pt>
                <c:pt idx="391">
                  <c:v>8.577</c:v>
                </c:pt>
                <c:pt idx="392">
                  <c:v>8.5809999999999995</c:v>
                </c:pt>
                <c:pt idx="393">
                  <c:v>8.577</c:v>
                </c:pt>
                <c:pt idx="394">
                  <c:v>8.577</c:v>
                </c:pt>
                <c:pt idx="395">
                  <c:v>8.5719999999999992</c:v>
                </c:pt>
                <c:pt idx="396">
                  <c:v>8.5719999999999992</c:v>
                </c:pt>
                <c:pt idx="397">
                  <c:v>8.5670000000000002</c:v>
                </c:pt>
                <c:pt idx="398">
                  <c:v>8.5719999999999992</c:v>
                </c:pt>
                <c:pt idx="399">
                  <c:v>8.577</c:v>
                </c:pt>
                <c:pt idx="400">
                  <c:v>8.5719999999999992</c:v>
                </c:pt>
                <c:pt idx="401">
                  <c:v>8.5670000000000002</c:v>
                </c:pt>
                <c:pt idx="402">
                  <c:v>8.5619999999999994</c:v>
                </c:pt>
                <c:pt idx="403">
                  <c:v>8.5670000000000002</c:v>
                </c:pt>
                <c:pt idx="404">
                  <c:v>8.5719999999999992</c:v>
                </c:pt>
                <c:pt idx="405">
                  <c:v>8.577</c:v>
                </c:pt>
                <c:pt idx="406">
                  <c:v>8.5619999999999994</c:v>
                </c:pt>
                <c:pt idx="407">
                  <c:v>8.5719999999999992</c:v>
                </c:pt>
                <c:pt idx="408">
                  <c:v>8.5719999999999992</c:v>
                </c:pt>
                <c:pt idx="409">
                  <c:v>8.5719999999999992</c:v>
                </c:pt>
                <c:pt idx="410">
                  <c:v>8.5619999999999994</c:v>
                </c:pt>
                <c:pt idx="411">
                  <c:v>8.5670000000000002</c:v>
                </c:pt>
                <c:pt idx="412">
                  <c:v>8.5619999999999994</c:v>
                </c:pt>
                <c:pt idx="413">
                  <c:v>8.5250000000000004</c:v>
                </c:pt>
                <c:pt idx="414">
                  <c:v>7.15</c:v>
                </c:pt>
                <c:pt idx="415">
                  <c:v>5.9640000000000004</c:v>
                </c:pt>
                <c:pt idx="416">
                  <c:v>5.2859999999999996</c:v>
                </c:pt>
                <c:pt idx="417">
                  <c:v>4.8410000000000002</c:v>
                </c:pt>
                <c:pt idx="418">
                  <c:v>4.4989999999999997</c:v>
                </c:pt>
                <c:pt idx="419">
                  <c:v>4.1150000000000002</c:v>
                </c:pt>
                <c:pt idx="420">
                  <c:v>3.6890000000000001</c:v>
                </c:pt>
                <c:pt idx="421">
                  <c:v>2.4460000000000002</c:v>
                </c:pt>
                <c:pt idx="422">
                  <c:v>2.423</c:v>
                </c:pt>
                <c:pt idx="423">
                  <c:v>2.4039999999999999</c:v>
                </c:pt>
                <c:pt idx="424">
                  <c:v>2.399</c:v>
                </c:pt>
                <c:pt idx="425">
                  <c:v>2.39</c:v>
                </c:pt>
                <c:pt idx="426">
                  <c:v>2.399</c:v>
                </c:pt>
                <c:pt idx="427">
                  <c:v>2.39</c:v>
                </c:pt>
                <c:pt idx="428">
                  <c:v>2.3849999999999998</c:v>
                </c:pt>
                <c:pt idx="429">
                  <c:v>2.38</c:v>
                </c:pt>
                <c:pt idx="430">
                  <c:v>2.375</c:v>
                </c:pt>
                <c:pt idx="431">
                  <c:v>2.3849999999999998</c:v>
                </c:pt>
                <c:pt idx="432">
                  <c:v>2.38</c:v>
                </c:pt>
                <c:pt idx="433">
                  <c:v>2.375</c:v>
                </c:pt>
                <c:pt idx="434">
                  <c:v>2.38</c:v>
                </c:pt>
                <c:pt idx="435">
                  <c:v>2.371</c:v>
                </c:pt>
                <c:pt idx="436">
                  <c:v>2.371</c:v>
                </c:pt>
                <c:pt idx="437">
                  <c:v>2.375</c:v>
                </c:pt>
                <c:pt idx="438">
                  <c:v>2.371</c:v>
                </c:pt>
                <c:pt idx="439">
                  <c:v>2.375</c:v>
                </c:pt>
                <c:pt idx="440">
                  <c:v>2.371</c:v>
                </c:pt>
                <c:pt idx="441">
                  <c:v>2.3660000000000001</c:v>
                </c:pt>
                <c:pt idx="442">
                  <c:v>2.3660000000000001</c:v>
                </c:pt>
                <c:pt idx="443">
                  <c:v>2.3660000000000001</c:v>
                </c:pt>
                <c:pt idx="444">
                  <c:v>2.3610000000000002</c:v>
                </c:pt>
                <c:pt idx="445">
                  <c:v>2.3610000000000002</c:v>
                </c:pt>
                <c:pt idx="446">
                  <c:v>2.3660000000000001</c:v>
                </c:pt>
                <c:pt idx="447">
                  <c:v>2.3559999999999999</c:v>
                </c:pt>
                <c:pt idx="448">
                  <c:v>2.3610000000000002</c:v>
                </c:pt>
                <c:pt idx="449">
                  <c:v>2.3519999999999999</c:v>
                </c:pt>
                <c:pt idx="450">
                  <c:v>2.3519999999999999</c:v>
                </c:pt>
                <c:pt idx="451">
                  <c:v>2.3559999999999999</c:v>
                </c:pt>
                <c:pt idx="452">
                  <c:v>2.3519999999999999</c:v>
                </c:pt>
                <c:pt idx="453">
                  <c:v>2.3519999999999999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3"/>
          <c:order val="2"/>
          <c:tx>
            <c:v>Beam T4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'DATA-COMPARISON'!$L$6:$L$556</c:f>
              <c:numCache>
                <c:formatCode>General</c:formatCode>
                <c:ptCount val="551"/>
                <c:pt idx="0">
                  <c:v>-8.9999999999999993E-3</c:v>
                </c:pt>
                <c:pt idx="1">
                  <c:v>-8.9999999999999993E-3</c:v>
                </c:pt>
                <c:pt idx="2">
                  <c:v>-8.9999999999999993E-3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-8.9999999999999993E-3</c:v>
                </c:pt>
                <c:pt idx="6">
                  <c:v>-8.9999999999999993E-3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-8.9999999999999993E-3</c:v>
                </c:pt>
                <c:pt idx="10">
                  <c:v>0</c:v>
                </c:pt>
                <c:pt idx="11">
                  <c:v>-8.9999999999999993E-3</c:v>
                </c:pt>
                <c:pt idx="12">
                  <c:v>-5.0000000000000001E-3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-8.9999999999999993E-3</c:v>
                </c:pt>
                <c:pt idx="17">
                  <c:v>-5.0000000000000001E-3</c:v>
                </c:pt>
                <c:pt idx="18">
                  <c:v>-8.9999999999999993E-3</c:v>
                </c:pt>
                <c:pt idx="19">
                  <c:v>-8.9999999999999993E-3</c:v>
                </c:pt>
                <c:pt idx="20">
                  <c:v>-5.0000000000000001E-3</c:v>
                </c:pt>
                <c:pt idx="21">
                  <c:v>-8.9999999999999993E-3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-8.9999999999999993E-3</c:v>
                </c:pt>
                <c:pt idx="25">
                  <c:v>-8.9999999999999993E-3</c:v>
                </c:pt>
                <c:pt idx="26">
                  <c:v>-8.9999999999999993E-3</c:v>
                </c:pt>
                <c:pt idx="27">
                  <c:v>-8.9999999999999993E-3</c:v>
                </c:pt>
                <c:pt idx="28">
                  <c:v>-8.9999999999999993E-3</c:v>
                </c:pt>
                <c:pt idx="29">
                  <c:v>-8.9999999999999993E-3</c:v>
                </c:pt>
                <c:pt idx="30">
                  <c:v>-5.0000000000000001E-3</c:v>
                </c:pt>
                <c:pt idx="31">
                  <c:v>-5.0000000000000001E-3</c:v>
                </c:pt>
                <c:pt idx="32">
                  <c:v>-8.9999999999999993E-3</c:v>
                </c:pt>
                <c:pt idx="33">
                  <c:v>-8.9999999999999993E-3</c:v>
                </c:pt>
                <c:pt idx="34">
                  <c:v>0</c:v>
                </c:pt>
                <c:pt idx="35">
                  <c:v>-1.4E-2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-1.4E-2</c:v>
                </c:pt>
                <c:pt idx="39">
                  <c:v>-1.4E-2</c:v>
                </c:pt>
                <c:pt idx="40">
                  <c:v>-5.0000000000000001E-3</c:v>
                </c:pt>
                <c:pt idx="41">
                  <c:v>-8.9999999999999993E-3</c:v>
                </c:pt>
                <c:pt idx="42">
                  <c:v>-5.0000000000000001E-3</c:v>
                </c:pt>
                <c:pt idx="43">
                  <c:v>-8.9999999999999993E-3</c:v>
                </c:pt>
                <c:pt idx="44">
                  <c:v>-5.0000000000000001E-3</c:v>
                </c:pt>
                <c:pt idx="45">
                  <c:v>-8.9999999999999993E-3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-5.0000000000000001E-3</c:v>
                </c:pt>
                <c:pt idx="49">
                  <c:v>-8.9999999999999993E-3</c:v>
                </c:pt>
                <c:pt idx="50">
                  <c:v>-8.9999999999999993E-3</c:v>
                </c:pt>
                <c:pt idx="51">
                  <c:v>-8.9999999999999993E-3</c:v>
                </c:pt>
                <c:pt idx="52">
                  <c:v>8.9999999999999993E-3</c:v>
                </c:pt>
                <c:pt idx="53">
                  <c:v>1.4E-2</c:v>
                </c:pt>
                <c:pt idx="54">
                  <c:v>1.9E-2</c:v>
                </c:pt>
                <c:pt idx="55">
                  <c:v>1.9E-2</c:v>
                </c:pt>
                <c:pt idx="56">
                  <c:v>5.1999999999999998E-2</c:v>
                </c:pt>
                <c:pt idx="57">
                  <c:v>7.0999999999999994E-2</c:v>
                </c:pt>
                <c:pt idx="58">
                  <c:v>8.5000000000000006E-2</c:v>
                </c:pt>
                <c:pt idx="59">
                  <c:v>8.1000000000000003E-2</c:v>
                </c:pt>
                <c:pt idx="60">
                  <c:v>0.20899999999999999</c:v>
                </c:pt>
                <c:pt idx="61">
                  <c:v>0.223</c:v>
                </c:pt>
                <c:pt idx="62">
                  <c:v>0.218</c:v>
                </c:pt>
                <c:pt idx="63">
                  <c:v>0.26100000000000001</c:v>
                </c:pt>
                <c:pt idx="64">
                  <c:v>0.28399999999999997</c:v>
                </c:pt>
                <c:pt idx="65">
                  <c:v>0.28899999999999998</c:v>
                </c:pt>
                <c:pt idx="66">
                  <c:v>0.29899999999999999</c:v>
                </c:pt>
                <c:pt idx="67">
                  <c:v>0.28899999999999998</c:v>
                </c:pt>
                <c:pt idx="68">
                  <c:v>0.32700000000000001</c:v>
                </c:pt>
                <c:pt idx="69">
                  <c:v>0.35099999999999998</c:v>
                </c:pt>
                <c:pt idx="70">
                  <c:v>0.37</c:v>
                </c:pt>
                <c:pt idx="71">
                  <c:v>0.379</c:v>
                </c:pt>
                <c:pt idx="72">
                  <c:v>0.38400000000000001</c:v>
                </c:pt>
                <c:pt idx="73">
                  <c:v>0.39400000000000002</c:v>
                </c:pt>
                <c:pt idx="74">
                  <c:v>0.40300000000000002</c:v>
                </c:pt>
                <c:pt idx="75">
                  <c:v>0.42699999999999999</c:v>
                </c:pt>
                <c:pt idx="76">
                  <c:v>0.441</c:v>
                </c:pt>
                <c:pt idx="77">
                  <c:v>0.43099999999999999</c:v>
                </c:pt>
                <c:pt idx="78">
                  <c:v>0.441</c:v>
                </c:pt>
                <c:pt idx="79">
                  <c:v>0.441</c:v>
                </c:pt>
                <c:pt idx="80">
                  <c:v>0.45</c:v>
                </c:pt>
                <c:pt idx="81">
                  <c:v>0.45500000000000002</c:v>
                </c:pt>
                <c:pt idx="82">
                  <c:v>0.46</c:v>
                </c:pt>
                <c:pt idx="83">
                  <c:v>0.47399999999999998</c:v>
                </c:pt>
                <c:pt idx="84">
                  <c:v>0.47399999999999998</c:v>
                </c:pt>
                <c:pt idx="85">
                  <c:v>0.51200000000000001</c:v>
                </c:pt>
                <c:pt idx="86">
                  <c:v>0.73499999999999999</c:v>
                </c:pt>
                <c:pt idx="87">
                  <c:v>0.749</c:v>
                </c:pt>
                <c:pt idx="88">
                  <c:v>0.749</c:v>
                </c:pt>
                <c:pt idx="89">
                  <c:v>0.79700000000000004</c:v>
                </c:pt>
                <c:pt idx="90">
                  <c:v>0.82499999999999996</c:v>
                </c:pt>
                <c:pt idx="91">
                  <c:v>0.86299999999999999</c:v>
                </c:pt>
                <c:pt idx="92">
                  <c:v>0.88700000000000001</c:v>
                </c:pt>
                <c:pt idx="93">
                  <c:v>0.89600000000000002</c:v>
                </c:pt>
                <c:pt idx="94">
                  <c:v>0.91</c:v>
                </c:pt>
                <c:pt idx="95">
                  <c:v>0.91</c:v>
                </c:pt>
                <c:pt idx="96">
                  <c:v>0.92</c:v>
                </c:pt>
                <c:pt idx="97">
                  <c:v>0.996</c:v>
                </c:pt>
                <c:pt idx="98">
                  <c:v>0.99099999999999999</c:v>
                </c:pt>
                <c:pt idx="99">
                  <c:v>0.996</c:v>
                </c:pt>
                <c:pt idx="100">
                  <c:v>0.99099999999999999</c:v>
                </c:pt>
                <c:pt idx="101">
                  <c:v>1.0049999999999999</c:v>
                </c:pt>
                <c:pt idx="102">
                  <c:v>1.0289999999999999</c:v>
                </c:pt>
                <c:pt idx="103">
                  <c:v>1.034</c:v>
                </c:pt>
                <c:pt idx="104">
                  <c:v>1.024</c:v>
                </c:pt>
                <c:pt idx="105">
                  <c:v>1.0529999999999999</c:v>
                </c:pt>
                <c:pt idx="106">
                  <c:v>1.1140000000000001</c:v>
                </c:pt>
                <c:pt idx="107">
                  <c:v>1.19</c:v>
                </c:pt>
                <c:pt idx="108">
                  <c:v>1.252</c:v>
                </c:pt>
                <c:pt idx="109">
                  <c:v>1.2849999999999999</c:v>
                </c:pt>
                <c:pt idx="110">
                  <c:v>1.3089999999999999</c:v>
                </c:pt>
                <c:pt idx="111">
                  <c:v>1.3839999999999999</c:v>
                </c:pt>
                <c:pt idx="112">
                  <c:v>1.4370000000000001</c:v>
                </c:pt>
                <c:pt idx="113">
                  <c:v>1.4890000000000001</c:v>
                </c:pt>
                <c:pt idx="114">
                  <c:v>1.522</c:v>
                </c:pt>
                <c:pt idx="115">
                  <c:v>1.5549999999999999</c:v>
                </c:pt>
                <c:pt idx="116">
                  <c:v>1.7310000000000001</c:v>
                </c:pt>
                <c:pt idx="117">
                  <c:v>1.74</c:v>
                </c:pt>
                <c:pt idx="118">
                  <c:v>1.873</c:v>
                </c:pt>
                <c:pt idx="119">
                  <c:v>1.8680000000000001</c:v>
                </c:pt>
                <c:pt idx="120">
                  <c:v>1.877</c:v>
                </c:pt>
                <c:pt idx="121">
                  <c:v>1.8919999999999999</c:v>
                </c:pt>
                <c:pt idx="122">
                  <c:v>1.92</c:v>
                </c:pt>
                <c:pt idx="123">
                  <c:v>1.968</c:v>
                </c:pt>
                <c:pt idx="124">
                  <c:v>1.9770000000000001</c:v>
                </c:pt>
                <c:pt idx="125">
                  <c:v>1.9870000000000001</c:v>
                </c:pt>
                <c:pt idx="126">
                  <c:v>2.02</c:v>
                </c:pt>
                <c:pt idx="127">
                  <c:v>2.0529999999999999</c:v>
                </c:pt>
                <c:pt idx="128">
                  <c:v>2.0859999999999999</c:v>
                </c:pt>
                <c:pt idx="129">
                  <c:v>2.11</c:v>
                </c:pt>
                <c:pt idx="130">
                  <c:v>2.1429999999999998</c:v>
                </c:pt>
                <c:pt idx="131">
                  <c:v>2.1760000000000002</c:v>
                </c:pt>
                <c:pt idx="132">
                  <c:v>2.2000000000000002</c:v>
                </c:pt>
                <c:pt idx="133">
                  <c:v>2.2280000000000002</c:v>
                </c:pt>
                <c:pt idx="134">
                  <c:v>2.266</c:v>
                </c:pt>
                <c:pt idx="135">
                  <c:v>2.2850000000000001</c:v>
                </c:pt>
                <c:pt idx="136">
                  <c:v>2.593</c:v>
                </c:pt>
                <c:pt idx="137">
                  <c:v>2.66</c:v>
                </c:pt>
                <c:pt idx="138">
                  <c:v>2.66</c:v>
                </c:pt>
                <c:pt idx="139">
                  <c:v>2.6829999999999998</c:v>
                </c:pt>
                <c:pt idx="140">
                  <c:v>2.74</c:v>
                </c:pt>
                <c:pt idx="141">
                  <c:v>2.778</c:v>
                </c:pt>
                <c:pt idx="142">
                  <c:v>3.1669999999999998</c:v>
                </c:pt>
                <c:pt idx="143">
                  <c:v>3.2709999999999999</c:v>
                </c:pt>
                <c:pt idx="144">
                  <c:v>3.2810000000000001</c:v>
                </c:pt>
                <c:pt idx="145">
                  <c:v>3.48</c:v>
                </c:pt>
                <c:pt idx="146">
                  <c:v>3.4750000000000001</c:v>
                </c:pt>
                <c:pt idx="147">
                  <c:v>3.48</c:v>
                </c:pt>
                <c:pt idx="148">
                  <c:v>3.48</c:v>
                </c:pt>
                <c:pt idx="149">
                  <c:v>3.5840000000000001</c:v>
                </c:pt>
                <c:pt idx="150">
                  <c:v>3.7029999999999998</c:v>
                </c:pt>
                <c:pt idx="151">
                  <c:v>3.722</c:v>
                </c:pt>
                <c:pt idx="152">
                  <c:v>3.9159999999999999</c:v>
                </c:pt>
                <c:pt idx="153">
                  <c:v>3.9159999999999999</c:v>
                </c:pt>
                <c:pt idx="154">
                  <c:v>3.9260000000000002</c:v>
                </c:pt>
                <c:pt idx="155">
                  <c:v>4.0389999999999997</c:v>
                </c:pt>
                <c:pt idx="156">
                  <c:v>4.1109999999999998</c:v>
                </c:pt>
                <c:pt idx="157">
                  <c:v>4.1390000000000002</c:v>
                </c:pt>
                <c:pt idx="158">
                  <c:v>4.4279999999999999</c:v>
                </c:pt>
                <c:pt idx="159">
                  <c:v>4.6269999999999998</c:v>
                </c:pt>
                <c:pt idx="160">
                  <c:v>4.694</c:v>
                </c:pt>
                <c:pt idx="161">
                  <c:v>5.1580000000000004</c:v>
                </c:pt>
                <c:pt idx="162">
                  <c:v>5.234</c:v>
                </c:pt>
                <c:pt idx="163">
                  <c:v>5.2439999999999998</c:v>
                </c:pt>
                <c:pt idx="164">
                  <c:v>5.4619999999999997</c:v>
                </c:pt>
                <c:pt idx="165">
                  <c:v>5.4850000000000003</c:v>
                </c:pt>
                <c:pt idx="166">
                  <c:v>5.476</c:v>
                </c:pt>
                <c:pt idx="167">
                  <c:v>5.6470000000000002</c:v>
                </c:pt>
                <c:pt idx="168">
                  <c:v>5.798</c:v>
                </c:pt>
                <c:pt idx="169">
                  <c:v>6.1680000000000001</c:v>
                </c:pt>
                <c:pt idx="170">
                  <c:v>6.4480000000000004</c:v>
                </c:pt>
                <c:pt idx="171">
                  <c:v>6.4619999999999997</c:v>
                </c:pt>
                <c:pt idx="172">
                  <c:v>6.5</c:v>
                </c:pt>
                <c:pt idx="173">
                  <c:v>6.7229999999999999</c:v>
                </c:pt>
                <c:pt idx="174">
                  <c:v>6.742</c:v>
                </c:pt>
                <c:pt idx="175">
                  <c:v>6.7610000000000001</c:v>
                </c:pt>
                <c:pt idx="176">
                  <c:v>6.9029999999999996</c:v>
                </c:pt>
                <c:pt idx="177">
                  <c:v>7.41</c:v>
                </c:pt>
                <c:pt idx="178">
                  <c:v>7.4630000000000001</c:v>
                </c:pt>
                <c:pt idx="179">
                  <c:v>7.4770000000000003</c:v>
                </c:pt>
                <c:pt idx="180">
                  <c:v>7.6139999999999999</c:v>
                </c:pt>
                <c:pt idx="181">
                  <c:v>7.899</c:v>
                </c:pt>
                <c:pt idx="182">
                  <c:v>8.0790000000000006</c:v>
                </c:pt>
                <c:pt idx="183">
                  <c:v>8.6379999999999999</c:v>
                </c:pt>
                <c:pt idx="184">
                  <c:v>8.6479999999999997</c:v>
                </c:pt>
                <c:pt idx="185">
                  <c:v>8.7140000000000004</c:v>
                </c:pt>
                <c:pt idx="186">
                  <c:v>8.8940000000000001</c:v>
                </c:pt>
                <c:pt idx="187">
                  <c:v>8.9939999999999998</c:v>
                </c:pt>
                <c:pt idx="188">
                  <c:v>9.0790000000000006</c:v>
                </c:pt>
                <c:pt idx="189">
                  <c:v>9.6340000000000003</c:v>
                </c:pt>
                <c:pt idx="190">
                  <c:v>9.6479999999999997</c:v>
                </c:pt>
                <c:pt idx="191">
                  <c:v>9.7189999999999994</c:v>
                </c:pt>
                <c:pt idx="192">
                  <c:v>9.9710000000000001</c:v>
                </c:pt>
                <c:pt idx="193">
                  <c:v>10.113</c:v>
                </c:pt>
                <c:pt idx="194">
                  <c:v>10.189</c:v>
                </c:pt>
                <c:pt idx="195">
                  <c:v>10.217000000000001</c:v>
                </c:pt>
                <c:pt idx="196">
                  <c:v>10.255000000000001</c:v>
                </c:pt>
                <c:pt idx="197">
                  <c:v>10.255000000000001</c:v>
                </c:pt>
                <c:pt idx="198">
                  <c:v>10.321</c:v>
                </c:pt>
                <c:pt idx="199">
                  <c:v>10.388</c:v>
                </c:pt>
                <c:pt idx="200">
                  <c:v>10.667999999999999</c:v>
                </c:pt>
                <c:pt idx="201">
                  <c:v>10.672000000000001</c:v>
                </c:pt>
                <c:pt idx="202">
                  <c:v>10.677</c:v>
                </c:pt>
                <c:pt idx="203">
                  <c:v>10.786</c:v>
                </c:pt>
                <c:pt idx="204">
                  <c:v>10.971</c:v>
                </c:pt>
                <c:pt idx="205">
                  <c:v>11.183999999999999</c:v>
                </c:pt>
                <c:pt idx="206">
                  <c:v>11.246</c:v>
                </c:pt>
                <c:pt idx="207">
                  <c:v>11.303000000000001</c:v>
                </c:pt>
                <c:pt idx="208">
                  <c:v>11.53</c:v>
                </c:pt>
                <c:pt idx="209">
                  <c:v>11.766999999999999</c:v>
                </c:pt>
                <c:pt idx="210">
                  <c:v>11.786</c:v>
                </c:pt>
                <c:pt idx="211">
                  <c:v>11.801</c:v>
                </c:pt>
                <c:pt idx="212">
                  <c:v>12.185</c:v>
                </c:pt>
                <c:pt idx="213">
                  <c:v>12.407999999999999</c:v>
                </c:pt>
                <c:pt idx="214">
                  <c:v>13.564</c:v>
                </c:pt>
                <c:pt idx="215">
                  <c:v>13.598000000000001</c:v>
                </c:pt>
                <c:pt idx="216">
                  <c:v>13.625999999999999</c:v>
                </c:pt>
                <c:pt idx="217">
                  <c:v>14.076000000000001</c:v>
                </c:pt>
                <c:pt idx="218">
                  <c:v>14.19</c:v>
                </c:pt>
                <c:pt idx="219">
                  <c:v>14.788</c:v>
                </c:pt>
                <c:pt idx="220">
                  <c:v>14.868</c:v>
                </c:pt>
                <c:pt idx="221">
                  <c:v>15.352</c:v>
                </c:pt>
                <c:pt idx="222">
                  <c:v>15.385</c:v>
                </c:pt>
                <c:pt idx="223">
                  <c:v>15.773999999999999</c:v>
                </c:pt>
                <c:pt idx="224">
                  <c:v>15.792999999999999</c:v>
                </c:pt>
                <c:pt idx="225">
                  <c:v>15.859</c:v>
                </c:pt>
                <c:pt idx="226">
                  <c:v>16.309999999999999</c:v>
                </c:pt>
                <c:pt idx="227">
                  <c:v>16.324000000000002</c:v>
                </c:pt>
                <c:pt idx="228">
                  <c:v>16.561</c:v>
                </c:pt>
                <c:pt idx="229">
                  <c:v>16.788</c:v>
                </c:pt>
                <c:pt idx="230">
                  <c:v>17.443000000000001</c:v>
                </c:pt>
                <c:pt idx="231">
                  <c:v>17.481000000000002</c:v>
                </c:pt>
                <c:pt idx="232">
                  <c:v>17.632000000000001</c:v>
                </c:pt>
                <c:pt idx="233">
                  <c:v>17.741</c:v>
                </c:pt>
                <c:pt idx="234">
                  <c:v>17.850000000000001</c:v>
                </c:pt>
                <c:pt idx="235">
                  <c:v>17.959</c:v>
                </c:pt>
                <c:pt idx="236">
                  <c:v>18.012</c:v>
                </c:pt>
                <c:pt idx="237">
                  <c:v>18.097000000000001</c:v>
                </c:pt>
                <c:pt idx="238">
                  <c:v>18.167999999999999</c:v>
                </c:pt>
                <c:pt idx="239">
                  <c:v>18.239000000000001</c:v>
                </c:pt>
                <c:pt idx="240">
                  <c:v>18.248999999999999</c:v>
                </c:pt>
                <c:pt idx="241">
                  <c:v>18.405000000000001</c:v>
                </c:pt>
                <c:pt idx="242">
                  <c:v>18.542999999999999</c:v>
                </c:pt>
                <c:pt idx="243">
                  <c:v>18.581</c:v>
                </c:pt>
                <c:pt idx="244">
                  <c:v>19.164000000000001</c:v>
                </c:pt>
                <c:pt idx="245">
                  <c:v>19.628</c:v>
                </c:pt>
                <c:pt idx="246">
                  <c:v>19.657</c:v>
                </c:pt>
                <c:pt idx="247">
                  <c:v>19.733000000000001</c:v>
                </c:pt>
                <c:pt idx="248">
                  <c:v>19.742000000000001</c:v>
                </c:pt>
                <c:pt idx="249">
                  <c:v>19.827000000000002</c:v>
                </c:pt>
                <c:pt idx="250">
                  <c:v>19.931999999999999</c:v>
                </c:pt>
                <c:pt idx="251">
                  <c:v>19.940999999999999</c:v>
                </c:pt>
                <c:pt idx="252">
                  <c:v>20.164000000000001</c:v>
                </c:pt>
                <c:pt idx="253">
                  <c:v>20.207000000000001</c:v>
                </c:pt>
                <c:pt idx="254">
                  <c:v>21.079000000000001</c:v>
                </c:pt>
                <c:pt idx="255">
                  <c:v>21.582000000000001</c:v>
                </c:pt>
                <c:pt idx="256">
                  <c:v>21.596</c:v>
                </c:pt>
                <c:pt idx="257">
                  <c:v>21.946999999999999</c:v>
                </c:pt>
                <c:pt idx="258">
                  <c:v>22.173999999999999</c:v>
                </c:pt>
                <c:pt idx="259">
                  <c:v>23.018000000000001</c:v>
                </c:pt>
                <c:pt idx="260">
                  <c:v>23.036999999999999</c:v>
                </c:pt>
                <c:pt idx="261">
                  <c:v>23.292999999999999</c:v>
                </c:pt>
                <c:pt idx="262">
                  <c:v>23.587</c:v>
                </c:pt>
                <c:pt idx="263">
                  <c:v>24.166</c:v>
                </c:pt>
                <c:pt idx="264">
                  <c:v>24.402999999999999</c:v>
                </c:pt>
                <c:pt idx="265">
                  <c:v>24.425999999999998</c:v>
                </c:pt>
                <c:pt idx="266">
                  <c:v>25.274999999999999</c:v>
                </c:pt>
                <c:pt idx="267">
                  <c:v>25.289000000000001</c:v>
                </c:pt>
                <c:pt idx="268">
                  <c:v>25.379000000000001</c:v>
                </c:pt>
                <c:pt idx="269">
                  <c:v>25.55</c:v>
                </c:pt>
                <c:pt idx="270">
                  <c:v>25.824999999999999</c:v>
                </c:pt>
                <c:pt idx="271">
                  <c:v>25.981000000000002</c:v>
                </c:pt>
                <c:pt idx="272">
                  <c:v>26.056999999999999</c:v>
                </c:pt>
                <c:pt idx="273">
                  <c:v>26.09</c:v>
                </c:pt>
                <c:pt idx="274">
                  <c:v>26.123999999999999</c:v>
                </c:pt>
                <c:pt idx="275">
                  <c:v>26.170999999999999</c:v>
                </c:pt>
                <c:pt idx="276">
                  <c:v>26.318000000000001</c:v>
                </c:pt>
                <c:pt idx="277">
                  <c:v>26.579000000000001</c:v>
                </c:pt>
                <c:pt idx="278">
                  <c:v>26.597999999999999</c:v>
                </c:pt>
                <c:pt idx="279">
                  <c:v>26.768000000000001</c:v>
                </c:pt>
                <c:pt idx="280">
                  <c:v>26.934000000000001</c:v>
                </c:pt>
                <c:pt idx="281">
                  <c:v>27.067</c:v>
                </c:pt>
                <c:pt idx="282">
                  <c:v>27.138000000000002</c:v>
                </c:pt>
                <c:pt idx="283">
                  <c:v>27.844999999999999</c:v>
                </c:pt>
                <c:pt idx="284">
                  <c:v>27.891999999999999</c:v>
                </c:pt>
                <c:pt idx="285">
                  <c:v>27.902000000000001</c:v>
                </c:pt>
                <c:pt idx="286">
                  <c:v>28.062999999999999</c:v>
                </c:pt>
                <c:pt idx="287">
                  <c:v>28.286000000000001</c:v>
                </c:pt>
                <c:pt idx="288">
                  <c:v>28.376000000000001</c:v>
                </c:pt>
                <c:pt idx="289">
                  <c:v>28.986999999999998</c:v>
                </c:pt>
                <c:pt idx="290">
                  <c:v>29.010999999999999</c:v>
                </c:pt>
                <c:pt idx="291">
                  <c:v>29.048999999999999</c:v>
                </c:pt>
                <c:pt idx="292">
                  <c:v>29.286000000000001</c:v>
                </c:pt>
                <c:pt idx="293">
                  <c:v>29.48</c:v>
                </c:pt>
                <c:pt idx="294">
                  <c:v>29.565999999999999</c:v>
                </c:pt>
                <c:pt idx="295">
                  <c:v>29.599</c:v>
                </c:pt>
                <c:pt idx="296">
                  <c:v>30.244</c:v>
                </c:pt>
                <c:pt idx="297">
                  <c:v>30.835999999999999</c:v>
                </c:pt>
                <c:pt idx="298">
                  <c:v>30.978999999999999</c:v>
                </c:pt>
                <c:pt idx="299">
                  <c:v>31.347999999999999</c:v>
                </c:pt>
                <c:pt idx="300">
                  <c:v>32.036000000000001</c:v>
                </c:pt>
                <c:pt idx="301">
                  <c:v>35.558999999999997</c:v>
                </c:pt>
                <c:pt idx="302">
                  <c:v>35.587000000000003</c:v>
                </c:pt>
                <c:pt idx="303">
                  <c:v>36.142000000000003</c:v>
                </c:pt>
                <c:pt idx="304">
                  <c:v>36.198999999999998</c:v>
                </c:pt>
                <c:pt idx="305">
                  <c:v>36.354999999999997</c:v>
                </c:pt>
                <c:pt idx="306">
                  <c:v>36.378999999999998</c:v>
                </c:pt>
                <c:pt idx="307">
                  <c:v>36.378999999999998</c:v>
                </c:pt>
                <c:pt idx="308">
                  <c:v>36.393000000000001</c:v>
                </c:pt>
                <c:pt idx="309">
                  <c:v>36.393000000000001</c:v>
                </c:pt>
                <c:pt idx="310">
                  <c:v>36.398000000000003</c:v>
                </c:pt>
                <c:pt idx="311">
                  <c:v>36.564</c:v>
                </c:pt>
                <c:pt idx="312">
                  <c:v>36.753</c:v>
                </c:pt>
                <c:pt idx="313">
                  <c:v>36.877000000000002</c:v>
                </c:pt>
                <c:pt idx="314">
                  <c:v>37.408000000000001</c:v>
                </c:pt>
                <c:pt idx="315">
                  <c:v>37.436</c:v>
                </c:pt>
                <c:pt idx="316">
                  <c:v>39.261000000000003</c:v>
                </c:pt>
                <c:pt idx="317">
                  <c:v>39.28</c:v>
                </c:pt>
                <c:pt idx="318">
                  <c:v>39.298999999999999</c:v>
                </c:pt>
                <c:pt idx="319">
                  <c:v>39.313000000000002</c:v>
                </c:pt>
                <c:pt idx="320">
                  <c:v>39.317999999999998</c:v>
                </c:pt>
                <c:pt idx="321">
                  <c:v>39.328000000000003</c:v>
                </c:pt>
                <c:pt idx="322">
                  <c:v>39.332000000000001</c:v>
                </c:pt>
                <c:pt idx="323">
                  <c:v>39.332000000000001</c:v>
                </c:pt>
                <c:pt idx="324">
                  <c:v>39.337000000000003</c:v>
                </c:pt>
                <c:pt idx="325">
                  <c:v>39.536000000000001</c:v>
                </c:pt>
                <c:pt idx="326">
                  <c:v>39.816000000000003</c:v>
                </c:pt>
                <c:pt idx="327">
                  <c:v>39.844000000000001</c:v>
                </c:pt>
                <c:pt idx="328">
                  <c:v>39.872999999999998</c:v>
                </c:pt>
                <c:pt idx="329">
                  <c:v>40.295000000000002</c:v>
                </c:pt>
                <c:pt idx="330">
                  <c:v>40.488999999999997</c:v>
                </c:pt>
                <c:pt idx="331">
                  <c:v>40.508000000000003</c:v>
                </c:pt>
                <c:pt idx="332">
                  <c:v>40.597999999999999</c:v>
                </c:pt>
                <c:pt idx="333">
                  <c:v>41.052999999999997</c:v>
                </c:pt>
                <c:pt idx="334">
                  <c:v>41.134</c:v>
                </c:pt>
                <c:pt idx="335">
                  <c:v>41.152999999999999</c:v>
                </c:pt>
                <c:pt idx="336">
                  <c:v>41.31</c:v>
                </c:pt>
                <c:pt idx="337">
                  <c:v>41.674999999999997</c:v>
                </c:pt>
                <c:pt idx="338">
                  <c:v>41.768999999999998</c:v>
                </c:pt>
                <c:pt idx="339">
                  <c:v>41.783999999999999</c:v>
                </c:pt>
                <c:pt idx="340">
                  <c:v>41.978000000000002</c:v>
                </c:pt>
                <c:pt idx="341">
                  <c:v>42.277000000000001</c:v>
                </c:pt>
                <c:pt idx="342">
                  <c:v>43.271999999999998</c:v>
                </c:pt>
                <c:pt idx="343">
                  <c:v>43.984000000000002</c:v>
                </c:pt>
                <c:pt idx="344">
                  <c:v>44.021000000000001</c:v>
                </c:pt>
                <c:pt idx="345">
                  <c:v>44.121000000000002</c:v>
                </c:pt>
                <c:pt idx="346">
                  <c:v>44.542999999999999</c:v>
                </c:pt>
                <c:pt idx="347">
                  <c:v>44.633000000000003</c:v>
                </c:pt>
                <c:pt idx="348">
                  <c:v>44.656999999999996</c:v>
                </c:pt>
                <c:pt idx="349">
                  <c:v>44.993000000000002</c:v>
                </c:pt>
                <c:pt idx="350">
                  <c:v>45.23</c:v>
                </c:pt>
                <c:pt idx="351">
                  <c:v>45.88</c:v>
                </c:pt>
                <c:pt idx="352">
                  <c:v>48.435000000000002</c:v>
                </c:pt>
                <c:pt idx="353">
                  <c:v>48.478000000000002</c:v>
                </c:pt>
                <c:pt idx="354">
                  <c:v>48.511000000000003</c:v>
                </c:pt>
                <c:pt idx="355">
                  <c:v>48.9</c:v>
                </c:pt>
                <c:pt idx="356">
                  <c:v>49.052</c:v>
                </c:pt>
                <c:pt idx="357">
                  <c:v>49.085000000000001</c:v>
                </c:pt>
                <c:pt idx="358">
                  <c:v>49.322000000000003</c:v>
                </c:pt>
                <c:pt idx="359">
                  <c:v>49.591999999999999</c:v>
                </c:pt>
                <c:pt idx="360">
                  <c:v>49.697000000000003</c:v>
                </c:pt>
                <c:pt idx="361">
                  <c:v>49.716000000000001</c:v>
                </c:pt>
                <c:pt idx="362">
                  <c:v>50.070999999999998</c:v>
                </c:pt>
                <c:pt idx="363">
                  <c:v>50.231999999999999</c:v>
                </c:pt>
                <c:pt idx="364">
                  <c:v>50.857999999999997</c:v>
                </c:pt>
                <c:pt idx="365">
                  <c:v>50.881999999999998</c:v>
                </c:pt>
                <c:pt idx="366">
                  <c:v>51.256</c:v>
                </c:pt>
                <c:pt idx="367">
                  <c:v>51.478999999999999</c:v>
                </c:pt>
                <c:pt idx="368">
                  <c:v>51.508000000000003</c:v>
                </c:pt>
                <c:pt idx="369">
                  <c:v>51.731000000000002</c:v>
                </c:pt>
                <c:pt idx="370">
                  <c:v>52.1</c:v>
                </c:pt>
                <c:pt idx="371">
                  <c:v>52.137999999999998</c:v>
                </c:pt>
                <c:pt idx="372">
                  <c:v>52.323</c:v>
                </c:pt>
                <c:pt idx="373">
                  <c:v>52.783000000000001</c:v>
                </c:pt>
                <c:pt idx="374">
                  <c:v>52.816000000000003</c:v>
                </c:pt>
                <c:pt idx="375">
                  <c:v>53.033999999999999</c:v>
                </c:pt>
                <c:pt idx="376">
                  <c:v>53.451999999999998</c:v>
                </c:pt>
                <c:pt idx="377">
                  <c:v>53.475000000000001</c:v>
                </c:pt>
                <c:pt idx="378">
                  <c:v>53.636000000000003</c:v>
                </c:pt>
                <c:pt idx="379">
                  <c:v>54.091999999999999</c:v>
                </c:pt>
                <c:pt idx="380">
                  <c:v>54.125</c:v>
                </c:pt>
                <c:pt idx="381">
                  <c:v>54.499000000000002</c:v>
                </c:pt>
                <c:pt idx="382">
                  <c:v>54.77</c:v>
                </c:pt>
                <c:pt idx="383">
                  <c:v>54.792999999999999</c:v>
                </c:pt>
                <c:pt idx="384">
                  <c:v>55.100999999999999</c:v>
                </c:pt>
                <c:pt idx="385">
                  <c:v>56.363</c:v>
                </c:pt>
                <c:pt idx="386">
                  <c:v>57.045000000000002</c:v>
                </c:pt>
                <c:pt idx="387">
                  <c:v>57.05</c:v>
                </c:pt>
                <c:pt idx="388">
                  <c:v>57.045000000000002</c:v>
                </c:pt>
                <c:pt idx="389">
                  <c:v>57.045000000000002</c:v>
                </c:pt>
                <c:pt idx="390">
                  <c:v>57.040999999999997</c:v>
                </c:pt>
                <c:pt idx="391">
                  <c:v>57.045000000000002</c:v>
                </c:pt>
                <c:pt idx="392">
                  <c:v>57.045000000000002</c:v>
                </c:pt>
                <c:pt idx="393">
                  <c:v>57.045000000000002</c:v>
                </c:pt>
                <c:pt idx="394">
                  <c:v>57.055</c:v>
                </c:pt>
                <c:pt idx="395">
                  <c:v>57.05</c:v>
                </c:pt>
                <c:pt idx="396">
                  <c:v>57.06</c:v>
                </c:pt>
                <c:pt idx="397">
                  <c:v>57.06</c:v>
                </c:pt>
                <c:pt idx="398">
                  <c:v>57.064</c:v>
                </c:pt>
                <c:pt idx="399">
                  <c:v>57.064</c:v>
                </c:pt>
                <c:pt idx="400">
                  <c:v>57.055</c:v>
                </c:pt>
                <c:pt idx="401">
                  <c:v>57.064</c:v>
                </c:pt>
                <c:pt idx="402">
                  <c:v>57.069000000000003</c:v>
                </c:pt>
                <c:pt idx="403">
                  <c:v>57.064</c:v>
                </c:pt>
                <c:pt idx="404">
                  <c:v>57.064</c:v>
                </c:pt>
                <c:pt idx="405">
                  <c:v>57.069000000000003</c:v>
                </c:pt>
                <c:pt idx="406">
                  <c:v>57.064</c:v>
                </c:pt>
                <c:pt idx="407">
                  <c:v>57.073999999999998</c:v>
                </c:pt>
                <c:pt idx="408">
                  <c:v>57.079000000000001</c:v>
                </c:pt>
                <c:pt idx="409">
                  <c:v>57.069000000000003</c:v>
                </c:pt>
                <c:pt idx="410">
                  <c:v>57.079000000000001</c:v>
                </c:pt>
                <c:pt idx="411">
                  <c:v>57.082999999999998</c:v>
                </c:pt>
                <c:pt idx="412">
                  <c:v>57.079000000000001</c:v>
                </c:pt>
                <c:pt idx="413">
                  <c:v>57.079000000000001</c:v>
                </c:pt>
                <c:pt idx="414">
                  <c:v>57.073999999999998</c:v>
                </c:pt>
                <c:pt idx="415">
                  <c:v>57.069000000000003</c:v>
                </c:pt>
                <c:pt idx="416">
                  <c:v>57.079000000000001</c:v>
                </c:pt>
                <c:pt idx="417">
                  <c:v>57.073999999999998</c:v>
                </c:pt>
                <c:pt idx="418">
                  <c:v>57.082999999999998</c:v>
                </c:pt>
                <c:pt idx="419">
                  <c:v>57.079000000000001</c:v>
                </c:pt>
                <c:pt idx="420">
                  <c:v>57.079000000000001</c:v>
                </c:pt>
                <c:pt idx="421">
                  <c:v>57.073999999999998</c:v>
                </c:pt>
                <c:pt idx="422">
                  <c:v>57.079000000000001</c:v>
                </c:pt>
                <c:pt idx="423">
                  <c:v>57.079000000000001</c:v>
                </c:pt>
                <c:pt idx="424">
                  <c:v>57.079000000000001</c:v>
                </c:pt>
                <c:pt idx="425">
                  <c:v>57.079000000000001</c:v>
                </c:pt>
                <c:pt idx="426">
                  <c:v>57.073999999999998</c:v>
                </c:pt>
                <c:pt idx="427">
                  <c:v>57.082999999999998</c:v>
                </c:pt>
                <c:pt idx="428">
                  <c:v>57.079000000000001</c:v>
                </c:pt>
                <c:pt idx="429">
                  <c:v>57.079000000000001</c:v>
                </c:pt>
                <c:pt idx="430">
                  <c:v>57.093000000000004</c:v>
                </c:pt>
                <c:pt idx="431">
                  <c:v>57.082999999999998</c:v>
                </c:pt>
                <c:pt idx="432">
                  <c:v>57.082999999999998</c:v>
                </c:pt>
                <c:pt idx="433">
                  <c:v>57.079000000000001</c:v>
                </c:pt>
                <c:pt idx="434">
                  <c:v>57.082999999999998</c:v>
                </c:pt>
                <c:pt idx="435">
                  <c:v>57.079000000000001</c:v>
                </c:pt>
                <c:pt idx="436">
                  <c:v>57.082999999999998</c:v>
                </c:pt>
                <c:pt idx="437">
                  <c:v>57.079000000000001</c:v>
                </c:pt>
                <c:pt idx="438">
                  <c:v>57.082999999999998</c:v>
                </c:pt>
                <c:pt idx="439">
                  <c:v>57.082999999999998</c:v>
                </c:pt>
                <c:pt idx="440">
                  <c:v>57.079000000000001</c:v>
                </c:pt>
                <c:pt idx="441">
                  <c:v>57.082999999999998</c:v>
                </c:pt>
                <c:pt idx="442">
                  <c:v>57.088000000000001</c:v>
                </c:pt>
                <c:pt idx="443">
                  <c:v>57.088000000000001</c:v>
                </c:pt>
                <c:pt idx="444">
                  <c:v>57.082999999999998</c:v>
                </c:pt>
                <c:pt idx="445">
                  <c:v>57.082999999999998</c:v>
                </c:pt>
                <c:pt idx="446">
                  <c:v>57.079000000000001</c:v>
                </c:pt>
                <c:pt idx="447">
                  <c:v>57.082999999999998</c:v>
                </c:pt>
                <c:pt idx="448">
                  <c:v>57.079000000000001</c:v>
                </c:pt>
                <c:pt idx="449">
                  <c:v>57.079000000000001</c:v>
                </c:pt>
                <c:pt idx="450">
                  <c:v>57.088000000000001</c:v>
                </c:pt>
                <c:pt idx="451">
                  <c:v>57.082999999999998</c:v>
                </c:pt>
                <c:pt idx="452">
                  <c:v>57.082999999999998</c:v>
                </c:pt>
                <c:pt idx="453">
                  <c:v>57.082999999999998</c:v>
                </c:pt>
                <c:pt idx="454">
                  <c:v>57.079000000000001</c:v>
                </c:pt>
                <c:pt idx="455">
                  <c:v>57.088000000000001</c:v>
                </c:pt>
                <c:pt idx="456">
                  <c:v>57.082999999999998</c:v>
                </c:pt>
                <c:pt idx="457">
                  <c:v>57.082999999999998</c:v>
                </c:pt>
                <c:pt idx="458">
                  <c:v>57.082999999999998</c:v>
                </c:pt>
                <c:pt idx="459">
                  <c:v>57.079000000000001</c:v>
                </c:pt>
                <c:pt idx="460">
                  <c:v>57.082999999999998</c:v>
                </c:pt>
                <c:pt idx="461">
                  <c:v>57.088000000000001</c:v>
                </c:pt>
                <c:pt idx="462">
                  <c:v>57.093000000000004</c:v>
                </c:pt>
                <c:pt idx="463">
                  <c:v>57.088000000000001</c:v>
                </c:pt>
                <c:pt idx="464">
                  <c:v>57.082999999999998</c:v>
                </c:pt>
                <c:pt idx="465">
                  <c:v>57.088000000000001</c:v>
                </c:pt>
                <c:pt idx="466">
                  <c:v>57.079000000000001</c:v>
                </c:pt>
                <c:pt idx="467">
                  <c:v>57.082999999999998</c:v>
                </c:pt>
                <c:pt idx="468">
                  <c:v>57.088000000000001</c:v>
                </c:pt>
                <c:pt idx="469">
                  <c:v>57.079000000000001</c:v>
                </c:pt>
                <c:pt idx="470">
                  <c:v>57.082999999999998</c:v>
                </c:pt>
                <c:pt idx="471">
                  <c:v>57.088000000000001</c:v>
                </c:pt>
                <c:pt idx="472">
                  <c:v>57.088000000000001</c:v>
                </c:pt>
                <c:pt idx="473">
                  <c:v>57.088000000000001</c:v>
                </c:pt>
                <c:pt idx="474">
                  <c:v>57.088000000000001</c:v>
                </c:pt>
                <c:pt idx="475">
                  <c:v>57.082999999999998</c:v>
                </c:pt>
                <c:pt idx="476">
                  <c:v>57.082999999999998</c:v>
                </c:pt>
                <c:pt idx="477">
                  <c:v>57.073999999999998</c:v>
                </c:pt>
                <c:pt idx="478">
                  <c:v>57.082999999999998</c:v>
                </c:pt>
                <c:pt idx="479">
                  <c:v>57.082999999999998</c:v>
                </c:pt>
                <c:pt idx="480">
                  <c:v>57.082999999999998</c:v>
                </c:pt>
                <c:pt idx="481">
                  <c:v>57.082999999999998</c:v>
                </c:pt>
                <c:pt idx="482">
                  <c:v>57.088000000000001</c:v>
                </c:pt>
                <c:pt idx="483">
                  <c:v>57.093000000000004</c:v>
                </c:pt>
                <c:pt idx="484">
                  <c:v>57.079000000000001</c:v>
                </c:pt>
                <c:pt idx="485">
                  <c:v>57.088000000000001</c:v>
                </c:pt>
                <c:pt idx="486">
                  <c:v>57.082999999999998</c:v>
                </c:pt>
                <c:pt idx="487">
                  <c:v>57.079000000000001</c:v>
                </c:pt>
                <c:pt idx="488">
                  <c:v>57.093000000000004</c:v>
                </c:pt>
                <c:pt idx="489">
                  <c:v>57.079000000000001</c:v>
                </c:pt>
                <c:pt idx="490">
                  <c:v>57.082999999999998</c:v>
                </c:pt>
                <c:pt idx="491">
                  <c:v>57.082999999999998</c:v>
                </c:pt>
                <c:pt idx="492">
                  <c:v>57.082999999999998</c:v>
                </c:pt>
                <c:pt idx="493">
                  <c:v>57.082999999999998</c:v>
                </c:pt>
                <c:pt idx="494">
                  <c:v>57.088000000000001</c:v>
                </c:pt>
                <c:pt idx="495">
                  <c:v>57.082999999999998</c:v>
                </c:pt>
                <c:pt idx="496">
                  <c:v>57.082999999999998</c:v>
                </c:pt>
                <c:pt idx="497">
                  <c:v>57.082999999999998</c:v>
                </c:pt>
                <c:pt idx="498">
                  <c:v>57.088000000000001</c:v>
                </c:pt>
                <c:pt idx="499">
                  <c:v>57.079000000000001</c:v>
                </c:pt>
                <c:pt idx="500">
                  <c:v>57.088000000000001</c:v>
                </c:pt>
                <c:pt idx="501">
                  <c:v>57.082999999999998</c:v>
                </c:pt>
                <c:pt idx="502">
                  <c:v>56.837000000000003</c:v>
                </c:pt>
                <c:pt idx="503">
                  <c:v>56.557000000000002</c:v>
                </c:pt>
                <c:pt idx="504">
                  <c:v>56.253999999999998</c:v>
                </c:pt>
                <c:pt idx="505">
                  <c:v>56.021000000000001</c:v>
                </c:pt>
                <c:pt idx="506">
                  <c:v>55.414000000000001</c:v>
                </c:pt>
                <c:pt idx="507">
                  <c:v>52.84</c:v>
                </c:pt>
                <c:pt idx="508">
                  <c:v>50.322000000000003</c:v>
                </c:pt>
                <c:pt idx="509">
                  <c:v>48.042000000000002</c:v>
                </c:pt>
                <c:pt idx="510">
                  <c:v>46.051000000000002</c:v>
                </c:pt>
                <c:pt idx="511">
                  <c:v>44.301000000000002</c:v>
                </c:pt>
                <c:pt idx="512">
                  <c:v>42.811999999999998</c:v>
                </c:pt>
                <c:pt idx="513">
                  <c:v>41.371000000000002</c:v>
                </c:pt>
                <c:pt idx="514">
                  <c:v>40.124000000000002</c:v>
                </c:pt>
                <c:pt idx="515">
                  <c:v>39.005000000000003</c:v>
                </c:pt>
                <c:pt idx="516">
                  <c:v>38.005000000000003</c:v>
                </c:pt>
                <c:pt idx="517">
                  <c:v>37.057000000000002</c:v>
                </c:pt>
                <c:pt idx="518">
                  <c:v>36.198999999999998</c:v>
                </c:pt>
                <c:pt idx="519">
                  <c:v>35.43</c:v>
                </c:pt>
                <c:pt idx="520">
                  <c:v>34.695999999999998</c:v>
                </c:pt>
                <c:pt idx="521">
                  <c:v>34.008000000000003</c:v>
                </c:pt>
                <c:pt idx="522">
                  <c:v>33.387</c:v>
                </c:pt>
                <c:pt idx="523">
                  <c:v>32.804000000000002</c:v>
                </c:pt>
                <c:pt idx="524">
                  <c:v>32.281999999999996</c:v>
                </c:pt>
                <c:pt idx="525">
                  <c:v>31.785</c:v>
                </c:pt>
                <c:pt idx="526">
                  <c:v>28.916</c:v>
                </c:pt>
                <c:pt idx="527">
                  <c:v>26.085999999999999</c:v>
                </c:pt>
                <c:pt idx="528">
                  <c:v>23.483000000000001</c:v>
                </c:pt>
                <c:pt idx="529">
                  <c:v>22.876000000000001</c:v>
                </c:pt>
                <c:pt idx="530">
                  <c:v>22.317</c:v>
                </c:pt>
                <c:pt idx="531">
                  <c:v>22.216999999999999</c:v>
                </c:pt>
                <c:pt idx="532">
                  <c:v>22.164999999999999</c:v>
                </c:pt>
                <c:pt idx="533">
                  <c:v>22.132000000000001</c:v>
                </c:pt>
                <c:pt idx="534">
                  <c:v>22.094000000000001</c:v>
                </c:pt>
                <c:pt idx="535">
                  <c:v>22.07</c:v>
                </c:pt>
                <c:pt idx="536">
                  <c:v>22.056000000000001</c:v>
                </c:pt>
                <c:pt idx="537">
                  <c:v>22.032</c:v>
                </c:pt>
                <c:pt idx="538">
                  <c:v>22.018000000000001</c:v>
                </c:pt>
                <c:pt idx="539">
                  <c:v>22.004000000000001</c:v>
                </c:pt>
                <c:pt idx="540">
                  <c:v>21.989000000000001</c:v>
                </c:pt>
                <c:pt idx="541">
                  <c:v>21.97</c:v>
                </c:pt>
                <c:pt idx="542">
                  <c:v>21.966000000000001</c:v>
                </c:pt>
                <c:pt idx="543">
                  <c:v>21.956</c:v>
                </c:pt>
                <c:pt idx="544">
                  <c:v>21.946999999999999</c:v>
                </c:pt>
                <c:pt idx="545">
                  <c:v>21.942</c:v>
                </c:pt>
                <c:pt idx="546">
                  <c:v>21.922999999999998</c:v>
                </c:pt>
                <c:pt idx="547">
                  <c:v>21.917999999999999</c:v>
                </c:pt>
                <c:pt idx="548">
                  <c:v>21.908999999999999</c:v>
                </c:pt>
                <c:pt idx="549">
                  <c:v>21.895</c:v>
                </c:pt>
                <c:pt idx="550">
                  <c:v>21.89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4"/>
          <c:order val="3"/>
          <c:tx>
            <c:v>Beam T5</c:v>
          </c:tx>
          <c:spPr>
            <a:ln w="1270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'DATA-COMPARISON'!$BJ$6:$BJ$965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4"/>
          <c:tx>
            <c:v>Beam T6</c:v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'DATA-COMPARISON'!$CW$6:$CW$710</c:f>
              <c:numCache>
                <c:formatCode>General</c:formatCode>
                <c:ptCount val="705"/>
                <c:pt idx="0">
                  <c:v>-8.9999999999999993E-3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-8.9999999999999993E-3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-8.9999999999999993E-3</c:v>
                </c:pt>
                <c:pt idx="13">
                  <c:v>-8.9999999999999993E-3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-8.9999999999999993E-3</c:v>
                </c:pt>
                <c:pt idx="18">
                  <c:v>-8.9999999999999993E-3</c:v>
                </c:pt>
                <c:pt idx="19">
                  <c:v>4.7E-2</c:v>
                </c:pt>
                <c:pt idx="20">
                  <c:v>0.123</c:v>
                </c:pt>
                <c:pt idx="21">
                  <c:v>0.14699999999999999</c:v>
                </c:pt>
                <c:pt idx="22">
                  <c:v>0.14199999999999999</c:v>
                </c:pt>
                <c:pt idx="23">
                  <c:v>0.14699999999999999</c:v>
                </c:pt>
                <c:pt idx="24">
                  <c:v>0.14199999999999999</c:v>
                </c:pt>
                <c:pt idx="25">
                  <c:v>0.152</c:v>
                </c:pt>
                <c:pt idx="26">
                  <c:v>0.152</c:v>
                </c:pt>
                <c:pt idx="27">
                  <c:v>0.161</c:v>
                </c:pt>
                <c:pt idx="28">
                  <c:v>0.185</c:v>
                </c:pt>
                <c:pt idx="29">
                  <c:v>0.20399999999999999</c:v>
                </c:pt>
                <c:pt idx="30">
                  <c:v>0.23699999999999999</c:v>
                </c:pt>
                <c:pt idx="31">
                  <c:v>0.26100000000000001</c:v>
                </c:pt>
                <c:pt idx="32">
                  <c:v>0.26600000000000001</c:v>
                </c:pt>
                <c:pt idx="33">
                  <c:v>0.27500000000000002</c:v>
                </c:pt>
                <c:pt idx="34">
                  <c:v>0.27500000000000002</c:v>
                </c:pt>
                <c:pt idx="35">
                  <c:v>0.32700000000000001</c:v>
                </c:pt>
                <c:pt idx="36">
                  <c:v>0.35099999999999998</c:v>
                </c:pt>
                <c:pt idx="37">
                  <c:v>0.379</c:v>
                </c:pt>
                <c:pt idx="38">
                  <c:v>0.38400000000000001</c:v>
                </c:pt>
                <c:pt idx="39">
                  <c:v>0.40799999999999997</c:v>
                </c:pt>
                <c:pt idx="40">
                  <c:v>0.441</c:v>
                </c:pt>
                <c:pt idx="41">
                  <c:v>0.44600000000000001</c:v>
                </c:pt>
                <c:pt idx="42">
                  <c:v>0.44600000000000001</c:v>
                </c:pt>
                <c:pt idx="43">
                  <c:v>0.45</c:v>
                </c:pt>
                <c:pt idx="44">
                  <c:v>0.46500000000000002</c:v>
                </c:pt>
                <c:pt idx="45">
                  <c:v>0.46899999999999997</c:v>
                </c:pt>
                <c:pt idx="46">
                  <c:v>0.46899999999999997</c:v>
                </c:pt>
                <c:pt idx="47">
                  <c:v>0.48399999999999999</c:v>
                </c:pt>
                <c:pt idx="48">
                  <c:v>0.47899999999999998</c:v>
                </c:pt>
                <c:pt idx="49">
                  <c:v>0.48399999999999999</c:v>
                </c:pt>
                <c:pt idx="50">
                  <c:v>0.49299999999999999</c:v>
                </c:pt>
                <c:pt idx="51">
                  <c:v>0.503</c:v>
                </c:pt>
                <c:pt idx="52">
                  <c:v>0.50700000000000001</c:v>
                </c:pt>
                <c:pt idx="53">
                  <c:v>0.51200000000000001</c:v>
                </c:pt>
                <c:pt idx="54">
                  <c:v>0.53100000000000003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0.52600000000000002</c:v>
                </c:pt>
                <c:pt idx="58">
                  <c:v>0.52600000000000002</c:v>
                </c:pt>
                <c:pt idx="59">
                  <c:v>0.52600000000000002</c:v>
                </c:pt>
                <c:pt idx="60">
                  <c:v>0.53100000000000003</c:v>
                </c:pt>
                <c:pt idx="61">
                  <c:v>0.57399999999999995</c:v>
                </c:pt>
                <c:pt idx="62">
                  <c:v>0.60699999999999998</c:v>
                </c:pt>
                <c:pt idx="63">
                  <c:v>0.61199999999999999</c:v>
                </c:pt>
                <c:pt idx="64">
                  <c:v>0.621</c:v>
                </c:pt>
                <c:pt idx="65">
                  <c:v>0.621</c:v>
                </c:pt>
                <c:pt idx="66">
                  <c:v>0.621</c:v>
                </c:pt>
                <c:pt idx="67">
                  <c:v>0.621</c:v>
                </c:pt>
                <c:pt idx="68">
                  <c:v>0.67300000000000004</c:v>
                </c:pt>
                <c:pt idx="69">
                  <c:v>0.754</c:v>
                </c:pt>
                <c:pt idx="70">
                  <c:v>0.77300000000000002</c:v>
                </c:pt>
                <c:pt idx="71">
                  <c:v>0.78700000000000003</c:v>
                </c:pt>
                <c:pt idx="72">
                  <c:v>0.79200000000000004</c:v>
                </c:pt>
                <c:pt idx="73">
                  <c:v>0.80600000000000005</c:v>
                </c:pt>
                <c:pt idx="74">
                  <c:v>0.84399999999999997</c:v>
                </c:pt>
                <c:pt idx="75">
                  <c:v>0.877</c:v>
                </c:pt>
                <c:pt idx="76">
                  <c:v>0.91</c:v>
                </c:pt>
                <c:pt idx="77">
                  <c:v>0.93400000000000005</c:v>
                </c:pt>
                <c:pt idx="78">
                  <c:v>0.93400000000000005</c:v>
                </c:pt>
                <c:pt idx="79">
                  <c:v>0.97199999999999998</c:v>
                </c:pt>
                <c:pt idx="80">
                  <c:v>1</c:v>
                </c:pt>
                <c:pt idx="81">
                  <c:v>1.01</c:v>
                </c:pt>
                <c:pt idx="82">
                  <c:v>1.0669999999999999</c:v>
                </c:pt>
                <c:pt idx="83">
                  <c:v>1.1000000000000001</c:v>
                </c:pt>
                <c:pt idx="84">
                  <c:v>1.242</c:v>
                </c:pt>
                <c:pt idx="85">
                  <c:v>1.361</c:v>
                </c:pt>
                <c:pt idx="86">
                  <c:v>1.474</c:v>
                </c:pt>
                <c:pt idx="87">
                  <c:v>1.536</c:v>
                </c:pt>
                <c:pt idx="88">
                  <c:v>1.5740000000000001</c:v>
                </c:pt>
                <c:pt idx="89">
                  <c:v>1.655</c:v>
                </c:pt>
                <c:pt idx="90">
                  <c:v>1.7450000000000001</c:v>
                </c:pt>
                <c:pt idx="91">
                  <c:v>1.764</c:v>
                </c:pt>
                <c:pt idx="92">
                  <c:v>1.83</c:v>
                </c:pt>
                <c:pt idx="93">
                  <c:v>1.84</c:v>
                </c:pt>
                <c:pt idx="94">
                  <c:v>1.9870000000000001</c:v>
                </c:pt>
                <c:pt idx="95">
                  <c:v>2.0529999999999999</c:v>
                </c:pt>
                <c:pt idx="96">
                  <c:v>2.0720000000000001</c:v>
                </c:pt>
                <c:pt idx="97">
                  <c:v>2.105</c:v>
                </c:pt>
                <c:pt idx="98">
                  <c:v>2.1760000000000002</c:v>
                </c:pt>
                <c:pt idx="99">
                  <c:v>2.2189999999999999</c:v>
                </c:pt>
                <c:pt idx="100">
                  <c:v>2.29</c:v>
                </c:pt>
                <c:pt idx="101">
                  <c:v>2.3279999999999998</c:v>
                </c:pt>
                <c:pt idx="102">
                  <c:v>2.5030000000000001</c:v>
                </c:pt>
                <c:pt idx="103">
                  <c:v>2.5649999999999999</c:v>
                </c:pt>
                <c:pt idx="104">
                  <c:v>2.5840000000000001</c:v>
                </c:pt>
                <c:pt idx="105">
                  <c:v>2.617</c:v>
                </c:pt>
                <c:pt idx="106">
                  <c:v>2.6360000000000001</c:v>
                </c:pt>
                <c:pt idx="107">
                  <c:v>2.669</c:v>
                </c:pt>
                <c:pt idx="108">
                  <c:v>2.7309999999999999</c:v>
                </c:pt>
                <c:pt idx="109">
                  <c:v>2.7639999999999998</c:v>
                </c:pt>
                <c:pt idx="110">
                  <c:v>2.8109999999999999</c:v>
                </c:pt>
                <c:pt idx="111">
                  <c:v>2.84</c:v>
                </c:pt>
                <c:pt idx="112">
                  <c:v>2.8679999999999999</c:v>
                </c:pt>
                <c:pt idx="113">
                  <c:v>2.883</c:v>
                </c:pt>
                <c:pt idx="114">
                  <c:v>2.8969999999999998</c:v>
                </c:pt>
                <c:pt idx="115">
                  <c:v>2.94</c:v>
                </c:pt>
                <c:pt idx="116">
                  <c:v>2.9870000000000001</c:v>
                </c:pt>
                <c:pt idx="117">
                  <c:v>3.0630000000000002</c:v>
                </c:pt>
                <c:pt idx="118">
                  <c:v>3.11</c:v>
                </c:pt>
                <c:pt idx="119">
                  <c:v>3.129</c:v>
                </c:pt>
                <c:pt idx="120">
                  <c:v>3.1339999999999999</c:v>
                </c:pt>
                <c:pt idx="121">
                  <c:v>3.1429999999999998</c:v>
                </c:pt>
                <c:pt idx="122">
                  <c:v>3.153</c:v>
                </c:pt>
                <c:pt idx="123">
                  <c:v>3.177</c:v>
                </c:pt>
                <c:pt idx="124">
                  <c:v>3.1909999999999998</c:v>
                </c:pt>
                <c:pt idx="125">
                  <c:v>3.214</c:v>
                </c:pt>
                <c:pt idx="126">
                  <c:v>3.3239999999999998</c:v>
                </c:pt>
                <c:pt idx="127">
                  <c:v>3.39</c:v>
                </c:pt>
                <c:pt idx="128">
                  <c:v>3.4140000000000001</c:v>
                </c:pt>
                <c:pt idx="129">
                  <c:v>3.4329999999999998</c:v>
                </c:pt>
                <c:pt idx="130">
                  <c:v>3.4710000000000001</c:v>
                </c:pt>
                <c:pt idx="131">
                  <c:v>3.66</c:v>
                </c:pt>
                <c:pt idx="132">
                  <c:v>3.6840000000000002</c:v>
                </c:pt>
                <c:pt idx="133">
                  <c:v>3.7029999999999998</c:v>
                </c:pt>
                <c:pt idx="134">
                  <c:v>3.7690000000000001</c:v>
                </c:pt>
                <c:pt idx="135">
                  <c:v>3.8879999999999999</c:v>
                </c:pt>
                <c:pt idx="136">
                  <c:v>4.0439999999999996</c:v>
                </c:pt>
                <c:pt idx="137">
                  <c:v>4.2770000000000001</c:v>
                </c:pt>
                <c:pt idx="138">
                  <c:v>4.3140000000000001</c:v>
                </c:pt>
                <c:pt idx="139">
                  <c:v>4.4950000000000001</c:v>
                </c:pt>
                <c:pt idx="140">
                  <c:v>4.5609999999999999</c:v>
                </c:pt>
                <c:pt idx="141">
                  <c:v>4.58</c:v>
                </c:pt>
                <c:pt idx="142">
                  <c:v>4.5890000000000004</c:v>
                </c:pt>
                <c:pt idx="143">
                  <c:v>4.5990000000000002</c:v>
                </c:pt>
                <c:pt idx="144">
                  <c:v>4.5990000000000002</c:v>
                </c:pt>
                <c:pt idx="145">
                  <c:v>4.6559999999999997</c:v>
                </c:pt>
                <c:pt idx="146">
                  <c:v>4.665</c:v>
                </c:pt>
                <c:pt idx="147">
                  <c:v>4.6790000000000003</c:v>
                </c:pt>
                <c:pt idx="148">
                  <c:v>4.7030000000000003</c:v>
                </c:pt>
                <c:pt idx="149">
                  <c:v>4.7220000000000004</c:v>
                </c:pt>
                <c:pt idx="150">
                  <c:v>4.8499999999999996</c:v>
                </c:pt>
                <c:pt idx="151">
                  <c:v>4.931</c:v>
                </c:pt>
                <c:pt idx="152">
                  <c:v>4.95</c:v>
                </c:pt>
                <c:pt idx="153">
                  <c:v>4.9640000000000004</c:v>
                </c:pt>
                <c:pt idx="154">
                  <c:v>4.992</c:v>
                </c:pt>
                <c:pt idx="155">
                  <c:v>5.0259999999999998</c:v>
                </c:pt>
                <c:pt idx="156">
                  <c:v>5.0449999999999999</c:v>
                </c:pt>
                <c:pt idx="157">
                  <c:v>5.1920000000000002</c:v>
                </c:pt>
                <c:pt idx="158">
                  <c:v>5.1959999999999997</c:v>
                </c:pt>
                <c:pt idx="159">
                  <c:v>5.2629999999999999</c:v>
                </c:pt>
                <c:pt idx="160">
                  <c:v>5.3150000000000004</c:v>
                </c:pt>
                <c:pt idx="161">
                  <c:v>5.41</c:v>
                </c:pt>
                <c:pt idx="162">
                  <c:v>5.5469999999999997</c:v>
                </c:pt>
                <c:pt idx="163">
                  <c:v>5.6609999999999996</c:v>
                </c:pt>
                <c:pt idx="164">
                  <c:v>5.8029999999999999</c:v>
                </c:pt>
                <c:pt idx="165">
                  <c:v>5.8220000000000001</c:v>
                </c:pt>
                <c:pt idx="166">
                  <c:v>5.8319999999999999</c:v>
                </c:pt>
                <c:pt idx="167">
                  <c:v>5.851</c:v>
                </c:pt>
                <c:pt idx="168">
                  <c:v>5.9450000000000003</c:v>
                </c:pt>
                <c:pt idx="169">
                  <c:v>5.95</c:v>
                </c:pt>
                <c:pt idx="170">
                  <c:v>6.0970000000000004</c:v>
                </c:pt>
                <c:pt idx="171">
                  <c:v>6.1680000000000001</c:v>
                </c:pt>
                <c:pt idx="172">
                  <c:v>6.1680000000000001</c:v>
                </c:pt>
                <c:pt idx="173">
                  <c:v>6.2389999999999999</c:v>
                </c:pt>
                <c:pt idx="174">
                  <c:v>6.3819999999999997</c:v>
                </c:pt>
                <c:pt idx="175">
                  <c:v>6.4480000000000004</c:v>
                </c:pt>
                <c:pt idx="176">
                  <c:v>6.5190000000000001</c:v>
                </c:pt>
                <c:pt idx="177">
                  <c:v>6.6660000000000004</c:v>
                </c:pt>
                <c:pt idx="178">
                  <c:v>6.7750000000000004</c:v>
                </c:pt>
                <c:pt idx="179">
                  <c:v>6.8179999999999996</c:v>
                </c:pt>
                <c:pt idx="180">
                  <c:v>6.8319999999999999</c:v>
                </c:pt>
                <c:pt idx="181">
                  <c:v>6.8979999999999997</c:v>
                </c:pt>
                <c:pt idx="182">
                  <c:v>6.9169999999999998</c:v>
                </c:pt>
                <c:pt idx="183">
                  <c:v>6.9880000000000004</c:v>
                </c:pt>
                <c:pt idx="184">
                  <c:v>7.1070000000000002</c:v>
                </c:pt>
                <c:pt idx="185">
                  <c:v>7.2160000000000002</c:v>
                </c:pt>
                <c:pt idx="186">
                  <c:v>7.2590000000000003</c:v>
                </c:pt>
                <c:pt idx="187">
                  <c:v>7.2729999999999997</c:v>
                </c:pt>
                <c:pt idx="188">
                  <c:v>7.3490000000000002</c:v>
                </c:pt>
                <c:pt idx="189">
                  <c:v>7.6050000000000004</c:v>
                </c:pt>
                <c:pt idx="190">
                  <c:v>7.681</c:v>
                </c:pt>
                <c:pt idx="191">
                  <c:v>7.7380000000000004</c:v>
                </c:pt>
                <c:pt idx="192">
                  <c:v>7.8090000000000002</c:v>
                </c:pt>
                <c:pt idx="193">
                  <c:v>7.8319999999999999</c:v>
                </c:pt>
                <c:pt idx="194">
                  <c:v>7.8470000000000004</c:v>
                </c:pt>
                <c:pt idx="195">
                  <c:v>7.8470000000000004</c:v>
                </c:pt>
                <c:pt idx="196">
                  <c:v>7.851</c:v>
                </c:pt>
                <c:pt idx="197">
                  <c:v>7.8559999999999999</c:v>
                </c:pt>
                <c:pt idx="198">
                  <c:v>7.9409999999999998</c:v>
                </c:pt>
                <c:pt idx="199">
                  <c:v>8.0410000000000004</c:v>
                </c:pt>
                <c:pt idx="200">
                  <c:v>8.093</c:v>
                </c:pt>
                <c:pt idx="201">
                  <c:v>8.1310000000000002</c:v>
                </c:pt>
                <c:pt idx="202">
                  <c:v>8.3249999999999993</c:v>
                </c:pt>
                <c:pt idx="203">
                  <c:v>8.4250000000000007</c:v>
                </c:pt>
                <c:pt idx="204">
                  <c:v>8.4489999999999998</c:v>
                </c:pt>
                <c:pt idx="205">
                  <c:v>8.51</c:v>
                </c:pt>
                <c:pt idx="206">
                  <c:v>8.548</c:v>
                </c:pt>
                <c:pt idx="207">
                  <c:v>8.5619999999999994</c:v>
                </c:pt>
                <c:pt idx="208">
                  <c:v>8.69</c:v>
                </c:pt>
                <c:pt idx="209">
                  <c:v>8.7810000000000006</c:v>
                </c:pt>
                <c:pt idx="210">
                  <c:v>8.8330000000000002</c:v>
                </c:pt>
                <c:pt idx="211">
                  <c:v>8.875</c:v>
                </c:pt>
                <c:pt idx="212">
                  <c:v>8.8989999999999991</c:v>
                </c:pt>
                <c:pt idx="213">
                  <c:v>9.0030000000000001</c:v>
                </c:pt>
                <c:pt idx="214">
                  <c:v>9.4489999999999998</c:v>
                </c:pt>
                <c:pt idx="215">
                  <c:v>9.4730000000000008</c:v>
                </c:pt>
                <c:pt idx="216">
                  <c:v>9.52</c:v>
                </c:pt>
                <c:pt idx="217">
                  <c:v>9.5719999999999992</c:v>
                </c:pt>
                <c:pt idx="218">
                  <c:v>9.734</c:v>
                </c:pt>
                <c:pt idx="219">
                  <c:v>9.8190000000000008</c:v>
                </c:pt>
                <c:pt idx="220">
                  <c:v>9.8620000000000001</c:v>
                </c:pt>
                <c:pt idx="221">
                  <c:v>10.032</c:v>
                </c:pt>
                <c:pt idx="222">
                  <c:v>10.122</c:v>
                </c:pt>
                <c:pt idx="223">
                  <c:v>10.132</c:v>
                </c:pt>
                <c:pt idx="224">
                  <c:v>10.212</c:v>
                </c:pt>
                <c:pt idx="225">
                  <c:v>10.273999999999999</c:v>
                </c:pt>
                <c:pt idx="226">
                  <c:v>10.492000000000001</c:v>
                </c:pt>
                <c:pt idx="227">
                  <c:v>10.535</c:v>
                </c:pt>
                <c:pt idx="228">
                  <c:v>10.544</c:v>
                </c:pt>
                <c:pt idx="229">
                  <c:v>10.615</c:v>
                </c:pt>
                <c:pt idx="230">
                  <c:v>10.653</c:v>
                </c:pt>
                <c:pt idx="231">
                  <c:v>10.728999999999999</c:v>
                </c:pt>
                <c:pt idx="232">
                  <c:v>10.852</c:v>
                </c:pt>
                <c:pt idx="233">
                  <c:v>10.943</c:v>
                </c:pt>
                <c:pt idx="234">
                  <c:v>10.971</c:v>
                </c:pt>
                <c:pt idx="235">
                  <c:v>10.984999999999999</c:v>
                </c:pt>
                <c:pt idx="236">
                  <c:v>11.08</c:v>
                </c:pt>
                <c:pt idx="237">
                  <c:v>11.132</c:v>
                </c:pt>
                <c:pt idx="238">
                  <c:v>11.146000000000001</c:v>
                </c:pt>
                <c:pt idx="239">
                  <c:v>11.202999999999999</c:v>
                </c:pt>
                <c:pt idx="240">
                  <c:v>11.241</c:v>
                </c:pt>
                <c:pt idx="241">
                  <c:v>11.26</c:v>
                </c:pt>
                <c:pt idx="242">
                  <c:v>11.273999999999999</c:v>
                </c:pt>
                <c:pt idx="243">
                  <c:v>11.346</c:v>
                </c:pt>
                <c:pt idx="244">
                  <c:v>11.369</c:v>
                </c:pt>
                <c:pt idx="245">
                  <c:v>11.369</c:v>
                </c:pt>
                <c:pt idx="246">
                  <c:v>11.430999999999999</c:v>
                </c:pt>
                <c:pt idx="247">
                  <c:v>11.526</c:v>
                </c:pt>
                <c:pt idx="248">
                  <c:v>11.763</c:v>
                </c:pt>
                <c:pt idx="249">
                  <c:v>11.81</c:v>
                </c:pt>
                <c:pt idx="250">
                  <c:v>11.881</c:v>
                </c:pt>
                <c:pt idx="251">
                  <c:v>11.994999999999999</c:v>
                </c:pt>
                <c:pt idx="252">
                  <c:v>12.137</c:v>
                </c:pt>
                <c:pt idx="253">
                  <c:v>12.237</c:v>
                </c:pt>
                <c:pt idx="254">
                  <c:v>12.317</c:v>
                </c:pt>
                <c:pt idx="255">
                  <c:v>12.412000000000001</c:v>
                </c:pt>
                <c:pt idx="256">
                  <c:v>12.441000000000001</c:v>
                </c:pt>
                <c:pt idx="257">
                  <c:v>12.536</c:v>
                </c:pt>
                <c:pt idx="258">
                  <c:v>12.558999999999999</c:v>
                </c:pt>
                <c:pt idx="259">
                  <c:v>12.706</c:v>
                </c:pt>
                <c:pt idx="260">
                  <c:v>12.943</c:v>
                </c:pt>
                <c:pt idx="261">
                  <c:v>12.986000000000001</c:v>
                </c:pt>
                <c:pt idx="262">
                  <c:v>12.991</c:v>
                </c:pt>
                <c:pt idx="263">
                  <c:v>13.029</c:v>
                </c:pt>
                <c:pt idx="264">
                  <c:v>13.119</c:v>
                </c:pt>
                <c:pt idx="265">
                  <c:v>13.161</c:v>
                </c:pt>
                <c:pt idx="266">
                  <c:v>13.422000000000001</c:v>
                </c:pt>
                <c:pt idx="267">
                  <c:v>13.493</c:v>
                </c:pt>
                <c:pt idx="268">
                  <c:v>13.522</c:v>
                </c:pt>
                <c:pt idx="269">
                  <c:v>13.64</c:v>
                </c:pt>
                <c:pt idx="270">
                  <c:v>13.872999999999999</c:v>
                </c:pt>
                <c:pt idx="271">
                  <c:v>13.981999999999999</c:v>
                </c:pt>
                <c:pt idx="272">
                  <c:v>14.015000000000001</c:v>
                </c:pt>
                <c:pt idx="273">
                  <c:v>14.124000000000001</c:v>
                </c:pt>
                <c:pt idx="274">
                  <c:v>14.129</c:v>
                </c:pt>
                <c:pt idx="275">
                  <c:v>14.209</c:v>
                </c:pt>
                <c:pt idx="276">
                  <c:v>14.233000000000001</c:v>
                </c:pt>
                <c:pt idx="277">
                  <c:v>14.242000000000001</c:v>
                </c:pt>
                <c:pt idx="278">
                  <c:v>14.247</c:v>
                </c:pt>
                <c:pt idx="279">
                  <c:v>14.252000000000001</c:v>
                </c:pt>
                <c:pt idx="280">
                  <c:v>14.385</c:v>
                </c:pt>
                <c:pt idx="281">
                  <c:v>14.489000000000001</c:v>
                </c:pt>
                <c:pt idx="282">
                  <c:v>14.56</c:v>
                </c:pt>
                <c:pt idx="283">
                  <c:v>14.587999999999999</c:v>
                </c:pt>
                <c:pt idx="284">
                  <c:v>14.693</c:v>
                </c:pt>
                <c:pt idx="285">
                  <c:v>14.906000000000001</c:v>
                </c:pt>
                <c:pt idx="286">
                  <c:v>14.916</c:v>
                </c:pt>
                <c:pt idx="287">
                  <c:v>15.029</c:v>
                </c:pt>
                <c:pt idx="288">
                  <c:v>15.034000000000001</c:v>
                </c:pt>
                <c:pt idx="289">
                  <c:v>15.172000000000001</c:v>
                </c:pt>
                <c:pt idx="290">
                  <c:v>15.247</c:v>
                </c:pt>
                <c:pt idx="291">
                  <c:v>15.484999999999999</c:v>
                </c:pt>
                <c:pt idx="292">
                  <c:v>15.499000000000001</c:v>
                </c:pt>
                <c:pt idx="293">
                  <c:v>15.66</c:v>
                </c:pt>
                <c:pt idx="294">
                  <c:v>15.853999999999999</c:v>
                </c:pt>
                <c:pt idx="295">
                  <c:v>15.959</c:v>
                </c:pt>
                <c:pt idx="296">
                  <c:v>15.987</c:v>
                </c:pt>
                <c:pt idx="297">
                  <c:v>16.186</c:v>
                </c:pt>
                <c:pt idx="298">
                  <c:v>16.498999999999999</c:v>
                </c:pt>
                <c:pt idx="299">
                  <c:v>16.550999999999998</c:v>
                </c:pt>
                <c:pt idx="300">
                  <c:v>16.716999999999999</c:v>
                </c:pt>
                <c:pt idx="301">
                  <c:v>16.754999999999999</c:v>
                </c:pt>
                <c:pt idx="302">
                  <c:v>16.864000000000001</c:v>
                </c:pt>
                <c:pt idx="303">
                  <c:v>17.111000000000001</c:v>
                </c:pt>
                <c:pt idx="304">
                  <c:v>17.215</c:v>
                </c:pt>
                <c:pt idx="305">
                  <c:v>18.399999999999999</c:v>
                </c:pt>
                <c:pt idx="306">
                  <c:v>18.718</c:v>
                </c:pt>
                <c:pt idx="307">
                  <c:v>18.745999999999999</c:v>
                </c:pt>
                <c:pt idx="308">
                  <c:v>18.850999999999999</c:v>
                </c:pt>
                <c:pt idx="309">
                  <c:v>18.954999999999998</c:v>
                </c:pt>
                <c:pt idx="310">
                  <c:v>19.154</c:v>
                </c:pt>
                <c:pt idx="311">
                  <c:v>19.257999999999999</c:v>
                </c:pt>
                <c:pt idx="312">
                  <c:v>19.292000000000002</c:v>
                </c:pt>
                <c:pt idx="313">
                  <c:v>19.481000000000002</c:v>
                </c:pt>
                <c:pt idx="314">
                  <c:v>21.359000000000002</c:v>
                </c:pt>
                <c:pt idx="315">
                  <c:v>21.396999999999998</c:v>
                </c:pt>
                <c:pt idx="316">
                  <c:v>21.553000000000001</c:v>
                </c:pt>
                <c:pt idx="317">
                  <c:v>21.605</c:v>
                </c:pt>
                <c:pt idx="318">
                  <c:v>21.62</c:v>
                </c:pt>
                <c:pt idx="319">
                  <c:v>21.629000000000001</c:v>
                </c:pt>
                <c:pt idx="320">
                  <c:v>21.652999999999999</c:v>
                </c:pt>
                <c:pt idx="321">
                  <c:v>21.809000000000001</c:v>
                </c:pt>
                <c:pt idx="322">
                  <c:v>21.98</c:v>
                </c:pt>
                <c:pt idx="323">
                  <c:v>22.045999999999999</c:v>
                </c:pt>
                <c:pt idx="324">
                  <c:v>22.25</c:v>
                </c:pt>
                <c:pt idx="325">
                  <c:v>22.274000000000001</c:v>
                </c:pt>
                <c:pt idx="326">
                  <c:v>22.288</c:v>
                </c:pt>
                <c:pt idx="327">
                  <c:v>22.472999999999999</c:v>
                </c:pt>
                <c:pt idx="328">
                  <c:v>22.558</c:v>
                </c:pt>
                <c:pt idx="329">
                  <c:v>22.681999999999999</c:v>
                </c:pt>
                <c:pt idx="330">
                  <c:v>22.852</c:v>
                </c:pt>
                <c:pt idx="331">
                  <c:v>22.89</c:v>
                </c:pt>
                <c:pt idx="332">
                  <c:v>22.904</c:v>
                </c:pt>
                <c:pt idx="333">
                  <c:v>22.919</c:v>
                </c:pt>
                <c:pt idx="334">
                  <c:v>23.056000000000001</c:v>
                </c:pt>
                <c:pt idx="335">
                  <c:v>23.094000000000001</c:v>
                </c:pt>
                <c:pt idx="336">
                  <c:v>23.132000000000001</c:v>
                </c:pt>
                <c:pt idx="337">
                  <c:v>23.35</c:v>
                </c:pt>
                <c:pt idx="338">
                  <c:v>23.577999999999999</c:v>
                </c:pt>
                <c:pt idx="339">
                  <c:v>23.715</c:v>
                </c:pt>
                <c:pt idx="340">
                  <c:v>23.739000000000001</c:v>
                </c:pt>
                <c:pt idx="341">
                  <c:v>24.009</c:v>
                </c:pt>
                <c:pt idx="342">
                  <c:v>24.085000000000001</c:v>
                </c:pt>
                <c:pt idx="343">
                  <c:v>24.251000000000001</c:v>
                </c:pt>
                <c:pt idx="344">
                  <c:v>24.663</c:v>
                </c:pt>
                <c:pt idx="345">
                  <c:v>28.3</c:v>
                </c:pt>
                <c:pt idx="346">
                  <c:v>28.058</c:v>
                </c:pt>
                <c:pt idx="347">
                  <c:v>28.058</c:v>
                </c:pt>
                <c:pt idx="348">
                  <c:v>28.062999999999999</c:v>
                </c:pt>
                <c:pt idx="349">
                  <c:v>28.077000000000002</c:v>
                </c:pt>
                <c:pt idx="350">
                  <c:v>28.077000000000002</c:v>
                </c:pt>
                <c:pt idx="351">
                  <c:v>28.082000000000001</c:v>
                </c:pt>
                <c:pt idx="352">
                  <c:v>28.085999999999999</c:v>
                </c:pt>
                <c:pt idx="353">
                  <c:v>28.091000000000001</c:v>
                </c:pt>
                <c:pt idx="354">
                  <c:v>28.096</c:v>
                </c:pt>
                <c:pt idx="355">
                  <c:v>28.100999999999999</c:v>
                </c:pt>
                <c:pt idx="356">
                  <c:v>28.105</c:v>
                </c:pt>
                <c:pt idx="357">
                  <c:v>28.100999999999999</c:v>
                </c:pt>
                <c:pt idx="358">
                  <c:v>28.11</c:v>
                </c:pt>
                <c:pt idx="359">
                  <c:v>28.114999999999998</c:v>
                </c:pt>
                <c:pt idx="360">
                  <c:v>28.11</c:v>
                </c:pt>
                <c:pt idx="361">
                  <c:v>28.114999999999998</c:v>
                </c:pt>
                <c:pt idx="362">
                  <c:v>28.114999999999998</c:v>
                </c:pt>
                <c:pt idx="363">
                  <c:v>28.11</c:v>
                </c:pt>
                <c:pt idx="364">
                  <c:v>28.12</c:v>
                </c:pt>
                <c:pt idx="365">
                  <c:v>28.114999999999998</c:v>
                </c:pt>
                <c:pt idx="366">
                  <c:v>28.123999999999999</c:v>
                </c:pt>
                <c:pt idx="367">
                  <c:v>28.12</c:v>
                </c:pt>
                <c:pt idx="368">
                  <c:v>28.12</c:v>
                </c:pt>
                <c:pt idx="369">
                  <c:v>28.123999999999999</c:v>
                </c:pt>
                <c:pt idx="370">
                  <c:v>28.123999999999999</c:v>
                </c:pt>
                <c:pt idx="371">
                  <c:v>28.123999999999999</c:v>
                </c:pt>
                <c:pt idx="372">
                  <c:v>28.123999999999999</c:v>
                </c:pt>
                <c:pt idx="373">
                  <c:v>28.12</c:v>
                </c:pt>
                <c:pt idx="374">
                  <c:v>28.123999999999999</c:v>
                </c:pt>
                <c:pt idx="375">
                  <c:v>28.123999999999999</c:v>
                </c:pt>
                <c:pt idx="376">
                  <c:v>28.129000000000001</c:v>
                </c:pt>
                <c:pt idx="377">
                  <c:v>28.123999999999999</c:v>
                </c:pt>
                <c:pt idx="378">
                  <c:v>28.123999999999999</c:v>
                </c:pt>
                <c:pt idx="379">
                  <c:v>28.134</c:v>
                </c:pt>
                <c:pt idx="380">
                  <c:v>28.129000000000001</c:v>
                </c:pt>
                <c:pt idx="381">
                  <c:v>28.123999999999999</c:v>
                </c:pt>
                <c:pt idx="382">
                  <c:v>28.123999999999999</c:v>
                </c:pt>
                <c:pt idx="383">
                  <c:v>28.12</c:v>
                </c:pt>
                <c:pt idx="384">
                  <c:v>28.123999999999999</c:v>
                </c:pt>
                <c:pt idx="385">
                  <c:v>28.134</c:v>
                </c:pt>
                <c:pt idx="386">
                  <c:v>28.114999999999998</c:v>
                </c:pt>
                <c:pt idx="387">
                  <c:v>28.12</c:v>
                </c:pt>
                <c:pt idx="388">
                  <c:v>28.123999999999999</c:v>
                </c:pt>
                <c:pt idx="389">
                  <c:v>28.129000000000001</c:v>
                </c:pt>
                <c:pt idx="390">
                  <c:v>28.129000000000001</c:v>
                </c:pt>
                <c:pt idx="391">
                  <c:v>28.134</c:v>
                </c:pt>
                <c:pt idx="392">
                  <c:v>28.134</c:v>
                </c:pt>
                <c:pt idx="393">
                  <c:v>28.12</c:v>
                </c:pt>
                <c:pt idx="394">
                  <c:v>28.134</c:v>
                </c:pt>
                <c:pt idx="395">
                  <c:v>28.129000000000001</c:v>
                </c:pt>
                <c:pt idx="396">
                  <c:v>28.123999999999999</c:v>
                </c:pt>
                <c:pt idx="397">
                  <c:v>28.134</c:v>
                </c:pt>
                <c:pt idx="398">
                  <c:v>28.129000000000001</c:v>
                </c:pt>
                <c:pt idx="399">
                  <c:v>28.129000000000001</c:v>
                </c:pt>
                <c:pt idx="400">
                  <c:v>28.129000000000001</c:v>
                </c:pt>
                <c:pt idx="401">
                  <c:v>28.134</c:v>
                </c:pt>
                <c:pt idx="402">
                  <c:v>28.129000000000001</c:v>
                </c:pt>
                <c:pt idx="403">
                  <c:v>28.123999999999999</c:v>
                </c:pt>
                <c:pt idx="404">
                  <c:v>28.123999999999999</c:v>
                </c:pt>
                <c:pt idx="405">
                  <c:v>28.123999999999999</c:v>
                </c:pt>
                <c:pt idx="406">
                  <c:v>28.123999999999999</c:v>
                </c:pt>
                <c:pt idx="407">
                  <c:v>28.134</c:v>
                </c:pt>
                <c:pt idx="408">
                  <c:v>28.134</c:v>
                </c:pt>
                <c:pt idx="409">
                  <c:v>28.138999999999999</c:v>
                </c:pt>
                <c:pt idx="410">
                  <c:v>28.134</c:v>
                </c:pt>
                <c:pt idx="411">
                  <c:v>28.129000000000001</c:v>
                </c:pt>
                <c:pt idx="412">
                  <c:v>28.129000000000001</c:v>
                </c:pt>
                <c:pt idx="413">
                  <c:v>28.123999999999999</c:v>
                </c:pt>
                <c:pt idx="414">
                  <c:v>28.134</c:v>
                </c:pt>
                <c:pt idx="415">
                  <c:v>28.134</c:v>
                </c:pt>
                <c:pt idx="416">
                  <c:v>28.134</c:v>
                </c:pt>
                <c:pt idx="417">
                  <c:v>28.129000000000001</c:v>
                </c:pt>
                <c:pt idx="418">
                  <c:v>28.129000000000001</c:v>
                </c:pt>
                <c:pt idx="419">
                  <c:v>28.134</c:v>
                </c:pt>
                <c:pt idx="420">
                  <c:v>28.129000000000001</c:v>
                </c:pt>
                <c:pt idx="421">
                  <c:v>28.134</c:v>
                </c:pt>
                <c:pt idx="422">
                  <c:v>28.129000000000001</c:v>
                </c:pt>
                <c:pt idx="423">
                  <c:v>28.134</c:v>
                </c:pt>
                <c:pt idx="424">
                  <c:v>28.134</c:v>
                </c:pt>
                <c:pt idx="425">
                  <c:v>28.134</c:v>
                </c:pt>
                <c:pt idx="426">
                  <c:v>28.138999999999999</c:v>
                </c:pt>
                <c:pt idx="427">
                  <c:v>28.134</c:v>
                </c:pt>
                <c:pt idx="428">
                  <c:v>28.129000000000001</c:v>
                </c:pt>
                <c:pt idx="429">
                  <c:v>28.129000000000001</c:v>
                </c:pt>
                <c:pt idx="430">
                  <c:v>28.134</c:v>
                </c:pt>
                <c:pt idx="431">
                  <c:v>28.129000000000001</c:v>
                </c:pt>
                <c:pt idx="432">
                  <c:v>28.129000000000001</c:v>
                </c:pt>
                <c:pt idx="433">
                  <c:v>28.134</c:v>
                </c:pt>
                <c:pt idx="434">
                  <c:v>28.129000000000001</c:v>
                </c:pt>
                <c:pt idx="435">
                  <c:v>28.138999999999999</c:v>
                </c:pt>
                <c:pt idx="436">
                  <c:v>28.123999999999999</c:v>
                </c:pt>
                <c:pt idx="437">
                  <c:v>28.129000000000001</c:v>
                </c:pt>
                <c:pt idx="438">
                  <c:v>28.129000000000001</c:v>
                </c:pt>
                <c:pt idx="439">
                  <c:v>28.129000000000001</c:v>
                </c:pt>
                <c:pt idx="440">
                  <c:v>28.129000000000001</c:v>
                </c:pt>
                <c:pt idx="441">
                  <c:v>28.123999999999999</c:v>
                </c:pt>
                <c:pt idx="442">
                  <c:v>28.134</c:v>
                </c:pt>
                <c:pt idx="443">
                  <c:v>28.138999999999999</c:v>
                </c:pt>
                <c:pt idx="444">
                  <c:v>28.134</c:v>
                </c:pt>
                <c:pt idx="445">
                  <c:v>28.134</c:v>
                </c:pt>
                <c:pt idx="446">
                  <c:v>28.129000000000001</c:v>
                </c:pt>
                <c:pt idx="447">
                  <c:v>28.138999999999999</c:v>
                </c:pt>
                <c:pt idx="448">
                  <c:v>28.129000000000001</c:v>
                </c:pt>
                <c:pt idx="449">
                  <c:v>28.129000000000001</c:v>
                </c:pt>
                <c:pt idx="450">
                  <c:v>28.123999999999999</c:v>
                </c:pt>
                <c:pt idx="451">
                  <c:v>28.129000000000001</c:v>
                </c:pt>
                <c:pt idx="452">
                  <c:v>28.134</c:v>
                </c:pt>
                <c:pt idx="453">
                  <c:v>28.129000000000001</c:v>
                </c:pt>
                <c:pt idx="454">
                  <c:v>28.129000000000001</c:v>
                </c:pt>
                <c:pt idx="455">
                  <c:v>28.134</c:v>
                </c:pt>
                <c:pt idx="456">
                  <c:v>28.134</c:v>
                </c:pt>
                <c:pt idx="457">
                  <c:v>28.123999999999999</c:v>
                </c:pt>
                <c:pt idx="458">
                  <c:v>28.134</c:v>
                </c:pt>
                <c:pt idx="459">
                  <c:v>28.129000000000001</c:v>
                </c:pt>
                <c:pt idx="460">
                  <c:v>28.134</c:v>
                </c:pt>
                <c:pt idx="461">
                  <c:v>28.134</c:v>
                </c:pt>
                <c:pt idx="462">
                  <c:v>28.129000000000001</c:v>
                </c:pt>
                <c:pt idx="463">
                  <c:v>28.129000000000001</c:v>
                </c:pt>
                <c:pt idx="464">
                  <c:v>28.123999999999999</c:v>
                </c:pt>
                <c:pt idx="465">
                  <c:v>28.129000000000001</c:v>
                </c:pt>
                <c:pt idx="466">
                  <c:v>28.134</c:v>
                </c:pt>
                <c:pt idx="467">
                  <c:v>28.129000000000001</c:v>
                </c:pt>
                <c:pt idx="468">
                  <c:v>28.129000000000001</c:v>
                </c:pt>
                <c:pt idx="469">
                  <c:v>28.134</c:v>
                </c:pt>
                <c:pt idx="470">
                  <c:v>28.129000000000001</c:v>
                </c:pt>
                <c:pt idx="471">
                  <c:v>28.129000000000001</c:v>
                </c:pt>
                <c:pt idx="472">
                  <c:v>28.129000000000001</c:v>
                </c:pt>
                <c:pt idx="473">
                  <c:v>28.138999999999999</c:v>
                </c:pt>
                <c:pt idx="474">
                  <c:v>28.134</c:v>
                </c:pt>
                <c:pt idx="475">
                  <c:v>28.129000000000001</c:v>
                </c:pt>
                <c:pt idx="476">
                  <c:v>28.134</c:v>
                </c:pt>
                <c:pt idx="477">
                  <c:v>28.123999999999999</c:v>
                </c:pt>
                <c:pt idx="478">
                  <c:v>28.134</c:v>
                </c:pt>
                <c:pt idx="479">
                  <c:v>28.129000000000001</c:v>
                </c:pt>
                <c:pt idx="480">
                  <c:v>28.134</c:v>
                </c:pt>
                <c:pt idx="481">
                  <c:v>28.129000000000001</c:v>
                </c:pt>
                <c:pt idx="482">
                  <c:v>28.134</c:v>
                </c:pt>
                <c:pt idx="483">
                  <c:v>28.129000000000001</c:v>
                </c:pt>
                <c:pt idx="484">
                  <c:v>28.129000000000001</c:v>
                </c:pt>
                <c:pt idx="485">
                  <c:v>28.134</c:v>
                </c:pt>
                <c:pt idx="486">
                  <c:v>28.129000000000001</c:v>
                </c:pt>
                <c:pt idx="487">
                  <c:v>28.123999999999999</c:v>
                </c:pt>
                <c:pt idx="488">
                  <c:v>28.134</c:v>
                </c:pt>
                <c:pt idx="489">
                  <c:v>28.134</c:v>
                </c:pt>
                <c:pt idx="490">
                  <c:v>28.129000000000001</c:v>
                </c:pt>
                <c:pt idx="491">
                  <c:v>28.123999999999999</c:v>
                </c:pt>
                <c:pt idx="492">
                  <c:v>28.129000000000001</c:v>
                </c:pt>
                <c:pt idx="493">
                  <c:v>28.138999999999999</c:v>
                </c:pt>
                <c:pt idx="494">
                  <c:v>28.129000000000001</c:v>
                </c:pt>
                <c:pt idx="495">
                  <c:v>28.138999999999999</c:v>
                </c:pt>
                <c:pt idx="496">
                  <c:v>28.129000000000001</c:v>
                </c:pt>
                <c:pt idx="497">
                  <c:v>28.129000000000001</c:v>
                </c:pt>
                <c:pt idx="498">
                  <c:v>28.123999999999999</c:v>
                </c:pt>
                <c:pt idx="499">
                  <c:v>28.129000000000001</c:v>
                </c:pt>
                <c:pt idx="500">
                  <c:v>28.138999999999999</c:v>
                </c:pt>
                <c:pt idx="501">
                  <c:v>28.129000000000001</c:v>
                </c:pt>
                <c:pt idx="502">
                  <c:v>28.134</c:v>
                </c:pt>
                <c:pt idx="503">
                  <c:v>28.138999999999999</c:v>
                </c:pt>
                <c:pt idx="504">
                  <c:v>28.129000000000001</c:v>
                </c:pt>
                <c:pt idx="505">
                  <c:v>28.134</c:v>
                </c:pt>
                <c:pt idx="506">
                  <c:v>28.12</c:v>
                </c:pt>
                <c:pt idx="507">
                  <c:v>28.134</c:v>
                </c:pt>
                <c:pt idx="508">
                  <c:v>28.129000000000001</c:v>
                </c:pt>
                <c:pt idx="509">
                  <c:v>28.123999999999999</c:v>
                </c:pt>
                <c:pt idx="510">
                  <c:v>28.134</c:v>
                </c:pt>
                <c:pt idx="511">
                  <c:v>28.138999999999999</c:v>
                </c:pt>
                <c:pt idx="512">
                  <c:v>28.134</c:v>
                </c:pt>
                <c:pt idx="513">
                  <c:v>28.129000000000001</c:v>
                </c:pt>
                <c:pt idx="514">
                  <c:v>28.134</c:v>
                </c:pt>
                <c:pt idx="515">
                  <c:v>28.129000000000001</c:v>
                </c:pt>
                <c:pt idx="516">
                  <c:v>28.138999999999999</c:v>
                </c:pt>
                <c:pt idx="517">
                  <c:v>28.129000000000001</c:v>
                </c:pt>
                <c:pt idx="518">
                  <c:v>28.134</c:v>
                </c:pt>
                <c:pt idx="519">
                  <c:v>28.134</c:v>
                </c:pt>
                <c:pt idx="520">
                  <c:v>28.134</c:v>
                </c:pt>
                <c:pt idx="521">
                  <c:v>28.134</c:v>
                </c:pt>
                <c:pt idx="522">
                  <c:v>28.134</c:v>
                </c:pt>
                <c:pt idx="523">
                  <c:v>28.134</c:v>
                </c:pt>
                <c:pt idx="524">
                  <c:v>28.129000000000001</c:v>
                </c:pt>
                <c:pt idx="525">
                  <c:v>28.129000000000001</c:v>
                </c:pt>
                <c:pt idx="526">
                  <c:v>28.134</c:v>
                </c:pt>
                <c:pt idx="527">
                  <c:v>28.129000000000001</c:v>
                </c:pt>
                <c:pt idx="528">
                  <c:v>28.134</c:v>
                </c:pt>
                <c:pt idx="529">
                  <c:v>28.129000000000001</c:v>
                </c:pt>
                <c:pt idx="530">
                  <c:v>28.129000000000001</c:v>
                </c:pt>
                <c:pt idx="531">
                  <c:v>28.129000000000001</c:v>
                </c:pt>
                <c:pt idx="532">
                  <c:v>28.134</c:v>
                </c:pt>
                <c:pt idx="533">
                  <c:v>28.134</c:v>
                </c:pt>
                <c:pt idx="534">
                  <c:v>28.134</c:v>
                </c:pt>
                <c:pt idx="535">
                  <c:v>28.129000000000001</c:v>
                </c:pt>
                <c:pt idx="536">
                  <c:v>28.129000000000001</c:v>
                </c:pt>
                <c:pt idx="537">
                  <c:v>28.129000000000001</c:v>
                </c:pt>
                <c:pt idx="538">
                  <c:v>28.134</c:v>
                </c:pt>
                <c:pt idx="539">
                  <c:v>28.138999999999999</c:v>
                </c:pt>
                <c:pt idx="540">
                  <c:v>28.138999999999999</c:v>
                </c:pt>
                <c:pt idx="541">
                  <c:v>28.134</c:v>
                </c:pt>
                <c:pt idx="542">
                  <c:v>28.129000000000001</c:v>
                </c:pt>
                <c:pt idx="543">
                  <c:v>28.129000000000001</c:v>
                </c:pt>
                <c:pt idx="544">
                  <c:v>28.129000000000001</c:v>
                </c:pt>
                <c:pt idx="545">
                  <c:v>28.134</c:v>
                </c:pt>
                <c:pt idx="546">
                  <c:v>28.129000000000001</c:v>
                </c:pt>
                <c:pt idx="547">
                  <c:v>28.129000000000001</c:v>
                </c:pt>
                <c:pt idx="548">
                  <c:v>28.134</c:v>
                </c:pt>
                <c:pt idx="549">
                  <c:v>28.138999999999999</c:v>
                </c:pt>
                <c:pt idx="550">
                  <c:v>28.129000000000001</c:v>
                </c:pt>
                <c:pt idx="551">
                  <c:v>28.129000000000001</c:v>
                </c:pt>
                <c:pt idx="552">
                  <c:v>28.138999999999999</c:v>
                </c:pt>
                <c:pt idx="553">
                  <c:v>28.134</c:v>
                </c:pt>
                <c:pt idx="554">
                  <c:v>28.123999999999999</c:v>
                </c:pt>
                <c:pt idx="555">
                  <c:v>28.129000000000001</c:v>
                </c:pt>
                <c:pt idx="556">
                  <c:v>28.134</c:v>
                </c:pt>
                <c:pt idx="557">
                  <c:v>28.134</c:v>
                </c:pt>
                <c:pt idx="558">
                  <c:v>28.123999999999999</c:v>
                </c:pt>
                <c:pt idx="559">
                  <c:v>28.129000000000001</c:v>
                </c:pt>
                <c:pt idx="560">
                  <c:v>28.123999999999999</c:v>
                </c:pt>
                <c:pt idx="561">
                  <c:v>28.134</c:v>
                </c:pt>
                <c:pt idx="562">
                  <c:v>28.123999999999999</c:v>
                </c:pt>
                <c:pt idx="563">
                  <c:v>28.134</c:v>
                </c:pt>
                <c:pt idx="564">
                  <c:v>28.123999999999999</c:v>
                </c:pt>
                <c:pt idx="565">
                  <c:v>28.129000000000001</c:v>
                </c:pt>
                <c:pt idx="566">
                  <c:v>28.129000000000001</c:v>
                </c:pt>
                <c:pt idx="567">
                  <c:v>28.123999999999999</c:v>
                </c:pt>
                <c:pt idx="568">
                  <c:v>28.123999999999999</c:v>
                </c:pt>
                <c:pt idx="569">
                  <c:v>28.123999999999999</c:v>
                </c:pt>
                <c:pt idx="570">
                  <c:v>28.134</c:v>
                </c:pt>
                <c:pt idx="571">
                  <c:v>28.123999999999999</c:v>
                </c:pt>
                <c:pt idx="572">
                  <c:v>28.123999999999999</c:v>
                </c:pt>
                <c:pt idx="573">
                  <c:v>28.123999999999999</c:v>
                </c:pt>
                <c:pt idx="574">
                  <c:v>28.12</c:v>
                </c:pt>
                <c:pt idx="575">
                  <c:v>28.123999999999999</c:v>
                </c:pt>
                <c:pt idx="576">
                  <c:v>28.114999999999998</c:v>
                </c:pt>
                <c:pt idx="577">
                  <c:v>28.12</c:v>
                </c:pt>
                <c:pt idx="578">
                  <c:v>28.12</c:v>
                </c:pt>
                <c:pt idx="579">
                  <c:v>28.12</c:v>
                </c:pt>
                <c:pt idx="580">
                  <c:v>28.12</c:v>
                </c:pt>
                <c:pt idx="581">
                  <c:v>28.105</c:v>
                </c:pt>
                <c:pt idx="582">
                  <c:v>28.11</c:v>
                </c:pt>
                <c:pt idx="583">
                  <c:v>28.114999999999998</c:v>
                </c:pt>
                <c:pt idx="584">
                  <c:v>28.12</c:v>
                </c:pt>
                <c:pt idx="585">
                  <c:v>28.114999999999998</c:v>
                </c:pt>
                <c:pt idx="586">
                  <c:v>28.114999999999998</c:v>
                </c:pt>
                <c:pt idx="587">
                  <c:v>28.11</c:v>
                </c:pt>
                <c:pt idx="588">
                  <c:v>28.105</c:v>
                </c:pt>
                <c:pt idx="589">
                  <c:v>28.105</c:v>
                </c:pt>
                <c:pt idx="590">
                  <c:v>28.114999999999998</c:v>
                </c:pt>
                <c:pt idx="591">
                  <c:v>28.11</c:v>
                </c:pt>
                <c:pt idx="592">
                  <c:v>28.12</c:v>
                </c:pt>
                <c:pt idx="593">
                  <c:v>28.100999999999999</c:v>
                </c:pt>
                <c:pt idx="594">
                  <c:v>28.114999999999998</c:v>
                </c:pt>
                <c:pt idx="595">
                  <c:v>28.105</c:v>
                </c:pt>
                <c:pt idx="596">
                  <c:v>28.114999999999998</c:v>
                </c:pt>
                <c:pt idx="597">
                  <c:v>28.11</c:v>
                </c:pt>
                <c:pt idx="598">
                  <c:v>28.11</c:v>
                </c:pt>
                <c:pt idx="599">
                  <c:v>28.105</c:v>
                </c:pt>
                <c:pt idx="600">
                  <c:v>28.100999999999999</c:v>
                </c:pt>
                <c:pt idx="601">
                  <c:v>28.11</c:v>
                </c:pt>
                <c:pt idx="602">
                  <c:v>28.105</c:v>
                </c:pt>
                <c:pt idx="603">
                  <c:v>28.100999999999999</c:v>
                </c:pt>
                <c:pt idx="604">
                  <c:v>28.105</c:v>
                </c:pt>
                <c:pt idx="605">
                  <c:v>28.100999999999999</c:v>
                </c:pt>
                <c:pt idx="606">
                  <c:v>28.100999999999999</c:v>
                </c:pt>
                <c:pt idx="607">
                  <c:v>28.096</c:v>
                </c:pt>
                <c:pt idx="608">
                  <c:v>28.100999999999999</c:v>
                </c:pt>
                <c:pt idx="609">
                  <c:v>28.096</c:v>
                </c:pt>
                <c:pt idx="610">
                  <c:v>28.096</c:v>
                </c:pt>
                <c:pt idx="611">
                  <c:v>28.096</c:v>
                </c:pt>
                <c:pt idx="612">
                  <c:v>28.100999999999999</c:v>
                </c:pt>
                <c:pt idx="613">
                  <c:v>28.096</c:v>
                </c:pt>
                <c:pt idx="614">
                  <c:v>28.096</c:v>
                </c:pt>
                <c:pt idx="615">
                  <c:v>28.096</c:v>
                </c:pt>
                <c:pt idx="616">
                  <c:v>28.096</c:v>
                </c:pt>
                <c:pt idx="617">
                  <c:v>28.096</c:v>
                </c:pt>
                <c:pt idx="618">
                  <c:v>28.091000000000001</c:v>
                </c:pt>
                <c:pt idx="619">
                  <c:v>28.096</c:v>
                </c:pt>
                <c:pt idx="620">
                  <c:v>28.100999999999999</c:v>
                </c:pt>
                <c:pt idx="621">
                  <c:v>28.085999999999999</c:v>
                </c:pt>
                <c:pt idx="622">
                  <c:v>28.091000000000001</c:v>
                </c:pt>
                <c:pt idx="623">
                  <c:v>28.096</c:v>
                </c:pt>
                <c:pt idx="624">
                  <c:v>28.085999999999999</c:v>
                </c:pt>
                <c:pt idx="625">
                  <c:v>28.085999999999999</c:v>
                </c:pt>
                <c:pt idx="626">
                  <c:v>28.096</c:v>
                </c:pt>
                <c:pt idx="627">
                  <c:v>28.091000000000001</c:v>
                </c:pt>
                <c:pt idx="628">
                  <c:v>28.096</c:v>
                </c:pt>
                <c:pt idx="629">
                  <c:v>28.091000000000001</c:v>
                </c:pt>
                <c:pt idx="630">
                  <c:v>28.085999999999999</c:v>
                </c:pt>
                <c:pt idx="631">
                  <c:v>28.082000000000001</c:v>
                </c:pt>
                <c:pt idx="632">
                  <c:v>28.091000000000001</c:v>
                </c:pt>
                <c:pt idx="633">
                  <c:v>28.082000000000001</c:v>
                </c:pt>
                <c:pt idx="634">
                  <c:v>28.082000000000001</c:v>
                </c:pt>
                <c:pt idx="635">
                  <c:v>28.082000000000001</c:v>
                </c:pt>
                <c:pt idx="636">
                  <c:v>28.082000000000001</c:v>
                </c:pt>
                <c:pt idx="637">
                  <c:v>28.082000000000001</c:v>
                </c:pt>
                <c:pt idx="638">
                  <c:v>28.077000000000002</c:v>
                </c:pt>
                <c:pt idx="639">
                  <c:v>28.082000000000001</c:v>
                </c:pt>
                <c:pt idx="640">
                  <c:v>28.082000000000001</c:v>
                </c:pt>
                <c:pt idx="641">
                  <c:v>28.077000000000002</c:v>
                </c:pt>
                <c:pt idx="642">
                  <c:v>28.082000000000001</c:v>
                </c:pt>
                <c:pt idx="643">
                  <c:v>28.077000000000002</c:v>
                </c:pt>
                <c:pt idx="644">
                  <c:v>28.077000000000002</c:v>
                </c:pt>
                <c:pt idx="645">
                  <c:v>28.082000000000001</c:v>
                </c:pt>
                <c:pt idx="646">
                  <c:v>28.082000000000001</c:v>
                </c:pt>
                <c:pt idx="647">
                  <c:v>28.077000000000002</c:v>
                </c:pt>
                <c:pt idx="648">
                  <c:v>28.071999999999999</c:v>
                </c:pt>
                <c:pt idx="649">
                  <c:v>28.077000000000002</c:v>
                </c:pt>
                <c:pt idx="650">
                  <c:v>28.082000000000001</c:v>
                </c:pt>
                <c:pt idx="651">
                  <c:v>28.077000000000002</c:v>
                </c:pt>
                <c:pt idx="652">
                  <c:v>28.068000000000001</c:v>
                </c:pt>
                <c:pt idx="653">
                  <c:v>28.077000000000002</c:v>
                </c:pt>
                <c:pt idx="654">
                  <c:v>28.062999999999999</c:v>
                </c:pt>
                <c:pt idx="655">
                  <c:v>28.062999999999999</c:v>
                </c:pt>
                <c:pt idx="656">
                  <c:v>28.068000000000001</c:v>
                </c:pt>
                <c:pt idx="657">
                  <c:v>28.062999999999999</c:v>
                </c:pt>
                <c:pt idx="658">
                  <c:v>28.058</c:v>
                </c:pt>
                <c:pt idx="659">
                  <c:v>28.068000000000001</c:v>
                </c:pt>
                <c:pt idx="660">
                  <c:v>28.068000000000001</c:v>
                </c:pt>
                <c:pt idx="661">
                  <c:v>28.062999999999999</c:v>
                </c:pt>
                <c:pt idx="662">
                  <c:v>28.068000000000001</c:v>
                </c:pt>
                <c:pt idx="663">
                  <c:v>28.058</c:v>
                </c:pt>
                <c:pt idx="664">
                  <c:v>28.062999999999999</c:v>
                </c:pt>
                <c:pt idx="665">
                  <c:v>28.053000000000001</c:v>
                </c:pt>
                <c:pt idx="666">
                  <c:v>28.068000000000001</c:v>
                </c:pt>
                <c:pt idx="667">
                  <c:v>28.062999999999999</c:v>
                </c:pt>
                <c:pt idx="668">
                  <c:v>28.058</c:v>
                </c:pt>
                <c:pt idx="669">
                  <c:v>28.058</c:v>
                </c:pt>
                <c:pt idx="670">
                  <c:v>28.062999999999999</c:v>
                </c:pt>
                <c:pt idx="671">
                  <c:v>28.062999999999999</c:v>
                </c:pt>
                <c:pt idx="672">
                  <c:v>28.062999999999999</c:v>
                </c:pt>
                <c:pt idx="673">
                  <c:v>28.053000000000001</c:v>
                </c:pt>
                <c:pt idx="674">
                  <c:v>28.058</c:v>
                </c:pt>
                <c:pt idx="675">
                  <c:v>28.053000000000001</c:v>
                </c:pt>
                <c:pt idx="676">
                  <c:v>28.053000000000001</c:v>
                </c:pt>
                <c:pt idx="677">
                  <c:v>28.058</c:v>
                </c:pt>
                <c:pt idx="678">
                  <c:v>28.006</c:v>
                </c:pt>
                <c:pt idx="679">
                  <c:v>22.225999999999999</c:v>
                </c:pt>
                <c:pt idx="680">
                  <c:v>20.88</c:v>
                </c:pt>
                <c:pt idx="681">
                  <c:v>20.875</c:v>
                </c:pt>
                <c:pt idx="682">
                  <c:v>20.387</c:v>
                </c:pt>
                <c:pt idx="683">
                  <c:v>18.742000000000001</c:v>
                </c:pt>
                <c:pt idx="684">
                  <c:v>18.396000000000001</c:v>
                </c:pt>
                <c:pt idx="685">
                  <c:v>18.396000000000001</c:v>
                </c:pt>
                <c:pt idx="686">
                  <c:v>18.405000000000001</c:v>
                </c:pt>
                <c:pt idx="687">
                  <c:v>14.124000000000001</c:v>
                </c:pt>
                <c:pt idx="688">
                  <c:v>10.265000000000001</c:v>
                </c:pt>
                <c:pt idx="689">
                  <c:v>9.3729999999999993</c:v>
                </c:pt>
                <c:pt idx="690">
                  <c:v>9.3780000000000001</c:v>
                </c:pt>
                <c:pt idx="691">
                  <c:v>9.3919999999999995</c:v>
                </c:pt>
                <c:pt idx="692">
                  <c:v>9.4019999999999992</c:v>
                </c:pt>
                <c:pt idx="693">
                  <c:v>7.5049999999999999</c:v>
                </c:pt>
                <c:pt idx="694">
                  <c:v>6.7610000000000001</c:v>
                </c:pt>
                <c:pt idx="695">
                  <c:v>6.5190000000000001</c:v>
                </c:pt>
                <c:pt idx="696">
                  <c:v>6.5049999999999999</c:v>
                </c:pt>
                <c:pt idx="697">
                  <c:v>6.476</c:v>
                </c:pt>
                <c:pt idx="698">
                  <c:v>6.31</c:v>
                </c:pt>
                <c:pt idx="699">
                  <c:v>6.282</c:v>
                </c:pt>
                <c:pt idx="700">
                  <c:v>6.2629999999999999</c:v>
                </c:pt>
                <c:pt idx="701">
                  <c:v>6.2489999999999997</c:v>
                </c:pt>
                <c:pt idx="702">
                  <c:v>6.2350000000000003</c:v>
                </c:pt>
                <c:pt idx="703">
                  <c:v>6.22</c:v>
                </c:pt>
                <c:pt idx="704">
                  <c:v>6.2060000000000004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40832"/>
        <c:axId val="17242752"/>
      </c:scatterChart>
      <c:valAx>
        <c:axId val="17240832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Deflection (mm)</a:t>
                </a:r>
              </a:p>
            </c:rich>
          </c:tx>
          <c:layout>
            <c:manualLayout>
              <c:xMode val="edge"/>
              <c:yMode val="edge"/>
              <c:x val="0.29470482744935095"/>
              <c:y val="0.913365528883258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242752"/>
        <c:crosses val="autoZero"/>
        <c:crossBetween val="midCat"/>
      </c:valAx>
      <c:valAx>
        <c:axId val="172427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Load (kN)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24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4549571076812"/>
          <c:y val="5.5648367564234462E-2"/>
          <c:w val="0.20715371693712578"/>
          <c:h val="0.7635636690537392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0103071202384E-2"/>
          <c:y val="3.6676621577766168E-2"/>
          <c:w val="0.64880127477973759"/>
          <c:h val="0.76308274224168526"/>
        </c:manualLayout>
      </c:layout>
      <c:scatterChart>
        <c:scatterStyle val="lineMarker"/>
        <c:varyColors val="0"/>
        <c:ser>
          <c:idx val="0"/>
          <c:order val="0"/>
          <c:tx>
            <c:v>T1-P</c:v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'DATA-COMPARISON'!$AO$6:$AO$503</c:f>
              <c:numCache>
                <c:formatCode>General</c:formatCode>
                <c:ptCount val="498"/>
                <c:pt idx="0">
                  <c:v>0</c:v>
                </c:pt>
                <c:pt idx="1">
                  <c:v>0.47899999999999998</c:v>
                </c:pt>
                <c:pt idx="2">
                  <c:v>0.47899999999999998</c:v>
                </c:pt>
                <c:pt idx="3">
                  <c:v>0</c:v>
                </c:pt>
                <c:pt idx="4">
                  <c:v>0.47899999999999998</c:v>
                </c:pt>
                <c:pt idx="5">
                  <c:v>0.47899999999999998</c:v>
                </c:pt>
                <c:pt idx="6">
                  <c:v>0.47899999999999998</c:v>
                </c:pt>
                <c:pt idx="7">
                  <c:v>0</c:v>
                </c:pt>
                <c:pt idx="8">
                  <c:v>0.47899999999999998</c:v>
                </c:pt>
                <c:pt idx="9">
                  <c:v>2.8740000000000001</c:v>
                </c:pt>
                <c:pt idx="10">
                  <c:v>3.8319999999999999</c:v>
                </c:pt>
                <c:pt idx="11">
                  <c:v>5.2679999999999998</c:v>
                </c:pt>
                <c:pt idx="12">
                  <c:v>4.7889999999999997</c:v>
                </c:pt>
                <c:pt idx="13">
                  <c:v>4.7889999999999997</c:v>
                </c:pt>
                <c:pt idx="14">
                  <c:v>5.2679999999999998</c:v>
                </c:pt>
                <c:pt idx="15">
                  <c:v>6.7050000000000001</c:v>
                </c:pt>
                <c:pt idx="16">
                  <c:v>6.7050000000000001</c:v>
                </c:pt>
                <c:pt idx="17">
                  <c:v>7.6630000000000003</c:v>
                </c:pt>
                <c:pt idx="18">
                  <c:v>7.6630000000000003</c:v>
                </c:pt>
                <c:pt idx="19">
                  <c:v>7.6630000000000003</c:v>
                </c:pt>
                <c:pt idx="20">
                  <c:v>9.1</c:v>
                </c:pt>
                <c:pt idx="21">
                  <c:v>9.1</c:v>
                </c:pt>
                <c:pt idx="22">
                  <c:v>9.1</c:v>
                </c:pt>
                <c:pt idx="23">
                  <c:v>9.1</c:v>
                </c:pt>
                <c:pt idx="24">
                  <c:v>10.537000000000001</c:v>
                </c:pt>
                <c:pt idx="25">
                  <c:v>10.537000000000001</c:v>
                </c:pt>
                <c:pt idx="26">
                  <c:v>11.016</c:v>
                </c:pt>
                <c:pt idx="27">
                  <c:v>11.016</c:v>
                </c:pt>
                <c:pt idx="28">
                  <c:v>11.974</c:v>
                </c:pt>
                <c:pt idx="29">
                  <c:v>11.974</c:v>
                </c:pt>
                <c:pt idx="30">
                  <c:v>12.452999999999999</c:v>
                </c:pt>
                <c:pt idx="31">
                  <c:v>12.932</c:v>
                </c:pt>
                <c:pt idx="32">
                  <c:v>13.89</c:v>
                </c:pt>
                <c:pt idx="33">
                  <c:v>13.411</c:v>
                </c:pt>
                <c:pt idx="34">
                  <c:v>11.974</c:v>
                </c:pt>
                <c:pt idx="35">
                  <c:v>12.932</c:v>
                </c:pt>
                <c:pt idx="36">
                  <c:v>21.074000000000002</c:v>
                </c:pt>
                <c:pt idx="37">
                  <c:v>22.99</c:v>
                </c:pt>
                <c:pt idx="38">
                  <c:v>24.427</c:v>
                </c:pt>
                <c:pt idx="39">
                  <c:v>25.864000000000001</c:v>
                </c:pt>
                <c:pt idx="40">
                  <c:v>26.821000000000002</c:v>
                </c:pt>
                <c:pt idx="41">
                  <c:v>27.3</c:v>
                </c:pt>
                <c:pt idx="42">
                  <c:v>28.257999999999999</c:v>
                </c:pt>
                <c:pt idx="43">
                  <c:v>27.3</c:v>
                </c:pt>
                <c:pt idx="44">
                  <c:v>27.3</c:v>
                </c:pt>
                <c:pt idx="45">
                  <c:v>27.3</c:v>
                </c:pt>
                <c:pt idx="46">
                  <c:v>36.880000000000003</c:v>
                </c:pt>
                <c:pt idx="47">
                  <c:v>39.274999999999999</c:v>
                </c:pt>
                <c:pt idx="48">
                  <c:v>38.317</c:v>
                </c:pt>
                <c:pt idx="49">
                  <c:v>41.67</c:v>
                </c:pt>
                <c:pt idx="50">
                  <c:v>44.064999999999998</c:v>
                </c:pt>
                <c:pt idx="51">
                  <c:v>46.939</c:v>
                </c:pt>
                <c:pt idx="52">
                  <c:v>45.981000000000002</c:v>
                </c:pt>
                <c:pt idx="53">
                  <c:v>46.939</c:v>
                </c:pt>
                <c:pt idx="54">
                  <c:v>46.46</c:v>
                </c:pt>
                <c:pt idx="55">
                  <c:v>45.981000000000002</c:v>
                </c:pt>
                <c:pt idx="56">
                  <c:v>45.981000000000002</c:v>
                </c:pt>
                <c:pt idx="57">
                  <c:v>45.981000000000002</c:v>
                </c:pt>
                <c:pt idx="58">
                  <c:v>48.853999999999999</c:v>
                </c:pt>
                <c:pt idx="59">
                  <c:v>50.290999999999997</c:v>
                </c:pt>
                <c:pt idx="60">
                  <c:v>51.249000000000002</c:v>
                </c:pt>
                <c:pt idx="61">
                  <c:v>52.207000000000001</c:v>
                </c:pt>
                <c:pt idx="62">
                  <c:v>53.164999999999999</c:v>
                </c:pt>
                <c:pt idx="63">
                  <c:v>55.56</c:v>
                </c:pt>
                <c:pt idx="64">
                  <c:v>57.475999999999999</c:v>
                </c:pt>
                <c:pt idx="65">
                  <c:v>58.433999999999997</c:v>
                </c:pt>
                <c:pt idx="66">
                  <c:v>60.35</c:v>
                </c:pt>
                <c:pt idx="67">
                  <c:v>59.871000000000002</c:v>
                </c:pt>
                <c:pt idx="68">
                  <c:v>60.829000000000001</c:v>
                </c:pt>
                <c:pt idx="69">
                  <c:v>60.35</c:v>
                </c:pt>
                <c:pt idx="70">
                  <c:v>66.576999999999998</c:v>
                </c:pt>
                <c:pt idx="71">
                  <c:v>68.971999999999994</c:v>
                </c:pt>
                <c:pt idx="72">
                  <c:v>71.846000000000004</c:v>
                </c:pt>
                <c:pt idx="73">
                  <c:v>73.763000000000005</c:v>
                </c:pt>
                <c:pt idx="74">
                  <c:v>76.158000000000001</c:v>
                </c:pt>
                <c:pt idx="75">
                  <c:v>76.158000000000001</c:v>
                </c:pt>
                <c:pt idx="76">
                  <c:v>75.679000000000002</c:v>
                </c:pt>
                <c:pt idx="77">
                  <c:v>76.158000000000001</c:v>
                </c:pt>
                <c:pt idx="78">
                  <c:v>77.116</c:v>
                </c:pt>
                <c:pt idx="79">
                  <c:v>78.073999999999998</c:v>
                </c:pt>
                <c:pt idx="80">
                  <c:v>77.594999999999999</c:v>
                </c:pt>
                <c:pt idx="81">
                  <c:v>77.594999999999999</c:v>
                </c:pt>
                <c:pt idx="82">
                  <c:v>78.552999999999997</c:v>
                </c:pt>
                <c:pt idx="83">
                  <c:v>78.073999999999998</c:v>
                </c:pt>
                <c:pt idx="84">
                  <c:v>82.385000000000005</c:v>
                </c:pt>
                <c:pt idx="85">
                  <c:v>83.822000000000003</c:v>
                </c:pt>
                <c:pt idx="86">
                  <c:v>83.822000000000003</c:v>
                </c:pt>
                <c:pt idx="87">
                  <c:v>85.259</c:v>
                </c:pt>
                <c:pt idx="88">
                  <c:v>88.132999999999996</c:v>
                </c:pt>
                <c:pt idx="89">
                  <c:v>87.653999999999996</c:v>
                </c:pt>
                <c:pt idx="90">
                  <c:v>88.132999999999996</c:v>
                </c:pt>
                <c:pt idx="91">
                  <c:v>89.090999999999994</c:v>
                </c:pt>
                <c:pt idx="92">
                  <c:v>89.57</c:v>
                </c:pt>
                <c:pt idx="93">
                  <c:v>91.965000000000003</c:v>
                </c:pt>
                <c:pt idx="94">
                  <c:v>93.402000000000001</c:v>
                </c:pt>
                <c:pt idx="95">
                  <c:v>92.923000000000002</c:v>
                </c:pt>
                <c:pt idx="96">
                  <c:v>94.838999999999999</c:v>
                </c:pt>
                <c:pt idx="97">
                  <c:v>97.234999999999999</c:v>
                </c:pt>
                <c:pt idx="98">
                  <c:v>96.277000000000001</c:v>
                </c:pt>
                <c:pt idx="99">
                  <c:v>97.234999999999999</c:v>
                </c:pt>
                <c:pt idx="100">
                  <c:v>102.02500000000001</c:v>
                </c:pt>
                <c:pt idx="101">
                  <c:v>102.983</c:v>
                </c:pt>
                <c:pt idx="102">
                  <c:v>107.294</c:v>
                </c:pt>
                <c:pt idx="103">
                  <c:v>108.253</c:v>
                </c:pt>
                <c:pt idx="104">
                  <c:v>107.774</c:v>
                </c:pt>
                <c:pt idx="105">
                  <c:v>107.294</c:v>
                </c:pt>
                <c:pt idx="106">
                  <c:v>108.732</c:v>
                </c:pt>
                <c:pt idx="107">
                  <c:v>112.56399999999999</c:v>
                </c:pt>
                <c:pt idx="108">
                  <c:v>112.56399999999999</c:v>
                </c:pt>
                <c:pt idx="109">
                  <c:v>111.127</c:v>
                </c:pt>
                <c:pt idx="110">
                  <c:v>114.48</c:v>
                </c:pt>
                <c:pt idx="111">
                  <c:v>113.04300000000001</c:v>
                </c:pt>
                <c:pt idx="112">
                  <c:v>112.56399999999999</c:v>
                </c:pt>
                <c:pt idx="113">
                  <c:v>118.313</c:v>
                </c:pt>
                <c:pt idx="114">
                  <c:v>121.666</c:v>
                </c:pt>
                <c:pt idx="115">
                  <c:v>126.45699999999999</c:v>
                </c:pt>
                <c:pt idx="116">
                  <c:v>124.54</c:v>
                </c:pt>
                <c:pt idx="117">
                  <c:v>123.58199999999999</c:v>
                </c:pt>
                <c:pt idx="118">
                  <c:v>125.97799999999999</c:v>
                </c:pt>
                <c:pt idx="119">
                  <c:v>129.33099999999999</c:v>
                </c:pt>
                <c:pt idx="120">
                  <c:v>125.97799999999999</c:v>
                </c:pt>
                <c:pt idx="121">
                  <c:v>229.46600000000001</c:v>
                </c:pt>
                <c:pt idx="122">
                  <c:v>287.44799999999998</c:v>
                </c:pt>
                <c:pt idx="123">
                  <c:v>318.11799999999999</c:v>
                </c:pt>
                <c:pt idx="124">
                  <c:v>350.22899999999998</c:v>
                </c:pt>
                <c:pt idx="125">
                  <c:v>389.05200000000002</c:v>
                </c:pt>
                <c:pt idx="126">
                  <c:v>483.96499999999997</c:v>
                </c:pt>
                <c:pt idx="127">
                  <c:v>543.41499999999996</c:v>
                </c:pt>
                <c:pt idx="128">
                  <c:v>576.97799999999995</c:v>
                </c:pt>
                <c:pt idx="129">
                  <c:v>613.9</c:v>
                </c:pt>
                <c:pt idx="130">
                  <c:v>717.48900000000003</c:v>
                </c:pt>
                <c:pt idx="131">
                  <c:v>791.35699999999997</c:v>
                </c:pt>
                <c:pt idx="132">
                  <c:v>831.17399999999998</c:v>
                </c:pt>
                <c:pt idx="133">
                  <c:v>847.005</c:v>
                </c:pt>
                <c:pt idx="134">
                  <c:v>894.02300000000002</c:v>
                </c:pt>
                <c:pt idx="135">
                  <c:v>910.33699999999999</c:v>
                </c:pt>
                <c:pt idx="136">
                  <c:v>930.48900000000003</c:v>
                </c:pt>
                <c:pt idx="137">
                  <c:v>954.00099999999998</c:v>
                </c:pt>
                <c:pt idx="138">
                  <c:v>959.28</c:v>
                </c:pt>
                <c:pt idx="139">
                  <c:v>975.59500000000003</c:v>
                </c:pt>
                <c:pt idx="140">
                  <c:v>1050.941</c:v>
                </c:pt>
                <c:pt idx="141">
                  <c:v>1059.58</c:v>
                </c:pt>
                <c:pt idx="142">
                  <c:v>1127.7380000000001</c:v>
                </c:pt>
                <c:pt idx="143">
                  <c:v>1175.2629999999999</c:v>
                </c:pt>
                <c:pt idx="144">
                  <c:v>1254</c:v>
                </c:pt>
                <c:pt idx="145">
                  <c:v>1301.0550000000001</c:v>
                </c:pt>
                <c:pt idx="146">
                  <c:v>1303.9369999999999</c:v>
                </c:pt>
                <c:pt idx="147">
                  <c:v>1303.4559999999999</c:v>
                </c:pt>
                <c:pt idx="148">
                  <c:v>1319.3030000000001</c:v>
                </c:pt>
                <c:pt idx="149">
                  <c:v>1313.06</c:v>
                </c:pt>
                <c:pt idx="150">
                  <c:v>1314.981</c:v>
                </c:pt>
                <c:pt idx="151">
                  <c:v>1318.3420000000001</c:v>
                </c:pt>
                <c:pt idx="152">
                  <c:v>1331.308</c:v>
                </c:pt>
                <c:pt idx="153">
                  <c:v>1343.7940000000001</c:v>
                </c:pt>
                <c:pt idx="154">
                  <c:v>1402.865</c:v>
                </c:pt>
                <c:pt idx="155">
                  <c:v>1406.7070000000001</c:v>
                </c:pt>
                <c:pt idx="156">
                  <c:v>1520.548</c:v>
                </c:pt>
                <c:pt idx="157">
                  <c:v>1522.47</c:v>
                </c:pt>
                <c:pt idx="158">
                  <c:v>1530.6369999999999</c:v>
                </c:pt>
                <c:pt idx="159">
                  <c:v>1546.49</c:v>
                </c:pt>
                <c:pt idx="160">
                  <c:v>1556.579</c:v>
                </c:pt>
                <c:pt idx="161">
                  <c:v>1588.769</c:v>
                </c:pt>
                <c:pt idx="162">
                  <c:v>1620.48</c:v>
                </c:pt>
                <c:pt idx="163">
                  <c:v>1743.982</c:v>
                </c:pt>
                <c:pt idx="164">
                  <c:v>1744.462</c:v>
                </c:pt>
                <c:pt idx="165">
                  <c:v>1743.021</c:v>
                </c:pt>
                <c:pt idx="166">
                  <c:v>1754.075</c:v>
                </c:pt>
                <c:pt idx="167">
                  <c:v>1768.0129999999999</c:v>
                </c:pt>
                <c:pt idx="168">
                  <c:v>1768.9739999999999</c:v>
                </c:pt>
                <c:pt idx="169">
                  <c:v>1768.9739999999999</c:v>
                </c:pt>
                <c:pt idx="170">
                  <c:v>1793.4870000000001</c:v>
                </c:pt>
                <c:pt idx="171">
                  <c:v>1815.598</c:v>
                </c:pt>
                <c:pt idx="172">
                  <c:v>1823.289</c:v>
                </c:pt>
                <c:pt idx="173">
                  <c:v>1829.538</c:v>
                </c:pt>
                <c:pt idx="174">
                  <c:v>1837.7090000000001</c:v>
                </c:pt>
                <c:pt idx="175">
                  <c:v>1842.9970000000001</c:v>
                </c:pt>
                <c:pt idx="176">
                  <c:v>1849.7270000000001</c:v>
                </c:pt>
                <c:pt idx="177">
                  <c:v>1858.38</c:v>
                </c:pt>
                <c:pt idx="178">
                  <c:v>1859.3409999999999</c:v>
                </c:pt>
                <c:pt idx="179">
                  <c:v>1859.3409999999999</c:v>
                </c:pt>
                <c:pt idx="180">
                  <c:v>1903.569</c:v>
                </c:pt>
                <c:pt idx="181">
                  <c:v>1905.0119999999999</c:v>
                </c:pt>
                <c:pt idx="182">
                  <c:v>1905.0119999999999</c:v>
                </c:pt>
                <c:pt idx="183">
                  <c:v>1936.7429999999999</c:v>
                </c:pt>
                <c:pt idx="184">
                  <c:v>1971.8420000000001</c:v>
                </c:pt>
                <c:pt idx="185">
                  <c:v>2009.829</c:v>
                </c:pt>
                <c:pt idx="186">
                  <c:v>2032.9110000000001</c:v>
                </c:pt>
                <c:pt idx="187">
                  <c:v>2041.086</c:v>
                </c:pt>
                <c:pt idx="188">
                  <c:v>2214.7190000000001</c:v>
                </c:pt>
                <c:pt idx="189">
                  <c:v>2214.2379999999998</c:v>
                </c:pt>
                <c:pt idx="190">
                  <c:v>2215.1999999999998</c:v>
                </c:pt>
                <c:pt idx="191">
                  <c:v>2227.7080000000001</c:v>
                </c:pt>
                <c:pt idx="192">
                  <c:v>2232.518</c:v>
                </c:pt>
                <c:pt idx="193">
                  <c:v>2257.5349999999999</c:v>
                </c:pt>
                <c:pt idx="194">
                  <c:v>2271.0059999999999</c:v>
                </c:pt>
                <c:pt idx="195">
                  <c:v>2220.973</c:v>
                </c:pt>
                <c:pt idx="196">
                  <c:v>2364.8319999999999</c:v>
                </c:pt>
                <c:pt idx="197">
                  <c:v>2364.3510000000001</c:v>
                </c:pt>
                <c:pt idx="198">
                  <c:v>2369.163</c:v>
                </c:pt>
                <c:pt idx="199">
                  <c:v>2397.0729999999999</c:v>
                </c:pt>
                <c:pt idx="200">
                  <c:v>2398.0360000000001</c:v>
                </c:pt>
                <c:pt idx="201">
                  <c:v>2412.9540000000002</c:v>
                </c:pt>
                <c:pt idx="202">
                  <c:v>2424.5050000000001</c:v>
                </c:pt>
                <c:pt idx="203">
                  <c:v>2443.7550000000001</c:v>
                </c:pt>
                <c:pt idx="204">
                  <c:v>2452.9</c:v>
                </c:pt>
                <c:pt idx="205">
                  <c:v>2466.857</c:v>
                </c:pt>
                <c:pt idx="206">
                  <c:v>2471.67</c:v>
                </c:pt>
                <c:pt idx="207">
                  <c:v>2570.348</c:v>
                </c:pt>
                <c:pt idx="208">
                  <c:v>2587.1970000000001</c:v>
                </c:pt>
                <c:pt idx="209">
                  <c:v>2592.4929999999999</c:v>
                </c:pt>
                <c:pt idx="210">
                  <c:v>2595.3809999999999</c:v>
                </c:pt>
                <c:pt idx="211">
                  <c:v>2622.8229999999999</c:v>
                </c:pt>
                <c:pt idx="212">
                  <c:v>2659.415</c:v>
                </c:pt>
                <c:pt idx="213">
                  <c:v>2682.5259999999998</c:v>
                </c:pt>
                <c:pt idx="214">
                  <c:v>2692.6379999999999</c:v>
                </c:pt>
                <c:pt idx="215">
                  <c:v>2710.9360000000001</c:v>
                </c:pt>
                <c:pt idx="216">
                  <c:v>2709.4920000000002</c:v>
                </c:pt>
                <c:pt idx="217">
                  <c:v>2873.721</c:v>
                </c:pt>
                <c:pt idx="218">
                  <c:v>2864.0880000000002</c:v>
                </c:pt>
                <c:pt idx="219">
                  <c:v>2840.4859999999999</c:v>
                </c:pt>
                <c:pt idx="220">
                  <c:v>2876.13</c:v>
                </c:pt>
                <c:pt idx="221">
                  <c:v>2861.1979999999999</c:v>
                </c:pt>
                <c:pt idx="222">
                  <c:v>2888.654</c:v>
                </c:pt>
                <c:pt idx="223">
                  <c:v>2904.55</c:v>
                </c:pt>
                <c:pt idx="224">
                  <c:v>2894.9160000000002</c:v>
                </c:pt>
                <c:pt idx="225">
                  <c:v>2949.8339999999998</c:v>
                </c:pt>
                <c:pt idx="226">
                  <c:v>2946.462</c:v>
                </c:pt>
                <c:pt idx="227">
                  <c:v>2955.134</c:v>
                </c:pt>
                <c:pt idx="228">
                  <c:v>2985.0039999999999</c:v>
                </c:pt>
                <c:pt idx="229">
                  <c:v>2989.8220000000001</c:v>
                </c:pt>
                <c:pt idx="230">
                  <c:v>3108.8409999999999</c:v>
                </c:pt>
                <c:pt idx="231">
                  <c:v>3084.2640000000001</c:v>
                </c:pt>
                <c:pt idx="232">
                  <c:v>3076.0720000000001</c:v>
                </c:pt>
                <c:pt idx="233">
                  <c:v>3090.529</c:v>
                </c:pt>
                <c:pt idx="234">
                  <c:v>3090.047</c:v>
                </c:pt>
                <c:pt idx="235">
                  <c:v>3092.9380000000001</c:v>
                </c:pt>
                <c:pt idx="236">
                  <c:v>3106.4319999999998</c:v>
                </c:pt>
                <c:pt idx="237">
                  <c:v>3094.866</c:v>
                </c:pt>
                <c:pt idx="238">
                  <c:v>3010.54</c:v>
                </c:pt>
                <c:pt idx="239">
                  <c:v>2939.2359999999999</c:v>
                </c:pt>
                <c:pt idx="240">
                  <c:v>2918.5210000000002</c:v>
                </c:pt>
                <c:pt idx="241">
                  <c:v>2908.404</c:v>
                </c:pt>
                <c:pt idx="242">
                  <c:v>2906.9589999999998</c:v>
                </c:pt>
                <c:pt idx="243">
                  <c:v>2932.491</c:v>
                </c:pt>
                <c:pt idx="244">
                  <c:v>2891.0619999999999</c:v>
                </c:pt>
                <c:pt idx="245">
                  <c:v>2862.643</c:v>
                </c:pt>
                <c:pt idx="246">
                  <c:v>2864.0880000000002</c:v>
                </c:pt>
                <c:pt idx="247">
                  <c:v>2897.806</c:v>
                </c:pt>
                <c:pt idx="248">
                  <c:v>2898.77</c:v>
                </c:pt>
                <c:pt idx="249">
                  <c:v>2927.192</c:v>
                </c:pt>
                <c:pt idx="250">
                  <c:v>2935.8629999999998</c:v>
                </c:pt>
                <c:pt idx="251">
                  <c:v>2966.2139999999999</c:v>
                </c:pt>
                <c:pt idx="252">
                  <c:v>2998.0129999999999</c:v>
                </c:pt>
                <c:pt idx="253">
                  <c:v>4344.5439999999999</c:v>
                </c:pt>
                <c:pt idx="254">
                  <c:v>4466.7839999999997</c:v>
                </c:pt>
                <c:pt idx="255">
                  <c:v>4554.7370000000001</c:v>
                </c:pt>
                <c:pt idx="256">
                  <c:v>4621.92</c:v>
                </c:pt>
                <c:pt idx="257">
                  <c:v>4668.326</c:v>
                </c:pt>
                <c:pt idx="258">
                  <c:v>4701.6819999999998</c:v>
                </c:pt>
                <c:pt idx="259">
                  <c:v>5374.1170000000002</c:v>
                </c:pt>
                <c:pt idx="260">
                  <c:v>6985.8</c:v>
                </c:pt>
                <c:pt idx="261">
                  <c:v>7240.8239999999996</c:v>
                </c:pt>
                <c:pt idx="262">
                  <c:v>6960.0619999999999</c:v>
                </c:pt>
                <c:pt idx="263">
                  <c:v>6734.3019999999997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1"/>
          <c:order val="1"/>
          <c:tx>
            <c:v>T1-N</c:v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'DATA-COMPARISON'!$AY$6:$AY$503</c:f>
              <c:numCache>
                <c:formatCode>General</c:formatCode>
                <c:ptCount val="498"/>
                <c:pt idx="0">
                  <c:v>0</c:v>
                </c:pt>
                <c:pt idx="1">
                  <c:v>0.95499999999999996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0.47699999999999998</c:v>
                </c:pt>
                <c:pt idx="6">
                  <c:v>0</c:v>
                </c:pt>
                <c:pt idx="7">
                  <c:v>0.47699999999999998</c:v>
                </c:pt>
                <c:pt idx="8">
                  <c:v>-0.47699999999999998</c:v>
                </c:pt>
                <c:pt idx="9">
                  <c:v>-1.91</c:v>
                </c:pt>
                <c:pt idx="10">
                  <c:v>-1.91</c:v>
                </c:pt>
                <c:pt idx="11">
                  <c:v>-2.8639999999999999</c:v>
                </c:pt>
                <c:pt idx="12">
                  <c:v>-2.8639999999999999</c:v>
                </c:pt>
                <c:pt idx="13">
                  <c:v>-2.8639999999999999</c:v>
                </c:pt>
                <c:pt idx="14">
                  <c:v>-2.387</c:v>
                </c:pt>
                <c:pt idx="15">
                  <c:v>-3.3420000000000001</c:v>
                </c:pt>
                <c:pt idx="16">
                  <c:v>-4.2969999999999997</c:v>
                </c:pt>
                <c:pt idx="17">
                  <c:v>-3.3420000000000001</c:v>
                </c:pt>
                <c:pt idx="18">
                  <c:v>-4.774</c:v>
                </c:pt>
                <c:pt idx="19">
                  <c:v>-4.2969999999999997</c:v>
                </c:pt>
                <c:pt idx="20">
                  <c:v>-5.7290000000000001</c:v>
                </c:pt>
                <c:pt idx="21">
                  <c:v>-5.7290000000000001</c:v>
                </c:pt>
                <c:pt idx="22">
                  <c:v>-5.7290000000000001</c:v>
                </c:pt>
                <c:pt idx="23">
                  <c:v>-5.7290000000000001</c:v>
                </c:pt>
                <c:pt idx="24">
                  <c:v>-6.6840000000000002</c:v>
                </c:pt>
                <c:pt idx="25">
                  <c:v>-6.2060000000000004</c:v>
                </c:pt>
                <c:pt idx="26">
                  <c:v>-7.1609999999999996</c:v>
                </c:pt>
                <c:pt idx="27">
                  <c:v>-6.6840000000000002</c:v>
                </c:pt>
                <c:pt idx="28">
                  <c:v>-7.6379999999999999</c:v>
                </c:pt>
                <c:pt idx="29">
                  <c:v>-7.1609999999999996</c:v>
                </c:pt>
                <c:pt idx="30">
                  <c:v>-8.593</c:v>
                </c:pt>
                <c:pt idx="31">
                  <c:v>-7.6379999999999999</c:v>
                </c:pt>
                <c:pt idx="32">
                  <c:v>-8.1159999999999997</c:v>
                </c:pt>
                <c:pt idx="33">
                  <c:v>-7.1609999999999996</c:v>
                </c:pt>
                <c:pt idx="34">
                  <c:v>-7.6379999999999999</c:v>
                </c:pt>
                <c:pt idx="35">
                  <c:v>-8.1159999999999997</c:v>
                </c:pt>
                <c:pt idx="36">
                  <c:v>-12.412000000000001</c:v>
                </c:pt>
                <c:pt idx="37">
                  <c:v>-13.845000000000001</c:v>
                </c:pt>
                <c:pt idx="38">
                  <c:v>-14.321999999999999</c:v>
                </c:pt>
                <c:pt idx="39">
                  <c:v>-14.321999999999999</c:v>
                </c:pt>
                <c:pt idx="40">
                  <c:v>-15.754</c:v>
                </c:pt>
                <c:pt idx="41">
                  <c:v>-16.231999999999999</c:v>
                </c:pt>
                <c:pt idx="42">
                  <c:v>-15.754</c:v>
                </c:pt>
                <c:pt idx="43">
                  <c:v>-16.231999999999999</c:v>
                </c:pt>
                <c:pt idx="44">
                  <c:v>-15.276999999999999</c:v>
                </c:pt>
                <c:pt idx="45">
                  <c:v>-15.276999999999999</c:v>
                </c:pt>
                <c:pt idx="46">
                  <c:v>-19.574000000000002</c:v>
                </c:pt>
                <c:pt idx="47">
                  <c:v>-21.006</c:v>
                </c:pt>
                <c:pt idx="48">
                  <c:v>-20.050999999999998</c:v>
                </c:pt>
                <c:pt idx="49">
                  <c:v>-19.574000000000002</c:v>
                </c:pt>
                <c:pt idx="50">
                  <c:v>-21.960999999999999</c:v>
                </c:pt>
                <c:pt idx="51">
                  <c:v>-22.437999999999999</c:v>
                </c:pt>
                <c:pt idx="52">
                  <c:v>-21.960999999999999</c:v>
                </c:pt>
                <c:pt idx="53">
                  <c:v>-21.960999999999999</c:v>
                </c:pt>
                <c:pt idx="54">
                  <c:v>-21.483000000000001</c:v>
                </c:pt>
                <c:pt idx="55">
                  <c:v>-21.483000000000001</c:v>
                </c:pt>
                <c:pt idx="56">
                  <c:v>-21.960999999999999</c:v>
                </c:pt>
                <c:pt idx="57">
                  <c:v>-21.960999999999999</c:v>
                </c:pt>
                <c:pt idx="58">
                  <c:v>-22.437999999999999</c:v>
                </c:pt>
                <c:pt idx="59">
                  <c:v>-22.916</c:v>
                </c:pt>
                <c:pt idx="60">
                  <c:v>-21.960999999999999</c:v>
                </c:pt>
                <c:pt idx="61">
                  <c:v>-22.916</c:v>
                </c:pt>
                <c:pt idx="62">
                  <c:v>-22.916</c:v>
                </c:pt>
                <c:pt idx="63">
                  <c:v>-23.87</c:v>
                </c:pt>
                <c:pt idx="64">
                  <c:v>-24.347999999999999</c:v>
                </c:pt>
                <c:pt idx="65">
                  <c:v>-24.347999999999999</c:v>
                </c:pt>
                <c:pt idx="66">
                  <c:v>-24.347999999999999</c:v>
                </c:pt>
                <c:pt idx="67">
                  <c:v>-25.303000000000001</c:v>
                </c:pt>
                <c:pt idx="68">
                  <c:v>-25.303000000000001</c:v>
                </c:pt>
                <c:pt idx="69">
                  <c:v>-25.303000000000001</c:v>
                </c:pt>
                <c:pt idx="70">
                  <c:v>-25.78</c:v>
                </c:pt>
                <c:pt idx="71">
                  <c:v>-26.734999999999999</c:v>
                </c:pt>
                <c:pt idx="72">
                  <c:v>-27.69</c:v>
                </c:pt>
                <c:pt idx="73">
                  <c:v>-28.645</c:v>
                </c:pt>
                <c:pt idx="74">
                  <c:v>-28.645</c:v>
                </c:pt>
                <c:pt idx="75">
                  <c:v>-28.167000000000002</c:v>
                </c:pt>
                <c:pt idx="76">
                  <c:v>-29.122</c:v>
                </c:pt>
                <c:pt idx="77">
                  <c:v>-28.645</c:v>
                </c:pt>
                <c:pt idx="78">
                  <c:v>-28.645</c:v>
                </c:pt>
                <c:pt idx="79">
                  <c:v>-29.122</c:v>
                </c:pt>
                <c:pt idx="80">
                  <c:v>-29.122</c:v>
                </c:pt>
                <c:pt idx="81">
                  <c:v>-29.6</c:v>
                </c:pt>
                <c:pt idx="82">
                  <c:v>-29.6</c:v>
                </c:pt>
                <c:pt idx="83">
                  <c:v>-28.645</c:v>
                </c:pt>
                <c:pt idx="84">
                  <c:v>-31.509</c:v>
                </c:pt>
                <c:pt idx="85">
                  <c:v>-31.509</c:v>
                </c:pt>
                <c:pt idx="86">
                  <c:v>-31.986999999999998</c:v>
                </c:pt>
                <c:pt idx="87">
                  <c:v>-31.986999999999998</c:v>
                </c:pt>
                <c:pt idx="88">
                  <c:v>-32.942</c:v>
                </c:pt>
                <c:pt idx="89">
                  <c:v>-33.418999999999997</c:v>
                </c:pt>
                <c:pt idx="90">
                  <c:v>-32.942</c:v>
                </c:pt>
                <c:pt idx="91">
                  <c:v>-32.942</c:v>
                </c:pt>
                <c:pt idx="92">
                  <c:v>-32.942</c:v>
                </c:pt>
                <c:pt idx="93">
                  <c:v>-33.418999999999997</c:v>
                </c:pt>
                <c:pt idx="94">
                  <c:v>-33.896000000000001</c:v>
                </c:pt>
                <c:pt idx="95">
                  <c:v>-33.418999999999997</c:v>
                </c:pt>
                <c:pt idx="96">
                  <c:v>-33.896000000000001</c:v>
                </c:pt>
                <c:pt idx="97">
                  <c:v>-33.418999999999997</c:v>
                </c:pt>
                <c:pt idx="98">
                  <c:v>-33.418999999999997</c:v>
                </c:pt>
                <c:pt idx="99">
                  <c:v>-33.418999999999997</c:v>
                </c:pt>
                <c:pt idx="100">
                  <c:v>-35.805999999999997</c:v>
                </c:pt>
                <c:pt idx="101">
                  <c:v>-36.283999999999999</c:v>
                </c:pt>
                <c:pt idx="102">
                  <c:v>-36.761000000000003</c:v>
                </c:pt>
                <c:pt idx="103">
                  <c:v>-37.238</c:v>
                </c:pt>
                <c:pt idx="104">
                  <c:v>-37.238</c:v>
                </c:pt>
                <c:pt idx="105">
                  <c:v>-37.238</c:v>
                </c:pt>
                <c:pt idx="106">
                  <c:v>-37.238</c:v>
                </c:pt>
                <c:pt idx="107">
                  <c:v>-39.148000000000003</c:v>
                </c:pt>
                <c:pt idx="108">
                  <c:v>-38.192999999999998</c:v>
                </c:pt>
                <c:pt idx="109">
                  <c:v>-37.238</c:v>
                </c:pt>
                <c:pt idx="110">
                  <c:v>-39.625999999999998</c:v>
                </c:pt>
                <c:pt idx="111">
                  <c:v>-39.625999999999998</c:v>
                </c:pt>
                <c:pt idx="112">
                  <c:v>-39.148000000000003</c:v>
                </c:pt>
                <c:pt idx="113">
                  <c:v>-39.625999999999998</c:v>
                </c:pt>
                <c:pt idx="114">
                  <c:v>-40.58</c:v>
                </c:pt>
                <c:pt idx="115">
                  <c:v>-42.49</c:v>
                </c:pt>
                <c:pt idx="116">
                  <c:v>-42.968000000000004</c:v>
                </c:pt>
                <c:pt idx="117">
                  <c:v>-42.968000000000004</c:v>
                </c:pt>
                <c:pt idx="118">
                  <c:v>-43.445</c:v>
                </c:pt>
                <c:pt idx="119">
                  <c:v>-43.445</c:v>
                </c:pt>
                <c:pt idx="120">
                  <c:v>-44.877000000000002</c:v>
                </c:pt>
                <c:pt idx="121">
                  <c:v>-63.02</c:v>
                </c:pt>
                <c:pt idx="122">
                  <c:v>-67.795000000000002</c:v>
                </c:pt>
                <c:pt idx="123">
                  <c:v>-69.227000000000004</c:v>
                </c:pt>
                <c:pt idx="124">
                  <c:v>-72.091999999999999</c:v>
                </c:pt>
                <c:pt idx="125">
                  <c:v>-73.046999999999997</c:v>
                </c:pt>
                <c:pt idx="126">
                  <c:v>-80.686999999999998</c:v>
                </c:pt>
                <c:pt idx="127">
                  <c:v>-101.696</c:v>
                </c:pt>
                <c:pt idx="128">
                  <c:v>-274.57900000000001</c:v>
                </c:pt>
                <c:pt idx="129">
                  <c:v>-331.42399999999998</c:v>
                </c:pt>
                <c:pt idx="130">
                  <c:v>-480.49299999999999</c:v>
                </c:pt>
                <c:pt idx="131">
                  <c:v>-514.9</c:v>
                </c:pt>
                <c:pt idx="132">
                  <c:v>-531.62599999999998</c:v>
                </c:pt>
                <c:pt idx="133">
                  <c:v>-537.36099999999999</c:v>
                </c:pt>
                <c:pt idx="134">
                  <c:v>-556.95600000000002</c:v>
                </c:pt>
                <c:pt idx="135">
                  <c:v>-564.60299999999995</c:v>
                </c:pt>
                <c:pt idx="136">
                  <c:v>-577.029</c:v>
                </c:pt>
                <c:pt idx="137">
                  <c:v>-595.66899999999998</c:v>
                </c:pt>
                <c:pt idx="138">
                  <c:v>-603.31700000000001</c:v>
                </c:pt>
                <c:pt idx="139">
                  <c:v>-616.22199999999998</c:v>
                </c:pt>
                <c:pt idx="140">
                  <c:v>-659.721</c:v>
                </c:pt>
                <c:pt idx="141">
                  <c:v>-664.50099999999998</c:v>
                </c:pt>
                <c:pt idx="142">
                  <c:v>-703.70100000000002</c:v>
                </c:pt>
                <c:pt idx="143">
                  <c:v>-726.649</c:v>
                </c:pt>
                <c:pt idx="144">
                  <c:v>-773.02599999999995</c:v>
                </c:pt>
                <c:pt idx="145">
                  <c:v>-795.49900000000002</c:v>
                </c:pt>
                <c:pt idx="146">
                  <c:v>-796.93399999999997</c:v>
                </c:pt>
                <c:pt idx="147">
                  <c:v>-798.846</c:v>
                </c:pt>
                <c:pt idx="148">
                  <c:v>-812.23500000000001</c:v>
                </c:pt>
                <c:pt idx="149">
                  <c:v>-820.36400000000003</c:v>
                </c:pt>
                <c:pt idx="150">
                  <c:v>-825.14599999999996</c:v>
                </c:pt>
                <c:pt idx="151">
                  <c:v>-830.40599999999995</c:v>
                </c:pt>
                <c:pt idx="152">
                  <c:v>-842.36099999999999</c:v>
                </c:pt>
                <c:pt idx="153">
                  <c:v>-854.31600000000003</c:v>
                </c:pt>
                <c:pt idx="154">
                  <c:v>-862.92399999999998</c:v>
                </c:pt>
                <c:pt idx="155">
                  <c:v>-855.75</c:v>
                </c:pt>
                <c:pt idx="156">
                  <c:v>-894.00900000000001</c:v>
                </c:pt>
                <c:pt idx="157">
                  <c:v>-894.48699999999997</c:v>
                </c:pt>
                <c:pt idx="158">
                  <c:v>-897.83500000000004</c:v>
                </c:pt>
                <c:pt idx="159">
                  <c:v>-904.53099999999995</c:v>
                </c:pt>
                <c:pt idx="160">
                  <c:v>-907.4</c:v>
                </c:pt>
                <c:pt idx="161">
                  <c:v>-921.74800000000005</c:v>
                </c:pt>
                <c:pt idx="162">
                  <c:v>-930.83600000000001</c:v>
                </c:pt>
                <c:pt idx="163">
                  <c:v>-960.96900000000005</c:v>
                </c:pt>
                <c:pt idx="164">
                  <c:v>-961.447</c:v>
                </c:pt>
                <c:pt idx="165">
                  <c:v>-962.404</c:v>
                </c:pt>
                <c:pt idx="166">
                  <c:v>-970.05700000000002</c:v>
                </c:pt>
                <c:pt idx="167">
                  <c:v>-978.66700000000003</c:v>
                </c:pt>
                <c:pt idx="168">
                  <c:v>-979.14499999999998</c:v>
                </c:pt>
                <c:pt idx="169">
                  <c:v>-978.18799999999999</c:v>
                </c:pt>
                <c:pt idx="170">
                  <c:v>-991.10299999999995</c:v>
                </c:pt>
                <c:pt idx="171">
                  <c:v>-1001.627</c:v>
                </c:pt>
                <c:pt idx="172">
                  <c:v>-1004.497</c:v>
                </c:pt>
                <c:pt idx="173">
                  <c:v>-1006.4109999999999</c:v>
                </c:pt>
                <c:pt idx="174">
                  <c:v>-1008.802</c:v>
                </c:pt>
                <c:pt idx="175">
                  <c:v>-1011.194</c:v>
                </c:pt>
                <c:pt idx="176">
                  <c:v>-1015.021</c:v>
                </c:pt>
                <c:pt idx="177">
                  <c:v>-1020.7619999999999</c:v>
                </c:pt>
                <c:pt idx="178">
                  <c:v>-1020.7619999999999</c:v>
                </c:pt>
                <c:pt idx="179">
                  <c:v>-1020.7619999999999</c:v>
                </c:pt>
                <c:pt idx="180">
                  <c:v>-1043.7239999999999</c:v>
                </c:pt>
                <c:pt idx="181">
                  <c:v>-1043.7239999999999</c:v>
                </c:pt>
                <c:pt idx="182">
                  <c:v>-1043.2449999999999</c:v>
                </c:pt>
                <c:pt idx="183">
                  <c:v>-1059.0329999999999</c:v>
                </c:pt>
                <c:pt idx="184">
                  <c:v>-1073.864</c:v>
                </c:pt>
                <c:pt idx="185">
                  <c:v>-1090.1300000000001</c:v>
                </c:pt>
                <c:pt idx="186">
                  <c:v>-1100.6559999999999</c:v>
                </c:pt>
                <c:pt idx="187">
                  <c:v>-1101.134</c:v>
                </c:pt>
                <c:pt idx="188">
                  <c:v>-1130.799</c:v>
                </c:pt>
                <c:pt idx="189">
                  <c:v>-1122.665</c:v>
                </c:pt>
                <c:pt idx="190">
                  <c:v>-1122.665</c:v>
                </c:pt>
                <c:pt idx="191">
                  <c:v>-1126.4929999999999</c:v>
                </c:pt>
                <c:pt idx="192">
                  <c:v>-1127.45</c:v>
                </c:pt>
                <c:pt idx="193">
                  <c:v>-1137.9760000000001</c:v>
                </c:pt>
                <c:pt idx="194">
                  <c:v>-1141.326</c:v>
                </c:pt>
                <c:pt idx="195">
                  <c:v>-1143.7180000000001</c:v>
                </c:pt>
                <c:pt idx="196">
                  <c:v>-1172.9069999999999</c:v>
                </c:pt>
                <c:pt idx="197">
                  <c:v>-1161.423</c:v>
                </c:pt>
                <c:pt idx="198">
                  <c:v>-1163.8150000000001</c:v>
                </c:pt>
                <c:pt idx="199">
                  <c:v>-1175.299</c:v>
                </c:pt>
                <c:pt idx="200">
                  <c:v>-1177.213</c:v>
                </c:pt>
                <c:pt idx="201">
                  <c:v>-1185.827</c:v>
                </c:pt>
                <c:pt idx="202">
                  <c:v>-1186.7840000000001</c:v>
                </c:pt>
                <c:pt idx="203">
                  <c:v>-1194.441</c:v>
                </c:pt>
                <c:pt idx="204">
                  <c:v>-1196.355</c:v>
                </c:pt>
                <c:pt idx="205">
                  <c:v>-1203.0540000000001</c:v>
                </c:pt>
                <c:pt idx="206">
                  <c:v>-1204.011</c:v>
                </c:pt>
                <c:pt idx="207">
                  <c:v>-1211.19</c:v>
                </c:pt>
                <c:pt idx="208">
                  <c:v>-1215.9749999999999</c:v>
                </c:pt>
                <c:pt idx="209">
                  <c:v>-1217.4110000000001</c:v>
                </c:pt>
                <c:pt idx="210">
                  <c:v>-1218.3679999999999</c:v>
                </c:pt>
                <c:pt idx="211">
                  <c:v>-1229.854</c:v>
                </c:pt>
                <c:pt idx="212">
                  <c:v>-1242.7750000000001</c:v>
                </c:pt>
                <c:pt idx="213">
                  <c:v>-1249.954</c:v>
                </c:pt>
                <c:pt idx="214">
                  <c:v>-1250.9110000000001</c:v>
                </c:pt>
                <c:pt idx="215">
                  <c:v>-1256.1759999999999</c:v>
                </c:pt>
                <c:pt idx="216">
                  <c:v>-1254.74</c:v>
                </c:pt>
                <c:pt idx="217">
                  <c:v>-1360.999</c:v>
                </c:pt>
                <c:pt idx="218">
                  <c:v>-1361.9570000000001</c:v>
                </c:pt>
                <c:pt idx="219">
                  <c:v>-1360.0419999999999</c:v>
                </c:pt>
                <c:pt idx="220">
                  <c:v>-1392.116</c:v>
                </c:pt>
                <c:pt idx="221">
                  <c:v>-1393.0730000000001</c:v>
                </c:pt>
                <c:pt idx="222">
                  <c:v>-1403.605</c:v>
                </c:pt>
                <c:pt idx="223">
                  <c:v>-1418.4459999999999</c:v>
                </c:pt>
                <c:pt idx="224">
                  <c:v>-1414.616</c:v>
                </c:pt>
                <c:pt idx="225">
                  <c:v>-1441.4269999999999</c:v>
                </c:pt>
                <c:pt idx="226">
                  <c:v>-1447.172</c:v>
                </c:pt>
                <c:pt idx="227">
                  <c:v>-1450.0450000000001</c:v>
                </c:pt>
                <c:pt idx="228">
                  <c:v>-1469.1959999999999</c:v>
                </c:pt>
                <c:pt idx="229">
                  <c:v>-1476.3779999999999</c:v>
                </c:pt>
                <c:pt idx="230">
                  <c:v>-1516.6</c:v>
                </c:pt>
                <c:pt idx="231">
                  <c:v>-1518.9939999999999</c:v>
                </c:pt>
                <c:pt idx="232">
                  <c:v>-1517.558</c:v>
                </c:pt>
                <c:pt idx="233">
                  <c:v>-1523.7829999999999</c:v>
                </c:pt>
                <c:pt idx="234">
                  <c:v>-1539.585</c:v>
                </c:pt>
                <c:pt idx="235">
                  <c:v>-1556.8240000000001</c:v>
                </c:pt>
                <c:pt idx="236">
                  <c:v>-1576.4590000000001</c:v>
                </c:pt>
                <c:pt idx="237">
                  <c:v>-1596.5730000000001</c:v>
                </c:pt>
                <c:pt idx="238">
                  <c:v>-1576.4590000000001</c:v>
                </c:pt>
                <c:pt idx="239">
                  <c:v>-1585.558</c:v>
                </c:pt>
                <c:pt idx="240">
                  <c:v>-1586.9949999999999</c:v>
                </c:pt>
                <c:pt idx="241">
                  <c:v>-1587.953</c:v>
                </c:pt>
                <c:pt idx="242">
                  <c:v>-1589.8689999999999</c:v>
                </c:pt>
                <c:pt idx="243">
                  <c:v>-1616.21</c:v>
                </c:pt>
                <c:pt idx="244">
                  <c:v>-1628.183</c:v>
                </c:pt>
                <c:pt idx="245">
                  <c:v>-1627.704</c:v>
                </c:pt>
                <c:pt idx="246">
                  <c:v>-1631.057</c:v>
                </c:pt>
                <c:pt idx="247">
                  <c:v>-1647.3420000000001</c:v>
                </c:pt>
                <c:pt idx="248">
                  <c:v>-1651.173</c:v>
                </c:pt>
                <c:pt idx="249">
                  <c:v>-1657.4</c:v>
                </c:pt>
                <c:pt idx="250">
                  <c:v>-1661.711</c:v>
                </c:pt>
                <c:pt idx="251">
                  <c:v>-1671.2909999999999</c:v>
                </c:pt>
                <c:pt idx="252">
                  <c:v>-1675.6020000000001</c:v>
                </c:pt>
                <c:pt idx="253">
                  <c:v>-1689.972</c:v>
                </c:pt>
                <c:pt idx="254">
                  <c:v>-1689.972</c:v>
                </c:pt>
                <c:pt idx="255">
                  <c:v>-1689.4929999999999</c:v>
                </c:pt>
                <c:pt idx="256">
                  <c:v>-1687.098</c:v>
                </c:pt>
                <c:pt idx="257">
                  <c:v>-1689.4929999999999</c:v>
                </c:pt>
                <c:pt idx="258">
                  <c:v>-1685.182</c:v>
                </c:pt>
                <c:pt idx="259">
                  <c:v>-1715.36</c:v>
                </c:pt>
                <c:pt idx="260">
                  <c:v>-1756.559</c:v>
                </c:pt>
                <c:pt idx="261">
                  <c:v>-1770.452</c:v>
                </c:pt>
                <c:pt idx="262">
                  <c:v>-1769.0150000000001</c:v>
                </c:pt>
                <c:pt idx="263">
                  <c:v>-1793.9280000000001</c:v>
                </c:pt>
                <c:pt idx="264">
                  <c:v>-1770.452</c:v>
                </c:pt>
                <c:pt idx="265">
                  <c:v>-1770.931</c:v>
                </c:pt>
                <c:pt idx="266">
                  <c:v>-1794.886</c:v>
                </c:pt>
                <c:pt idx="267">
                  <c:v>-1793.9280000000001</c:v>
                </c:pt>
                <c:pt idx="268">
                  <c:v>-1810.6969999999999</c:v>
                </c:pt>
                <c:pt idx="269">
                  <c:v>-1818.8420000000001</c:v>
                </c:pt>
                <c:pt idx="270">
                  <c:v>-1816.9259999999999</c:v>
                </c:pt>
                <c:pt idx="271">
                  <c:v>-1858.6120000000001</c:v>
                </c:pt>
                <c:pt idx="272">
                  <c:v>-1869.633</c:v>
                </c:pt>
                <c:pt idx="273">
                  <c:v>-1882.0920000000001</c:v>
                </c:pt>
                <c:pt idx="274">
                  <c:v>-1966.4369999999999</c:v>
                </c:pt>
                <c:pt idx="275">
                  <c:v>-1967.875</c:v>
                </c:pt>
                <c:pt idx="276">
                  <c:v>-1968.8340000000001</c:v>
                </c:pt>
                <c:pt idx="277">
                  <c:v>-2031.623</c:v>
                </c:pt>
                <c:pt idx="278">
                  <c:v>-2042.6479999999999</c:v>
                </c:pt>
                <c:pt idx="279">
                  <c:v>-2042.6479999999999</c:v>
                </c:pt>
                <c:pt idx="280">
                  <c:v>-2040.73</c:v>
                </c:pt>
                <c:pt idx="281">
                  <c:v>-2039.2919999999999</c:v>
                </c:pt>
                <c:pt idx="282">
                  <c:v>-2092.982</c:v>
                </c:pt>
                <c:pt idx="283">
                  <c:v>-2098.7350000000001</c:v>
                </c:pt>
                <c:pt idx="284">
                  <c:v>-2104.0079999999998</c:v>
                </c:pt>
                <c:pt idx="285">
                  <c:v>-2122.7049999999999</c:v>
                </c:pt>
                <c:pt idx="286">
                  <c:v>-2161.54</c:v>
                </c:pt>
                <c:pt idx="287">
                  <c:v>-2162.4989999999998</c:v>
                </c:pt>
                <c:pt idx="288">
                  <c:v>-2161.54</c:v>
                </c:pt>
                <c:pt idx="289">
                  <c:v>-2161.54</c:v>
                </c:pt>
                <c:pt idx="290">
                  <c:v>-2172.0880000000002</c:v>
                </c:pt>
                <c:pt idx="291">
                  <c:v>-2203.7339999999999</c:v>
                </c:pt>
                <c:pt idx="292">
                  <c:v>-2227.2310000000002</c:v>
                </c:pt>
                <c:pt idx="293">
                  <c:v>-2227.2310000000002</c:v>
                </c:pt>
                <c:pt idx="294">
                  <c:v>-2228.19</c:v>
                </c:pt>
                <c:pt idx="295">
                  <c:v>-2240.1779999999999</c:v>
                </c:pt>
                <c:pt idx="296">
                  <c:v>-2257.4409999999998</c:v>
                </c:pt>
                <c:pt idx="297">
                  <c:v>-2257.4409999999998</c:v>
                </c:pt>
                <c:pt idx="298">
                  <c:v>-2284.297</c:v>
                </c:pt>
                <c:pt idx="299">
                  <c:v>-2285.2559999999999</c:v>
                </c:pt>
                <c:pt idx="300">
                  <c:v>-2337.5329999999999</c:v>
                </c:pt>
                <c:pt idx="301">
                  <c:v>-2337.5329999999999</c:v>
                </c:pt>
                <c:pt idx="302">
                  <c:v>-2347.6060000000002</c:v>
                </c:pt>
                <c:pt idx="303">
                  <c:v>-2414.7600000000002</c:v>
                </c:pt>
                <c:pt idx="304">
                  <c:v>-2417.1579999999999</c:v>
                </c:pt>
                <c:pt idx="305">
                  <c:v>-2417.1579999999999</c:v>
                </c:pt>
                <c:pt idx="306">
                  <c:v>-2454.0970000000002</c:v>
                </c:pt>
                <c:pt idx="307">
                  <c:v>-2491.998</c:v>
                </c:pt>
                <c:pt idx="308">
                  <c:v>-2490.0790000000002</c:v>
                </c:pt>
                <c:pt idx="309">
                  <c:v>-2537.0990000000002</c:v>
                </c:pt>
                <c:pt idx="310">
                  <c:v>-2538.058</c:v>
                </c:pt>
                <c:pt idx="311">
                  <c:v>-2560.1309999999999</c:v>
                </c:pt>
                <c:pt idx="312">
                  <c:v>-2613.3960000000002</c:v>
                </c:pt>
                <c:pt idx="313">
                  <c:v>-2614.8359999999998</c:v>
                </c:pt>
                <c:pt idx="314">
                  <c:v>-2615.7950000000001</c:v>
                </c:pt>
                <c:pt idx="315">
                  <c:v>-2642.19</c:v>
                </c:pt>
                <c:pt idx="316">
                  <c:v>-2645.55</c:v>
                </c:pt>
                <c:pt idx="317">
                  <c:v>-2667.1469999999999</c:v>
                </c:pt>
                <c:pt idx="318">
                  <c:v>-2667.1469999999999</c:v>
                </c:pt>
                <c:pt idx="319">
                  <c:v>-2718.0239999999999</c:v>
                </c:pt>
                <c:pt idx="320">
                  <c:v>-2735.3040000000001</c:v>
                </c:pt>
                <c:pt idx="321">
                  <c:v>-2732.424</c:v>
                </c:pt>
                <c:pt idx="322">
                  <c:v>-2742.9839999999999</c:v>
                </c:pt>
                <c:pt idx="323">
                  <c:v>-2767.9450000000002</c:v>
                </c:pt>
                <c:pt idx="324">
                  <c:v>-2775.1460000000002</c:v>
                </c:pt>
                <c:pt idx="325">
                  <c:v>-2823.6329999999998</c:v>
                </c:pt>
                <c:pt idx="326">
                  <c:v>-2822.1930000000002</c:v>
                </c:pt>
                <c:pt idx="327">
                  <c:v>-2835.1559999999999</c:v>
                </c:pt>
                <c:pt idx="328">
                  <c:v>-2875.4859999999999</c:v>
                </c:pt>
                <c:pt idx="329">
                  <c:v>-2867.3240000000001</c:v>
                </c:pt>
                <c:pt idx="330">
                  <c:v>-2864.4430000000002</c:v>
                </c:pt>
                <c:pt idx="331">
                  <c:v>-2887.97</c:v>
                </c:pt>
                <c:pt idx="332">
                  <c:v>-2870.6849999999999</c:v>
                </c:pt>
                <c:pt idx="333">
                  <c:v>-2856.2809999999999</c:v>
                </c:pt>
                <c:pt idx="334">
                  <c:v>-2811.6309999999999</c:v>
                </c:pt>
                <c:pt idx="335">
                  <c:v>-2786.6669999999999</c:v>
                </c:pt>
                <c:pt idx="336">
                  <c:v>-2799.6289999999999</c:v>
                </c:pt>
                <c:pt idx="337">
                  <c:v>-2783.7869999999998</c:v>
                </c:pt>
                <c:pt idx="338">
                  <c:v>-2776.5859999999998</c:v>
                </c:pt>
                <c:pt idx="339">
                  <c:v>-2772.7460000000001</c:v>
                </c:pt>
                <c:pt idx="340">
                  <c:v>-2802.99</c:v>
                </c:pt>
                <c:pt idx="341">
                  <c:v>-2781.8670000000002</c:v>
                </c:pt>
                <c:pt idx="342">
                  <c:v>-2778.5059999999999</c:v>
                </c:pt>
                <c:pt idx="343">
                  <c:v>-2799.6289999999999</c:v>
                </c:pt>
                <c:pt idx="344">
                  <c:v>-2778.9859999999999</c:v>
                </c:pt>
                <c:pt idx="345">
                  <c:v>-2773.2260000000001</c:v>
                </c:pt>
                <c:pt idx="346">
                  <c:v>-2782.8270000000002</c:v>
                </c:pt>
                <c:pt idx="347">
                  <c:v>-2787.6280000000002</c:v>
                </c:pt>
                <c:pt idx="348">
                  <c:v>-2768.9059999999999</c:v>
                </c:pt>
                <c:pt idx="349">
                  <c:v>-2763.625</c:v>
                </c:pt>
                <c:pt idx="350">
                  <c:v>-2775.1460000000002</c:v>
                </c:pt>
                <c:pt idx="351">
                  <c:v>-2746.3440000000001</c:v>
                </c:pt>
                <c:pt idx="352">
                  <c:v>-2742.9839999999999</c:v>
                </c:pt>
                <c:pt idx="353">
                  <c:v>-2752.5839999999998</c:v>
                </c:pt>
                <c:pt idx="354">
                  <c:v>-2727.6239999999998</c:v>
                </c:pt>
                <c:pt idx="355">
                  <c:v>-2721.864</c:v>
                </c:pt>
                <c:pt idx="356">
                  <c:v>-2717.5439999999999</c:v>
                </c:pt>
                <c:pt idx="357">
                  <c:v>-2726.1840000000002</c:v>
                </c:pt>
                <c:pt idx="358">
                  <c:v>-2728.1039999999998</c:v>
                </c:pt>
                <c:pt idx="359">
                  <c:v>-2716.1039999999998</c:v>
                </c:pt>
                <c:pt idx="360">
                  <c:v>-2743.944</c:v>
                </c:pt>
                <c:pt idx="361">
                  <c:v>-2705.0639999999999</c:v>
                </c:pt>
                <c:pt idx="362">
                  <c:v>-2692.105</c:v>
                </c:pt>
                <c:pt idx="363">
                  <c:v>-2715.1439999999998</c:v>
                </c:pt>
                <c:pt idx="364">
                  <c:v>-2666.1869999999999</c:v>
                </c:pt>
                <c:pt idx="365">
                  <c:v>-2681.5450000000001</c:v>
                </c:pt>
                <c:pt idx="366">
                  <c:v>-2659.4679999999998</c:v>
                </c:pt>
                <c:pt idx="367">
                  <c:v>-2657.0680000000002</c:v>
                </c:pt>
                <c:pt idx="368">
                  <c:v>-2655.6280000000002</c:v>
                </c:pt>
                <c:pt idx="369">
                  <c:v>-2655.6280000000002</c:v>
                </c:pt>
                <c:pt idx="370">
                  <c:v>-2657.0680000000002</c:v>
                </c:pt>
                <c:pt idx="371">
                  <c:v>-2657.5479999999998</c:v>
                </c:pt>
                <c:pt idx="372">
                  <c:v>-2657.5479999999998</c:v>
                </c:pt>
                <c:pt idx="373">
                  <c:v>-2658.0279999999998</c:v>
                </c:pt>
                <c:pt idx="374">
                  <c:v>-2658.0279999999998</c:v>
                </c:pt>
                <c:pt idx="375">
                  <c:v>-2658.9879999999998</c:v>
                </c:pt>
                <c:pt idx="376">
                  <c:v>-2660.9079999999999</c:v>
                </c:pt>
                <c:pt idx="377">
                  <c:v>-2661.3879999999999</c:v>
                </c:pt>
                <c:pt idx="378">
                  <c:v>-2662.348</c:v>
                </c:pt>
                <c:pt idx="379">
                  <c:v>-2662.8270000000002</c:v>
                </c:pt>
                <c:pt idx="380">
                  <c:v>-2662.348</c:v>
                </c:pt>
                <c:pt idx="381">
                  <c:v>-2662.8270000000002</c:v>
                </c:pt>
                <c:pt idx="382">
                  <c:v>-2661.8679999999999</c:v>
                </c:pt>
                <c:pt idx="383">
                  <c:v>-2663.3069999999998</c:v>
                </c:pt>
                <c:pt idx="384">
                  <c:v>-2662.8270000000002</c:v>
                </c:pt>
                <c:pt idx="385">
                  <c:v>-2665.2269999999999</c:v>
                </c:pt>
                <c:pt idx="386">
                  <c:v>-2664.2669999999998</c:v>
                </c:pt>
                <c:pt idx="387">
                  <c:v>-2663.7869999999998</c:v>
                </c:pt>
                <c:pt idx="388">
                  <c:v>-2664.7469999999998</c:v>
                </c:pt>
                <c:pt idx="389">
                  <c:v>-2663.7869999999998</c:v>
                </c:pt>
                <c:pt idx="390">
                  <c:v>-2663.7869999999998</c:v>
                </c:pt>
                <c:pt idx="391">
                  <c:v>-2663.7869999999998</c:v>
                </c:pt>
                <c:pt idx="392">
                  <c:v>-2663.3069999999998</c:v>
                </c:pt>
                <c:pt idx="393">
                  <c:v>-2663.3069999999998</c:v>
                </c:pt>
                <c:pt idx="394">
                  <c:v>-2728.5839999999998</c:v>
                </c:pt>
                <c:pt idx="395">
                  <c:v>-2790.5079999999998</c:v>
                </c:pt>
                <c:pt idx="396">
                  <c:v>-2870.6849999999999</c:v>
                </c:pt>
                <c:pt idx="397">
                  <c:v>-2950.3939999999998</c:v>
                </c:pt>
                <c:pt idx="398">
                  <c:v>-3015.2269999999999</c:v>
                </c:pt>
                <c:pt idx="399">
                  <c:v>-3131.9479999999999</c:v>
                </c:pt>
                <c:pt idx="400">
                  <c:v>-3185.7550000000001</c:v>
                </c:pt>
                <c:pt idx="401">
                  <c:v>-3527.9450000000002</c:v>
                </c:pt>
                <c:pt idx="402">
                  <c:v>-3675.5630000000001</c:v>
                </c:pt>
                <c:pt idx="403">
                  <c:v>-4214.47</c:v>
                </c:pt>
                <c:pt idx="404">
                  <c:v>-4866.7430000000004</c:v>
                </c:pt>
                <c:pt idx="405">
                  <c:v>-5565.7179999999998</c:v>
                </c:pt>
                <c:pt idx="406">
                  <c:v>-6414.5730000000003</c:v>
                </c:pt>
                <c:pt idx="407">
                  <c:v>-6715.9049999999997</c:v>
                </c:pt>
                <c:pt idx="408">
                  <c:v>-8283.0229999999992</c:v>
                </c:pt>
                <c:pt idx="409">
                  <c:v>-8906.57</c:v>
                </c:pt>
                <c:pt idx="410">
                  <c:v>-9622.8510000000006</c:v>
                </c:pt>
                <c:pt idx="411">
                  <c:v>-10207.129999999999</c:v>
                </c:pt>
                <c:pt idx="412">
                  <c:v>-10158.902</c:v>
                </c:pt>
              </c:numCache>
            </c:numRef>
          </c:xVal>
          <c:yVal>
            <c:numRef>
              <c:f>'DATA-COMPARISON'!$AL$6:$AL$503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yVal>
          <c:smooth val="0"/>
        </c:ser>
        <c:ser>
          <c:idx val="2"/>
          <c:order val="2"/>
          <c:tx>
            <c:v>T2-S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'DATA-COMPARISON'!$X$6:$X$459</c:f>
              <c:numCache>
                <c:formatCode>General</c:formatCode>
                <c:ptCount val="454"/>
                <c:pt idx="0">
                  <c:v>-12.862</c:v>
                </c:pt>
                <c:pt idx="1">
                  <c:v>-12.862</c:v>
                </c:pt>
                <c:pt idx="2">
                  <c:v>-14.291</c:v>
                </c:pt>
                <c:pt idx="3">
                  <c:v>-14.291</c:v>
                </c:pt>
                <c:pt idx="4">
                  <c:v>-13.815</c:v>
                </c:pt>
                <c:pt idx="5">
                  <c:v>-13.815</c:v>
                </c:pt>
                <c:pt idx="6">
                  <c:v>-13.337999999999999</c:v>
                </c:pt>
                <c:pt idx="7">
                  <c:v>-13.337999999999999</c:v>
                </c:pt>
                <c:pt idx="8">
                  <c:v>-13.815</c:v>
                </c:pt>
                <c:pt idx="9">
                  <c:v>-12.862</c:v>
                </c:pt>
                <c:pt idx="10">
                  <c:v>-13.337999999999999</c:v>
                </c:pt>
                <c:pt idx="11">
                  <c:v>-12.862</c:v>
                </c:pt>
                <c:pt idx="12">
                  <c:v>-12.385999999999999</c:v>
                </c:pt>
                <c:pt idx="13">
                  <c:v>-13.337999999999999</c:v>
                </c:pt>
                <c:pt idx="14">
                  <c:v>-14.291</c:v>
                </c:pt>
                <c:pt idx="15">
                  <c:v>-13.815</c:v>
                </c:pt>
                <c:pt idx="16">
                  <c:v>-13.337999999999999</c:v>
                </c:pt>
                <c:pt idx="17">
                  <c:v>-2.8580000000000001</c:v>
                </c:pt>
                <c:pt idx="18">
                  <c:v>4.2869999999999999</c:v>
                </c:pt>
                <c:pt idx="19">
                  <c:v>6.1929999999999996</c:v>
                </c:pt>
                <c:pt idx="20">
                  <c:v>5.24</c:v>
                </c:pt>
                <c:pt idx="21">
                  <c:v>5.24</c:v>
                </c:pt>
                <c:pt idx="22">
                  <c:v>6.1929999999999996</c:v>
                </c:pt>
                <c:pt idx="23">
                  <c:v>5.24</c:v>
                </c:pt>
                <c:pt idx="24">
                  <c:v>4.7640000000000002</c:v>
                </c:pt>
                <c:pt idx="25">
                  <c:v>14.292</c:v>
                </c:pt>
                <c:pt idx="26">
                  <c:v>18.103000000000002</c:v>
                </c:pt>
                <c:pt idx="27">
                  <c:v>19.532</c:v>
                </c:pt>
                <c:pt idx="28">
                  <c:v>20.484999999999999</c:v>
                </c:pt>
                <c:pt idx="29">
                  <c:v>19.056000000000001</c:v>
                </c:pt>
                <c:pt idx="30">
                  <c:v>19.532</c:v>
                </c:pt>
                <c:pt idx="31">
                  <c:v>19.532</c:v>
                </c:pt>
                <c:pt idx="32">
                  <c:v>20.007999999999999</c:v>
                </c:pt>
                <c:pt idx="33">
                  <c:v>30.013000000000002</c:v>
                </c:pt>
                <c:pt idx="34">
                  <c:v>32.395000000000003</c:v>
                </c:pt>
                <c:pt idx="35">
                  <c:v>32.395000000000003</c:v>
                </c:pt>
                <c:pt idx="36">
                  <c:v>34.301000000000002</c:v>
                </c:pt>
                <c:pt idx="37">
                  <c:v>33.347999999999999</c:v>
                </c:pt>
                <c:pt idx="38">
                  <c:v>38.588000000000001</c:v>
                </c:pt>
                <c:pt idx="39">
                  <c:v>40.494</c:v>
                </c:pt>
                <c:pt idx="40">
                  <c:v>40.494</c:v>
                </c:pt>
                <c:pt idx="41">
                  <c:v>40.494</c:v>
                </c:pt>
                <c:pt idx="42">
                  <c:v>40.018000000000001</c:v>
                </c:pt>
                <c:pt idx="43">
                  <c:v>39.064999999999998</c:v>
                </c:pt>
                <c:pt idx="44">
                  <c:v>39.064999999999998</c:v>
                </c:pt>
                <c:pt idx="45">
                  <c:v>39.540999999999997</c:v>
                </c:pt>
                <c:pt idx="46">
                  <c:v>55.262999999999998</c:v>
                </c:pt>
                <c:pt idx="47">
                  <c:v>60.98</c:v>
                </c:pt>
                <c:pt idx="48">
                  <c:v>63.363</c:v>
                </c:pt>
                <c:pt idx="49">
                  <c:v>62.886000000000003</c:v>
                </c:pt>
                <c:pt idx="50">
                  <c:v>68.126999999999995</c:v>
                </c:pt>
                <c:pt idx="51">
                  <c:v>71.462000000000003</c:v>
                </c:pt>
                <c:pt idx="52">
                  <c:v>70.509</c:v>
                </c:pt>
                <c:pt idx="53">
                  <c:v>71.462000000000003</c:v>
                </c:pt>
                <c:pt idx="54">
                  <c:v>70.986000000000004</c:v>
                </c:pt>
                <c:pt idx="55">
                  <c:v>71.462000000000003</c:v>
                </c:pt>
                <c:pt idx="56">
                  <c:v>72.415000000000006</c:v>
                </c:pt>
                <c:pt idx="57">
                  <c:v>71.938999999999993</c:v>
                </c:pt>
                <c:pt idx="58">
                  <c:v>73.367999999999995</c:v>
                </c:pt>
                <c:pt idx="59">
                  <c:v>73.367999999999995</c:v>
                </c:pt>
                <c:pt idx="60">
                  <c:v>74.320999999999998</c:v>
                </c:pt>
                <c:pt idx="61">
                  <c:v>75.75</c:v>
                </c:pt>
                <c:pt idx="62">
                  <c:v>75.75</c:v>
                </c:pt>
                <c:pt idx="63">
                  <c:v>76.227000000000004</c:v>
                </c:pt>
                <c:pt idx="64">
                  <c:v>75.75</c:v>
                </c:pt>
                <c:pt idx="65">
                  <c:v>78.608999999999995</c:v>
                </c:pt>
                <c:pt idx="66">
                  <c:v>80.037999999999997</c:v>
                </c:pt>
                <c:pt idx="67">
                  <c:v>84.326999999999998</c:v>
                </c:pt>
                <c:pt idx="68">
                  <c:v>87.185000000000002</c:v>
                </c:pt>
                <c:pt idx="69">
                  <c:v>87.662000000000006</c:v>
                </c:pt>
                <c:pt idx="70">
                  <c:v>87.662000000000006</c:v>
                </c:pt>
                <c:pt idx="71">
                  <c:v>91.95</c:v>
                </c:pt>
                <c:pt idx="72">
                  <c:v>96.238</c:v>
                </c:pt>
                <c:pt idx="73">
                  <c:v>101.003</c:v>
                </c:pt>
                <c:pt idx="74">
                  <c:v>101.956</c:v>
                </c:pt>
                <c:pt idx="75">
                  <c:v>102.90900000000001</c:v>
                </c:pt>
                <c:pt idx="76">
                  <c:v>103.38500000000001</c:v>
                </c:pt>
                <c:pt idx="77">
                  <c:v>103.38500000000001</c:v>
                </c:pt>
                <c:pt idx="78">
                  <c:v>103.38500000000001</c:v>
                </c:pt>
                <c:pt idx="79">
                  <c:v>103.86199999999999</c:v>
                </c:pt>
                <c:pt idx="80">
                  <c:v>109.58</c:v>
                </c:pt>
                <c:pt idx="81">
                  <c:v>113.86799999999999</c:v>
                </c:pt>
                <c:pt idx="82">
                  <c:v>117.68</c:v>
                </c:pt>
                <c:pt idx="83">
                  <c:v>119.10899999999999</c:v>
                </c:pt>
                <c:pt idx="84">
                  <c:v>127.68600000000001</c:v>
                </c:pt>
                <c:pt idx="85">
                  <c:v>136.26400000000001</c:v>
                </c:pt>
                <c:pt idx="86">
                  <c:v>142.458</c:v>
                </c:pt>
                <c:pt idx="87">
                  <c:v>147.22300000000001</c:v>
                </c:pt>
                <c:pt idx="88">
                  <c:v>148.65299999999999</c:v>
                </c:pt>
                <c:pt idx="89">
                  <c:v>149.12899999999999</c:v>
                </c:pt>
                <c:pt idx="90">
                  <c:v>150.559</c:v>
                </c:pt>
                <c:pt idx="91">
                  <c:v>153.89500000000001</c:v>
                </c:pt>
                <c:pt idx="92">
                  <c:v>157.22999999999999</c:v>
                </c:pt>
                <c:pt idx="93">
                  <c:v>161.99600000000001</c:v>
                </c:pt>
                <c:pt idx="94">
                  <c:v>207.745</c:v>
                </c:pt>
                <c:pt idx="95">
                  <c:v>410.33199999999999</c:v>
                </c:pt>
                <c:pt idx="96">
                  <c:v>516.18700000000001</c:v>
                </c:pt>
                <c:pt idx="97">
                  <c:v>535.73900000000003</c:v>
                </c:pt>
                <c:pt idx="98">
                  <c:v>592.96900000000005</c:v>
                </c:pt>
                <c:pt idx="99">
                  <c:v>636.85</c:v>
                </c:pt>
                <c:pt idx="100">
                  <c:v>668.80899999999997</c:v>
                </c:pt>
                <c:pt idx="101">
                  <c:v>685.02800000000002</c:v>
                </c:pt>
                <c:pt idx="102">
                  <c:v>719.85299999999995</c:v>
                </c:pt>
                <c:pt idx="103">
                  <c:v>744.18399999999997</c:v>
                </c:pt>
                <c:pt idx="104">
                  <c:v>794.75800000000004</c:v>
                </c:pt>
                <c:pt idx="105">
                  <c:v>817.18399999999997</c:v>
                </c:pt>
                <c:pt idx="106">
                  <c:v>832.45299999999997</c:v>
                </c:pt>
                <c:pt idx="107">
                  <c:v>836.27099999999996</c:v>
                </c:pt>
                <c:pt idx="108">
                  <c:v>951.28399999999999</c:v>
                </c:pt>
                <c:pt idx="109">
                  <c:v>954.14800000000002</c:v>
                </c:pt>
                <c:pt idx="110">
                  <c:v>961.30700000000002</c:v>
                </c:pt>
                <c:pt idx="111">
                  <c:v>981.35400000000004</c:v>
                </c:pt>
                <c:pt idx="112">
                  <c:v>1002.356</c:v>
                </c:pt>
                <c:pt idx="113">
                  <c:v>1010.471</c:v>
                </c:pt>
                <c:pt idx="114">
                  <c:v>1011.426</c:v>
                </c:pt>
                <c:pt idx="115">
                  <c:v>1011.426</c:v>
                </c:pt>
                <c:pt idx="116">
                  <c:v>1010.948</c:v>
                </c:pt>
                <c:pt idx="117">
                  <c:v>1012.38</c:v>
                </c:pt>
                <c:pt idx="118">
                  <c:v>1077.7809999999999</c:v>
                </c:pt>
                <c:pt idx="119">
                  <c:v>1108.8140000000001</c:v>
                </c:pt>
                <c:pt idx="120">
                  <c:v>1107.8589999999999</c:v>
                </c:pt>
                <c:pt idx="121">
                  <c:v>1176.614</c:v>
                </c:pt>
                <c:pt idx="122">
                  <c:v>1178.047</c:v>
                </c:pt>
                <c:pt idx="123">
                  <c:v>1179.002</c:v>
                </c:pt>
                <c:pt idx="124">
                  <c:v>1202.4000000000001</c:v>
                </c:pt>
                <c:pt idx="125">
                  <c:v>1225.3219999999999</c:v>
                </c:pt>
                <c:pt idx="126">
                  <c:v>1266.8699999999999</c:v>
                </c:pt>
                <c:pt idx="127">
                  <c:v>1297.915</c:v>
                </c:pt>
                <c:pt idx="128">
                  <c:v>1308.9000000000001</c:v>
                </c:pt>
                <c:pt idx="129">
                  <c:v>1310.8109999999999</c:v>
                </c:pt>
                <c:pt idx="130">
                  <c:v>1311.288</c:v>
                </c:pt>
                <c:pt idx="131">
                  <c:v>1311.7660000000001</c:v>
                </c:pt>
                <c:pt idx="132">
                  <c:v>1311.7660000000001</c:v>
                </c:pt>
                <c:pt idx="133">
                  <c:v>1320.3630000000001</c:v>
                </c:pt>
                <c:pt idx="134">
                  <c:v>1362.875</c:v>
                </c:pt>
                <c:pt idx="135">
                  <c:v>1419.722</c:v>
                </c:pt>
                <c:pt idx="136">
                  <c:v>1446.954</c:v>
                </c:pt>
                <c:pt idx="137">
                  <c:v>1586.479</c:v>
                </c:pt>
                <c:pt idx="138">
                  <c:v>1599.86</c:v>
                </c:pt>
                <c:pt idx="139">
                  <c:v>1611.33</c:v>
                </c:pt>
                <c:pt idx="140">
                  <c:v>1614.1980000000001</c:v>
                </c:pt>
                <c:pt idx="141">
                  <c:v>1705.9670000000001</c:v>
                </c:pt>
                <c:pt idx="142">
                  <c:v>1711.703</c:v>
                </c:pt>
                <c:pt idx="143">
                  <c:v>1779.585</c:v>
                </c:pt>
                <c:pt idx="144">
                  <c:v>1809.2270000000001</c:v>
                </c:pt>
                <c:pt idx="145">
                  <c:v>1826.9169999999999</c:v>
                </c:pt>
                <c:pt idx="146">
                  <c:v>1828.3520000000001</c:v>
                </c:pt>
                <c:pt idx="147">
                  <c:v>1844.13</c:v>
                </c:pt>
                <c:pt idx="148">
                  <c:v>1858.4739999999999</c:v>
                </c:pt>
                <c:pt idx="149">
                  <c:v>1870.9059999999999</c:v>
                </c:pt>
                <c:pt idx="150">
                  <c:v>1873.7750000000001</c:v>
                </c:pt>
                <c:pt idx="151">
                  <c:v>1964.636</c:v>
                </c:pt>
                <c:pt idx="152">
                  <c:v>1975.1569999999999</c:v>
                </c:pt>
                <c:pt idx="153">
                  <c:v>1975.636</c:v>
                </c:pt>
                <c:pt idx="154">
                  <c:v>1975.636</c:v>
                </c:pt>
                <c:pt idx="155">
                  <c:v>1975.636</c:v>
                </c:pt>
                <c:pt idx="156">
                  <c:v>1975.1569999999999</c:v>
                </c:pt>
                <c:pt idx="157">
                  <c:v>1975.1569999999999</c:v>
                </c:pt>
                <c:pt idx="158">
                  <c:v>2011.5070000000001</c:v>
                </c:pt>
                <c:pt idx="159">
                  <c:v>2045.9449999999999</c:v>
                </c:pt>
                <c:pt idx="160">
                  <c:v>2063.6439999999998</c:v>
                </c:pt>
                <c:pt idx="161">
                  <c:v>2065.5569999999998</c:v>
                </c:pt>
                <c:pt idx="162">
                  <c:v>2125.8330000000001</c:v>
                </c:pt>
                <c:pt idx="163">
                  <c:v>2126.79</c:v>
                </c:pt>
                <c:pt idx="164">
                  <c:v>2153.1030000000001</c:v>
                </c:pt>
                <c:pt idx="165">
                  <c:v>2177.0250000000001</c:v>
                </c:pt>
                <c:pt idx="166">
                  <c:v>2184.681</c:v>
                </c:pt>
                <c:pt idx="167">
                  <c:v>2186.116</c:v>
                </c:pt>
                <c:pt idx="168">
                  <c:v>2187.0729999999999</c:v>
                </c:pt>
                <c:pt idx="169">
                  <c:v>2187.0729999999999</c:v>
                </c:pt>
                <c:pt idx="170">
                  <c:v>2187.5520000000001</c:v>
                </c:pt>
                <c:pt idx="171">
                  <c:v>2197.6</c:v>
                </c:pt>
                <c:pt idx="172">
                  <c:v>2248.3209999999999</c:v>
                </c:pt>
                <c:pt idx="173">
                  <c:v>2286.6039999999998</c:v>
                </c:pt>
                <c:pt idx="174">
                  <c:v>2288.9969999999998</c:v>
                </c:pt>
                <c:pt idx="175">
                  <c:v>2397.1640000000002</c:v>
                </c:pt>
                <c:pt idx="176">
                  <c:v>2425.8850000000002</c:v>
                </c:pt>
                <c:pt idx="177">
                  <c:v>2447.4270000000001</c:v>
                </c:pt>
                <c:pt idx="178">
                  <c:v>2461.788</c:v>
                </c:pt>
                <c:pt idx="179">
                  <c:v>2466.0970000000002</c:v>
                </c:pt>
                <c:pt idx="180">
                  <c:v>2464.6610000000001</c:v>
                </c:pt>
                <c:pt idx="181">
                  <c:v>2466.0970000000002</c:v>
                </c:pt>
                <c:pt idx="182">
                  <c:v>2466.0970000000002</c:v>
                </c:pt>
                <c:pt idx="183">
                  <c:v>2475.1930000000002</c:v>
                </c:pt>
                <c:pt idx="184">
                  <c:v>2498.1729999999998</c:v>
                </c:pt>
                <c:pt idx="185">
                  <c:v>2500.0880000000002</c:v>
                </c:pt>
                <c:pt idx="186">
                  <c:v>2542.221</c:v>
                </c:pt>
                <c:pt idx="187">
                  <c:v>2582.9209999999998</c:v>
                </c:pt>
                <c:pt idx="188">
                  <c:v>2590.1039999999998</c:v>
                </c:pt>
                <c:pt idx="189">
                  <c:v>2681.5729999999999</c:v>
                </c:pt>
                <c:pt idx="190">
                  <c:v>2686.3620000000001</c:v>
                </c:pt>
                <c:pt idx="191">
                  <c:v>2761.5619999999999</c:v>
                </c:pt>
                <c:pt idx="192">
                  <c:v>2768.268</c:v>
                </c:pt>
                <c:pt idx="193">
                  <c:v>2769.7049999999999</c:v>
                </c:pt>
                <c:pt idx="194">
                  <c:v>2770.1840000000002</c:v>
                </c:pt>
                <c:pt idx="195">
                  <c:v>2769.2260000000001</c:v>
                </c:pt>
                <c:pt idx="196">
                  <c:v>2769.7049999999999</c:v>
                </c:pt>
                <c:pt idx="197">
                  <c:v>2768.7469999999998</c:v>
                </c:pt>
                <c:pt idx="198">
                  <c:v>2793.1779999999999</c:v>
                </c:pt>
                <c:pt idx="199">
                  <c:v>2805.6329999999998</c:v>
                </c:pt>
                <c:pt idx="200">
                  <c:v>2810.9029999999998</c:v>
                </c:pt>
                <c:pt idx="201">
                  <c:v>2837.252</c:v>
                </c:pt>
                <c:pt idx="202">
                  <c:v>2831.982</c:v>
                </c:pt>
                <c:pt idx="203">
                  <c:v>2833.8989999999999</c:v>
                </c:pt>
                <c:pt idx="204">
                  <c:v>2846.8339999999998</c:v>
                </c:pt>
                <c:pt idx="205">
                  <c:v>2856.4160000000002</c:v>
                </c:pt>
                <c:pt idx="206">
                  <c:v>2868.3939999999998</c:v>
                </c:pt>
                <c:pt idx="207">
                  <c:v>2875.1019999999999</c:v>
                </c:pt>
                <c:pt idx="208">
                  <c:v>2876.06</c:v>
                </c:pt>
                <c:pt idx="209">
                  <c:v>2937.8710000000001</c:v>
                </c:pt>
                <c:pt idx="210">
                  <c:v>2939.7869999999998</c:v>
                </c:pt>
                <c:pt idx="211">
                  <c:v>2939.308</c:v>
                </c:pt>
                <c:pt idx="212">
                  <c:v>2940.2669999999998</c:v>
                </c:pt>
                <c:pt idx="213">
                  <c:v>2940.2669999999998</c:v>
                </c:pt>
                <c:pt idx="214">
                  <c:v>2940.2669999999998</c:v>
                </c:pt>
                <c:pt idx="215">
                  <c:v>2941.2249999999999</c:v>
                </c:pt>
                <c:pt idx="216">
                  <c:v>2966.143</c:v>
                </c:pt>
                <c:pt idx="217">
                  <c:v>2979.5610000000001</c:v>
                </c:pt>
                <c:pt idx="218">
                  <c:v>2980.0410000000002</c:v>
                </c:pt>
                <c:pt idx="219">
                  <c:v>2998.2510000000002</c:v>
                </c:pt>
                <c:pt idx="220">
                  <c:v>3026.527</c:v>
                </c:pt>
                <c:pt idx="221">
                  <c:v>3051.9290000000001</c:v>
                </c:pt>
                <c:pt idx="222">
                  <c:v>3060.0770000000002</c:v>
                </c:pt>
                <c:pt idx="223">
                  <c:v>3061.0360000000001</c:v>
                </c:pt>
                <c:pt idx="224">
                  <c:v>3092.6709999999998</c:v>
                </c:pt>
                <c:pt idx="225">
                  <c:v>3092.192</c:v>
                </c:pt>
                <c:pt idx="226">
                  <c:v>3092.192</c:v>
                </c:pt>
                <c:pt idx="227">
                  <c:v>3096.0259999999998</c:v>
                </c:pt>
                <c:pt idx="228">
                  <c:v>3117.5970000000002</c:v>
                </c:pt>
                <c:pt idx="229">
                  <c:v>3119.0349999999999</c:v>
                </c:pt>
                <c:pt idx="230">
                  <c:v>3108.01</c:v>
                </c:pt>
                <c:pt idx="231">
                  <c:v>3108.01</c:v>
                </c:pt>
                <c:pt idx="232">
                  <c:v>3136.2919999999999</c:v>
                </c:pt>
                <c:pt idx="233">
                  <c:v>3138.6889999999999</c:v>
                </c:pt>
                <c:pt idx="234">
                  <c:v>3162.6579999999999</c:v>
                </c:pt>
                <c:pt idx="235">
                  <c:v>3161.22</c:v>
                </c:pt>
                <c:pt idx="236">
                  <c:v>3173.2049999999999</c:v>
                </c:pt>
                <c:pt idx="237">
                  <c:v>3200.0529999999999</c:v>
                </c:pt>
                <c:pt idx="238">
                  <c:v>3201.011</c:v>
                </c:pt>
                <c:pt idx="239">
                  <c:v>3202.9290000000001</c:v>
                </c:pt>
                <c:pt idx="240">
                  <c:v>3228.819</c:v>
                </c:pt>
                <c:pt idx="241">
                  <c:v>3230.2579999999998</c:v>
                </c:pt>
                <c:pt idx="242">
                  <c:v>3277.7269999999999</c:v>
                </c:pt>
                <c:pt idx="243">
                  <c:v>3284.44</c:v>
                </c:pt>
                <c:pt idx="244">
                  <c:v>3332.3939999999998</c:v>
                </c:pt>
                <c:pt idx="245">
                  <c:v>3888.5129999999999</c:v>
                </c:pt>
                <c:pt idx="246">
                  <c:v>3942.7660000000001</c:v>
                </c:pt>
                <c:pt idx="247">
                  <c:v>3979.7379999999998</c:v>
                </c:pt>
                <c:pt idx="248">
                  <c:v>4034.482</c:v>
                </c:pt>
                <c:pt idx="249">
                  <c:v>4037.3629999999998</c:v>
                </c:pt>
                <c:pt idx="250">
                  <c:v>4034.482</c:v>
                </c:pt>
                <c:pt idx="251">
                  <c:v>4024.3969999999999</c:v>
                </c:pt>
                <c:pt idx="252">
                  <c:v>4036.4029999999998</c:v>
                </c:pt>
                <c:pt idx="253">
                  <c:v>4046.4879999999998</c:v>
                </c:pt>
                <c:pt idx="254">
                  <c:v>4043.1260000000002</c:v>
                </c:pt>
                <c:pt idx="255">
                  <c:v>4047.4479999999999</c:v>
                </c:pt>
                <c:pt idx="256">
                  <c:v>4073.8620000000001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3"/>
          <c:order val="3"/>
          <c:tx>
            <c:v>T2-H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'DATA-COMPARISON'!$AJ$6:$AJ$459</c:f>
              <c:numCache>
                <c:formatCode>General</c:formatCode>
                <c:ptCount val="454"/>
                <c:pt idx="0">
                  <c:v>-2.863</c:v>
                </c:pt>
                <c:pt idx="1">
                  <c:v>-3.34</c:v>
                </c:pt>
                <c:pt idx="2">
                  <c:v>-3.34</c:v>
                </c:pt>
                <c:pt idx="3">
                  <c:v>-3.8170000000000002</c:v>
                </c:pt>
                <c:pt idx="4">
                  <c:v>-3.34</c:v>
                </c:pt>
                <c:pt idx="5">
                  <c:v>-3.34</c:v>
                </c:pt>
                <c:pt idx="6">
                  <c:v>-3.34</c:v>
                </c:pt>
                <c:pt idx="7">
                  <c:v>-3.8170000000000002</c:v>
                </c:pt>
                <c:pt idx="8">
                  <c:v>-3.34</c:v>
                </c:pt>
                <c:pt idx="9">
                  <c:v>-2.3860000000000001</c:v>
                </c:pt>
                <c:pt idx="10">
                  <c:v>-4.7709999999999999</c:v>
                </c:pt>
                <c:pt idx="11">
                  <c:v>-3.8170000000000002</c:v>
                </c:pt>
                <c:pt idx="12">
                  <c:v>-2.863</c:v>
                </c:pt>
                <c:pt idx="13">
                  <c:v>-3.34</c:v>
                </c:pt>
                <c:pt idx="14">
                  <c:v>-3.34</c:v>
                </c:pt>
                <c:pt idx="15">
                  <c:v>-3.34</c:v>
                </c:pt>
                <c:pt idx="16">
                  <c:v>-2.863</c:v>
                </c:pt>
                <c:pt idx="17">
                  <c:v>-7.6340000000000003</c:v>
                </c:pt>
                <c:pt idx="18">
                  <c:v>-9.0649999999999995</c:v>
                </c:pt>
                <c:pt idx="19">
                  <c:v>-10.02</c:v>
                </c:pt>
                <c:pt idx="20">
                  <c:v>-10.02</c:v>
                </c:pt>
                <c:pt idx="21">
                  <c:v>-10.497</c:v>
                </c:pt>
                <c:pt idx="22">
                  <c:v>-9.0649999999999995</c:v>
                </c:pt>
                <c:pt idx="23">
                  <c:v>-9.5429999999999993</c:v>
                </c:pt>
                <c:pt idx="24">
                  <c:v>-9.5429999999999993</c:v>
                </c:pt>
                <c:pt idx="25">
                  <c:v>-11.451000000000001</c:v>
                </c:pt>
                <c:pt idx="26">
                  <c:v>-12.404999999999999</c:v>
                </c:pt>
                <c:pt idx="27">
                  <c:v>-12.404999999999999</c:v>
                </c:pt>
                <c:pt idx="28">
                  <c:v>-12.882999999999999</c:v>
                </c:pt>
                <c:pt idx="29">
                  <c:v>-12.404999999999999</c:v>
                </c:pt>
                <c:pt idx="30">
                  <c:v>-12.882999999999999</c:v>
                </c:pt>
                <c:pt idx="31">
                  <c:v>-11.928000000000001</c:v>
                </c:pt>
                <c:pt idx="32">
                  <c:v>-12.882999999999999</c:v>
                </c:pt>
                <c:pt idx="33">
                  <c:v>-15.268000000000001</c:v>
                </c:pt>
                <c:pt idx="34">
                  <c:v>-15.744999999999999</c:v>
                </c:pt>
                <c:pt idx="35">
                  <c:v>-15.744999999999999</c:v>
                </c:pt>
                <c:pt idx="36">
                  <c:v>-15.744999999999999</c:v>
                </c:pt>
                <c:pt idx="37">
                  <c:v>-15.268000000000001</c:v>
                </c:pt>
                <c:pt idx="38">
                  <c:v>-16.7</c:v>
                </c:pt>
                <c:pt idx="39">
                  <c:v>-16.7</c:v>
                </c:pt>
                <c:pt idx="40">
                  <c:v>-17.177</c:v>
                </c:pt>
                <c:pt idx="41">
                  <c:v>-16.222999999999999</c:v>
                </c:pt>
                <c:pt idx="42">
                  <c:v>-17.654</c:v>
                </c:pt>
                <c:pt idx="43">
                  <c:v>-17.177</c:v>
                </c:pt>
                <c:pt idx="44">
                  <c:v>-17.654</c:v>
                </c:pt>
                <c:pt idx="45">
                  <c:v>-16.7</c:v>
                </c:pt>
                <c:pt idx="46">
                  <c:v>-19.562999999999999</c:v>
                </c:pt>
                <c:pt idx="47">
                  <c:v>-20.04</c:v>
                </c:pt>
                <c:pt idx="48">
                  <c:v>-21.948</c:v>
                </c:pt>
                <c:pt idx="49">
                  <c:v>-20.994</c:v>
                </c:pt>
                <c:pt idx="50">
                  <c:v>-21.948</c:v>
                </c:pt>
                <c:pt idx="51">
                  <c:v>-23.38</c:v>
                </c:pt>
                <c:pt idx="52">
                  <c:v>-22.425000000000001</c:v>
                </c:pt>
                <c:pt idx="53">
                  <c:v>-22.902999999999999</c:v>
                </c:pt>
                <c:pt idx="54">
                  <c:v>-23.38</c:v>
                </c:pt>
                <c:pt idx="55">
                  <c:v>-22.902999999999999</c:v>
                </c:pt>
                <c:pt idx="56">
                  <c:v>-22.902999999999999</c:v>
                </c:pt>
                <c:pt idx="57">
                  <c:v>-23.38</c:v>
                </c:pt>
                <c:pt idx="58">
                  <c:v>-23.856999999999999</c:v>
                </c:pt>
                <c:pt idx="59">
                  <c:v>-22.902999999999999</c:v>
                </c:pt>
                <c:pt idx="60">
                  <c:v>-23.856999999999999</c:v>
                </c:pt>
                <c:pt idx="61">
                  <c:v>-23.38</c:v>
                </c:pt>
                <c:pt idx="62">
                  <c:v>-25.288</c:v>
                </c:pt>
                <c:pt idx="63">
                  <c:v>-25.288</c:v>
                </c:pt>
                <c:pt idx="64">
                  <c:v>-24.334</c:v>
                </c:pt>
                <c:pt idx="65">
                  <c:v>-26.242999999999999</c:v>
                </c:pt>
                <c:pt idx="66">
                  <c:v>-25.765000000000001</c:v>
                </c:pt>
                <c:pt idx="67">
                  <c:v>-26.72</c:v>
                </c:pt>
                <c:pt idx="68">
                  <c:v>-28.628</c:v>
                </c:pt>
                <c:pt idx="69">
                  <c:v>-27.673999999999999</c:v>
                </c:pt>
                <c:pt idx="70">
                  <c:v>-27.673999999999999</c:v>
                </c:pt>
                <c:pt idx="71">
                  <c:v>-28.628</c:v>
                </c:pt>
                <c:pt idx="72">
                  <c:v>-28.628</c:v>
                </c:pt>
                <c:pt idx="73">
                  <c:v>-29.582999999999998</c:v>
                </c:pt>
                <c:pt idx="74">
                  <c:v>-29.582999999999998</c:v>
                </c:pt>
                <c:pt idx="75">
                  <c:v>-29.582999999999998</c:v>
                </c:pt>
                <c:pt idx="76">
                  <c:v>-30.536999999999999</c:v>
                </c:pt>
                <c:pt idx="77">
                  <c:v>-30.536999999999999</c:v>
                </c:pt>
                <c:pt idx="78">
                  <c:v>-29.582999999999998</c:v>
                </c:pt>
                <c:pt idx="79">
                  <c:v>-30.06</c:v>
                </c:pt>
                <c:pt idx="80">
                  <c:v>-31.491</c:v>
                </c:pt>
                <c:pt idx="81">
                  <c:v>-31.491</c:v>
                </c:pt>
                <c:pt idx="82">
                  <c:v>-31.491</c:v>
                </c:pt>
                <c:pt idx="83">
                  <c:v>-32.923000000000002</c:v>
                </c:pt>
                <c:pt idx="84">
                  <c:v>-33.4</c:v>
                </c:pt>
                <c:pt idx="85">
                  <c:v>-34.353999999999999</c:v>
                </c:pt>
                <c:pt idx="86">
                  <c:v>-34.831000000000003</c:v>
                </c:pt>
                <c:pt idx="87">
                  <c:v>-35.786000000000001</c:v>
                </c:pt>
                <c:pt idx="88">
                  <c:v>-36.262999999999998</c:v>
                </c:pt>
                <c:pt idx="89">
                  <c:v>-36.74</c:v>
                </c:pt>
                <c:pt idx="90">
                  <c:v>-36.74</c:v>
                </c:pt>
                <c:pt idx="91">
                  <c:v>-37.216999999999999</c:v>
                </c:pt>
                <c:pt idx="92">
                  <c:v>-38.171999999999997</c:v>
                </c:pt>
                <c:pt idx="93">
                  <c:v>-38.649000000000001</c:v>
                </c:pt>
                <c:pt idx="94">
                  <c:v>-41.034999999999997</c:v>
                </c:pt>
                <c:pt idx="95">
                  <c:v>-43.898000000000003</c:v>
                </c:pt>
                <c:pt idx="96">
                  <c:v>-44.851999999999997</c:v>
                </c:pt>
                <c:pt idx="97">
                  <c:v>-45.329000000000001</c:v>
                </c:pt>
                <c:pt idx="98">
                  <c:v>-47.715000000000003</c:v>
                </c:pt>
                <c:pt idx="99">
                  <c:v>-50.578000000000003</c:v>
                </c:pt>
                <c:pt idx="100">
                  <c:v>-53.441000000000003</c:v>
                </c:pt>
                <c:pt idx="101">
                  <c:v>-55.35</c:v>
                </c:pt>
                <c:pt idx="102">
                  <c:v>-59.643999999999998</c:v>
                </c:pt>
                <c:pt idx="103">
                  <c:v>-62.506999999999998</c:v>
                </c:pt>
                <c:pt idx="104">
                  <c:v>-65.847999999999999</c:v>
                </c:pt>
                <c:pt idx="105">
                  <c:v>-68.710999999999999</c:v>
                </c:pt>
                <c:pt idx="106">
                  <c:v>-70.62</c:v>
                </c:pt>
                <c:pt idx="107">
                  <c:v>-71.573999999999998</c:v>
                </c:pt>
                <c:pt idx="108">
                  <c:v>-101.161</c:v>
                </c:pt>
                <c:pt idx="109">
                  <c:v>-109.751</c:v>
                </c:pt>
                <c:pt idx="110">
                  <c:v>-126.932</c:v>
                </c:pt>
                <c:pt idx="111">
                  <c:v>-159.386</c:v>
                </c:pt>
                <c:pt idx="112">
                  <c:v>-178.95400000000001</c:v>
                </c:pt>
                <c:pt idx="113">
                  <c:v>-190.887</c:v>
                </c:pt>
                <c:pt idx="114">
                  <c:v>-196.61500000000001</c:v>
                </c:pt>
                <c:pt idx="115">
                  <c:v>-200.43299999999999</c:v>
                </c:pt>
                <c:pt idx="116">
                  <c:v>-202.82</c:v>
                </c:pt>
                <c:pt idx="117">
                  <c:v>-204.72900000000001</c:v>
                </c:pt>
                <c:pt idx="118">
                  <c:v>-229.07300000000001</c:v>
                </c:pt>
                <c:pt idx="119">
                  <c:v>-378.98200000000003</c:v>
                </c:pt>
                <c:pt idx="120">
                  <c:v>-398.08100000000002</c:v>
                </c:pt>
                <c:pt idx="121">
                  <c:v>-452.04300000000001</c:v>
                </c:pt>
                <c:pt idx="122">
                  <c:v>-453.95299999999997</c:v>
                </c:pt>
                <c:pt idx="123">
                  <c:v>-456.34100000000001</c:v>
                </c:pt>
                <c:pt idx="124">
                  <c:v>-466.36900000000003</c:v>
                </c:pt>
                <c:pt idx="125">
                  <c:v>-484.04</c:v>
                </c:pt>
                <c:pt idx="126">
                  <c:v>-508.875</c:v>
                </c:pt>
                <c:pt idx="127">
                  <c:v>-534.18899999999996</c:v>
                </c:pt>
                <c:pt idx="128">
                  <c:v>-544.697</c:v>
                </c:pt>
                <c:pt idx="129">
                  <c:v>-548.04100000000005</c:v>
                </c:pt>
                <c:pt idx="130">
                  <c:v>-550.42899999999997</c:v>
                </c:pt>
                <c:pt idx="131">
                  <c:v>-551.86199999999997</c:v>
                </c:pt>
                <c:pt idx="132">
                  <c:v>-552.34</c:v>
                </c:pt>
                <c:pt idx="133">
                  <c:v>-556.16099999999994</c:v>
                </c:pt>
                <c:pt idx="134">
                  <c:v>-575.745</c:v>
                </c:pt>
                <c:pt idx="135">
                  <c:v>-608.70600000000002</c:v>
                </c:pt>
                <c:pt idx="136">
                  <c:v>-624.47</c:v>
                </c:pt>
                <c:pt idx="137">
                  <c:v>-642.14599999999996</c:v>
                </c:pt>
                <c:pt idx="138">
                  <c:v>-645.49099999999999</c:v>
                </c:pt>
                <c:pt idx="139">
                  <c:v>-649.31299999999999</c:v>
                </c:pt>
                <c:pt idx="140">
                  <c:v>-649.79</c:v>
                </c:pt>
                <c:pt idx="141">
                  <c:v>-680.36699999999996</c:v>
                </c:pt>
                <c:pt idx="142">
                  <c:v>-682.27800000000002</c:v>
                </c:pt>
                <c:pt idx="143">
                  <c:v>-696.61199999999997</c:v>
                </c:pt>
                <c:pt idx="144">
                  <c:v>-707.601</c:v>
                </c:pt>
                <c:pt idx="145">
                  <c:v>-714.29</c:v>
                </c:pt>
                <c:pt idx="146">
                  <c:v>-715.24599999999998</c:v>
                </c:pt>
                <c:pt idx="147">
                  <c:v>-720.97900000000004</c:v>
                </c:pt>
                <c:pt idx="148">
                  <c:v>-726.71299999999997</c:v>
                </c:pt>
                <c:pt idx="149">
                  <c:v>-731.01400000000001</c:v>
                </c:pt>
                <c:pt idx="150">
                  <c:v>-731.96900000000005</c:v>
                </c:pt>
                <c:pt idx="151">
                  <c:v>-775.45299999999997</c:v>
                </c:pt>
                <c:pt idx="152">
                  <c:v>-776.88699999999994</c:v>
                </c:pt>
                <c:pt idx="153">
                  <c:v>-776.88699999999994</c:v>
                </c:pt>
                <c:pt idx="154">
                  <c:v>-777.36500000000001</c:v>
                </c:pt>
                <c:pt idx="155">
                  <c:v>-776.88699999999994</c:v>
                </c:pt>
                <c:pt idx="156">
                  <c:v>-775.93100000000004</c:v>
                </c:pt>
                <c:pt idx="157">
                  <c:v>-776.88699999999994</c:v>
                </c:pt>
                <c:pt idx="158">
                  <c:v>-790.26700000000005</c:v>
                </c:pt>
                <c:pt idx="159">
                  <c:v>-802.69200000000001</c:v>
                </c:pt>
                <c:pt idx="160">
                  <c:v>-808.90499999999997</c:v>
                </c:pt>
                <c:pt idx="161">
                  <c:v>-810.33900000000006</c:v>
                </c:pt>
                <c:pt idx="162">
                  <c:v>-826.11</c:v>
                </c:pt>
                <c:pt idx="163">
                  <c:v>-825.63199999999995</c:v>
                </c:pt>
                <c:pt idx="164">
                  <c:v>-835.19</c:v>
                </c:pt>
                <c:pt idx="165">
                  <c:v>-845.226</c:v>
                </c:pt>
                <c:pt idx="166">
                  <c:v>-849.05</c:v>
                </c:pt>
                <c:pt idx="167">
                  <c:v>-849.05</c:v>
                </c:pt>
                <c:pt idx="168">
                  <c:v>-849.52800000000002</c:v>
                </c:pt>
                <c:pt idx="169">
                  <c:v>-850.96199999999999</c:v>
                </c:pt>
                <c:pt idx="170">
                  <c:v>-849.52800000000002</c:v>
                </c:pt>
                <c:pt idx="171">
                  <c:v>-853.351</c:v>
                </c:pt>
                <c:pt idx="172">
                  <c:v>-870.08</c:v>
                </c:pt>
                <c:pt idx="173">
                  <c:v>-879.63900000000001</c:v>
                </c:pt>
                <c:pt idx="174">
                  <c:v>-877.72699999999998</c:v>
                </c:pt>
                <c:pt idx="175">
                  <c:v>-912.61900000000003</c:v>
                </c:pt>
                <c:pt idx="176">
                  <c:v>-921.70100000000002</c:v>
                </c:pt>
                <c:pt idx="177">
                  <c:v>-927.91600000000005</c:v>
                </c:pt>
                <c:pt idx="178">
                  <c:v>-931.26199999999994</c:v>
                </c:pt>
                <c:pt idx="179">
                  <c:v>-930.78399999999999</c:v>
                </c:pt>
                <c:pt idx="180">
                  <c:v>-930.78399999999999</c:v>
                </c:pt>
                <c:pt idx="181">
                  <c:v>-931.26199999999994</c:v>
                </c:pt>
                <c:pt idx="182">
                  <c:v>-930.78399999999999</c:v>
                </c:pt>
                <c:pt idx="183">
                  <c:v>-933.65200000000004</c:v>
                </c:pt>
                <c:pt idx="184">
                  <c:v>-938.91</c:v>
                </c:pt>
                <c:pt idx="185">
                  <c:v>-939.38800000000003</c:v>
                </c:pt>
                <c:pt idx="186">
                  <c:v>-948.94799999999998</c:v>
                </c:pt>
                <c:pt idx="187">
                  <c:v>-955.64099999999996</c:v>
                </c:pt>
                <c:pt idx="188">
                  <c:v>-953.72900000000004</c:v>
                </c:pt>
                <c:pt idx="189">
                  <c:v>-970.46</c:v>
                </c:pt>
                <c:pt idx="190">
                  <c:v>-972.37300000000005</c:v>
                </c:pt>
                <c:pt idx="191">
                  <c:v>-994.84199999999998</c:v>
                </c:pt>
                <c:pt idx="192">
                  <c:v>-992.92899999999997</c:v>
                </c:pt>
                <c:pt idx="193">
                  <c:v>-990.53899999999999</c:v>
                </c:pt>
                <c:pt idx="194">
                  <c:v>-990.06100000000004</c:v>
                </c:pt>
                <c:pt idx="195">
                  <c:v>-989.10500000000002</c:v>
                </c:pt>
                <c:pt idx="196">
                  <c:v>-989.58299999999997</c:v>
                </c:pt>
                <c:pt idx="197">
                  <c:v>-989.10500000000002</c:v>
                </c:pt>
                <c:pt idx="198">
                  <c:v>-995.798</c:v>
                </c:pt>
                <c:pt idx="199">
                  <c:v>-998.66600000000005</c:v>
                </c:pt>
                <c:pt idx="200">
                  <c:v>-999.62199999999996</c:v>
                </c:pt>
                <c:pt idx="201">
                  <c:v>-1007.75</c:v>
                </c:pt>
                <c:pt idx="202">
                  <c:v>-1008.228</c:v>
                </c:pt>
                <c:pt idx="203">
                  <c:v>-1011.096</c:v>
                </c:pt>
                <c:pt idx="204">
                  <c:v>-1015.877</c:v>
                </c:pt>
                <c:pt idx="205">
                  <c:v>-1018.746</c:v>
                </c:pt>
                <c:pt idx="206">
                  <c:v>-1022.571</c:v>
                </c:pt>
                <c:pt idx="207">
                  <c:v>-1024.4829999999999</c:v>
                </c:pt>
                <c:pt idx="208">
                  <c:v>-1024.961</c:v>
                </c:pt>
                <c:pt idx="209">
                  <c:v>-1046.954</c:v>
                </c:pt>
                <c:pt idx="210">
                  <c:v>-1046.4760000000001</c:v>
                </c:pt>
                <c:pt idx="211">
                  <c:v>-1046.954</c:v>
                </c:pt>
                <c:pt idx="212">
                  <c:v>-1047.433</c:v>
                </c:pt>
                <c:pt idx="213">
                  <c:v>-1047.9110000000001</c:v>
                </c:pt>
                <c:pt idx="214">
                  <c:v>-1047.433</c:v>
                </c:pt>
                <c:pt idx="215">
                  <c:v>-1046.954</c:v>
                </c:pt>
                <c:pt idx="216">
                  <c:v>-1054.605</c:v>
                </c:pt>
                <c:pt idx="217">
                  <c:v>-1059.386</c:v>
                </c:pt>
                <c:pt idx="218">
                  <c:v>-1059.864</c:v>
                </c:pt>
                <c:pt idx="219">
                  <c:v>-1065.124</c:v>
                </c:pt>
                <c:pt idx="220">
                  <c:v>-1073.73</c:v>
                </c:pt>
                <c:pt idx="221">
                  <c:v>-1081.8589999999999</c:v>
                </c:pt>
                <c:pt idx="222">
                  <c:v>-1084.7280000000001</c:v>
                </c:pt>
                <c:pt idx="223">
                  <c:v>-1085.2059999999999</c:v>
                </c:pt>
                <c:pt idx="224">
                  <c:v>-1092.857</c:v>
                </c:pt>
                <c:pt idx="225">
                  <c:v>-1092.3779999999999</c:v>
                </c:pt>
                <c:pt idx="226">
                  <c:v>-1092.857</c:v>
                </c:pt>
                <c:pt idx="227">
                  <c:v>-1094.2909999999999</c:v>
                </c:pt>
                <c:pt idx="228">
                  <c:v>-1100.9849999999999</c:v>
                </c:pt>
                <c:pt idx="229">
                  <c:v>-1100.5070000000001</c:v>
                </c:pt>
                <c:pt idx="230">
                  <c:v>-1115.3309999999999</c:v>
                </c:pt>
                <c:pt idx="231">
                  <c:v>-1115.809</c:v>
                </c:pt>
                <c:pt idx="232">
                  <c:v>-1125.373</c:v>
                </c:pt>
                <c:pt idx="233">
                  <c:v>-1125.8510000000001</c:v>
                </c:pt>
                <c:pt idx="234">
                  <c:v>-1210.9780000000001</c:v>
                </c:pt>
                <c:pt idx="235">
                  <c:v>-1211.4559999999999</c:v>
                </c:pt>
                <c:pt idx="236">
                  <c:v>-1216.239</c:v>
                </c:pt>
                <c:pt idx="237">
                  <c:v>-1228.1969999999999</c:v>
                </c:pt>
                <c:pt idx="238">
                  <c:v>-1229.153</c:v>
                </c:pt>
                <c:pt idx="239">
                  <c:v>-1231.5450000000001</c:v>
                </c:pt>
                <c:pt idx="240">
                  <c:v>-1241.5889999999999</c:v>
                </c:pt>
                <c:pt idx="241">
                  <c:v>-1243.981</c:v>
                </c:pt>
                <c:pt idx="242">
                  <c:v>-1256.4169999999999</c:v>
                </c:pt>
                <c:pt idx="243">
                  <c:v>-1257.374</c:v>
                </c:pt>
                <c:pt idx="244">
                  <c:v>-1270.7670000000001</c:v>
                </c:pt>
                <c:pt idx="245">
                  <c:v>-1274.5940000000001</c:v>
                </c:pt>
                <c:pt idx="246">
                  <c:v>-1275.55</c:v>
                </c:pt>
                <c:pt idx="247">
                  <c:v>-1276.9849999999999</c:v>
                </c:pt>
                <c:pt idx="248">
                  <c:v>-1285.117</c:v>
                </c:pt>
                <c:pt idx="249">
                  <c:v>-1307.1220000000001</c:v>
                </c:pt>
                <c:pt idx="250">
                  <c:v>-1312.384</c:v>
                </c:pt>
                <c:pt idx="251">
                  <c:v>-1315.7329999999999</c:v>
                </c:pt>
                <c:pt idx="252">
                  <c:v>-1320.038</c:v>
                </c:pt>
                <c:pt idx="253">
                  <c:v>-1326.7360000000001</c:v>
                </c:pt>
                <c:pt idx="254">
                  <c:v>-1327.692</c:v>
                </c:pt>
                <c:pt idx="255">
                  <c:v>-1330.0840000000001</c:v>
                </c:pt>
                <c:pt idx="256">
                  <c:v>-1344.915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4"/>
          <c:order val="4"/>
          <c:tx>
            <c:v>T3-S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'DATA-COMPARISON'!$BW$6:$BW$702</c:f>
              <c:numCache>
                <c:formatCode>General</c:formatCode>
                <c:ptCount val="697"/>
                <c:pt idx="0">
                  <c:v>76.814999999999998</c:v>
                </c:pt>
                <c:pt idx="1">
                  <c:v>77.290000000000006</c:v>
                </c:pt>
                <c:pt idx="2">
                  <c:v>77.763999999999996</c:v>
                </c:pt>
                <c:pt idx="3">
                  <c:v>76.814999999999998</c:v>
                </c:pt>
                <c:pt idx="4">
                  <c:v>77.290000000000006</c:v>
                </c:pt>
                <c:pt idx="5">
                  <c:v>77.763999999999996</c:v>
                </c:pt>
                <c:pt idx="6">
                  <c:v>77.763999999999996</c:v>
                </c:pt>
                <c:pt idx="7">
                  <c:v>78.238</c:v>
                </c:pt>
                <c:pt idx="8">
                  <c:v>79.186000000000007</c:v>
                </c:pt>
                <c:pt idx="9">
                  <c:v>79.186000000000007</c:v>
                </c:pt>
                <c:pt idx="10">
                  <c:v>78.712000000000003</c:v>
                </c:pt>
                <c:pt idx="11">
                  <c:v>79.186000000000007</c:v>
                </c:pt>
                <c:pt idx="12">
                  <c:v>78.712000000000003</c:v>
                </c:pt>
                <c:pt idx="13">
                  <c:v>79.661000000000001</c:v>
                </c:pt>
                <c:pt idx="14">
                  <c:v>78.238</c:v>
                </c:pt>
                <c:pt idx="15">
                  <c:v>79.661000000000001</c:v>
                </c:pt>
                <c:pt idx="16">
                  <c:v>79.661000000000001</c:v>
                </c:pt>
                <c:pt idx="17">
                  <c:v>78.712000000000003</c:v>
                </c:pt>
                <c:pt idx="18">
                  <c:v>80.135000000000005</c:v>
                </c:pt>
                <c:pt idx="19">
                  <c:v>80.135000000000005</c:v>
                </c:pt>
                <c:pt idx="20">
                  <c:v>80.135000000000005</c:v>
                </c:pt>
                <c:pt idx="21">
                  <c:v>80.135000000000005</c:v>
                </c:pt>
                <c:pt idx="22">
                  <c:v>81.082999999999998</c:v>
                </c:pt>
                <c:pt idx="23">
                  <c:v>80.608999999999995</c:v>
                </c:pt>
                <c:pt idx="24">
                  <c:v>80.135000000000005</c:v>
                </c:pt>
                <c:pt idx="25">
                  <c:v>80.608999999999995</c:v>
                </c:pt>
                <c:pt idx="26">
                  <c:v>80.608999999999995</c:v>
                </c:pt>
                <c:pt idx="27">
                  <c:v>81.082999999999998</c:v>
                </c:pt>
                <c:pt idx="28">
                  <c:v>80.608999999999995</c:v>
                </c:pt>
                <c:pt idx="29">
                  <c:v>81.082999999999998</c:v>
                </c:pt>
                <c:pt idx="30">
                  <c:v>79.661000000000001</c:v>
                </c:pt>
                <c:pt idx="31">
                  <c:v>79.661000000000001</c:v>
                </c:pt>
                <c:pt idx="32">
                  <c:v>77.290000000000006</c:v>
                </c:pt>
                <c:pt idx="33">
                  <c:v>78.238</c:v>
                </c:pt>
                <c:pt idx="34">
                  <c:v>78.712000000000003</c:v>
                </c:pt>
                <c:pt idx="35">
                  <c:v>79.186000000000007</c:v>
                </c:pt>
                <c:pt idx="36">
                  <c:v>80.135000000000005</c:v>
                </c:pt>
                <c:pt idx="37">
                  <c:v>78.238</c:v>
                </c:pt>
                <c:pt idx="38">
                  <c:v>79.186000000000007</c:v>
                </c:pt>
                <c:pt idx="39">
                  <c:v>79.661000000000001</c:v>
                </c:pt>
                <c:pt idx="40">
                  <c:v>78.238</c:v>
                </c:pt>
                <c:pt idx="41">
                  <c:v>78.712000000000003</c:v>
                </c:pt>
                <c:pt idx="42">
                  <c:v>79.661000000000001</c:v>
                </c:pt>
                <c:pt idx="43">
                  <c:v>79.661000000000001</c:v>
                </c:pt>
                <c:pt idx="44">
                  <c:v>83.453999999999994</c:v>
                </c:pt>
                <c:pt idx="45">
                  <c:v>82.98</c:v>
                </c:pt>
                <c:pt idx="46">
                  <c:v>88.195999999999998</c:v>
                </c:pt>
                <c:pt idx="47">
                  <c:v>88.671000000000006</c:v>
                </c:pt>
                <c:pt idx="48">
                  <c:v>88.671000000000006</c:v>
                </c:pt>
                <c:pt idx="49">
                  <c:v>90.567999999999998</c:v>
                </c:pt>
                <c:pt idx="50">
                  <c:v>91.042000000000002</c:v>
                </c:pt>
                <c:pt idx="51">
                  <c:v>93.412999999999997</c:v>
                </c:pt>
                <c:pt idx="52">
                  <c:v>95.31</c:v>
                </c:pt>
                <c:pt idx="53">
                  <c:v>103.846</c:v>
                </c:pt>
                <c:pt idx="54">
                  <c:v>105.74299999999999</c:v>
                </c:pt>
                <c:pt idx="55">
                  <c:v>108.58799999999999</c:v>
                </c:pt>
                <c:pt idx="56">
                  <c:v>111.434</c:v>
                </c:pt>
                <c:pt idx="57">
                  <c:v>111.908</c:v>
                </c:pt>
                <c:pt idx="58">
                  <c:v>110.959</c:v>
                </c:pt>
                <c:pt idx="59">
                  <c:v>117.125</c:v>
                </c:pt>
                <c:pt idx="60">
                  <c:v>121.867</c:v>
                </c:pt>
                <c:pt idx="61">
                  <c:v>128.03200000000001</c:v>
                </c:pt>
                <c:pt idx="62">
                  <c:v>131.82599999999999</c:v>
                </c:pt>
                <c:pt idx="63">
                  <c:v>120.91800000000001</c:v>
                </c:pt>
                <c:pt idx="64">
                  <c:v>127.084</c:v>
                </c:pt>
                <c:pt idx="65">
                  <c:v>135.14599999999999</c:v>
                </c:pt>
                <c:pt idx="66">
                  <c:v>136.56899999999999</c:v>
                </c:pt>
                <c:pt idx="67">
                  <c:v>150.797</c:v>
                </c:pt>
                <c:pt idx="68">
                  <c:v>155.065</c:v>
                </c:pt>
                <c:pt idx="69">
                  <c:v>156.01400000000001</c:v>
                </c:pt>
                <c:pt idx="70">
                  <c:v>159.334</c:v>
                </c:pt>
                <c:pt idx="71">
                  <c:v>164.55099999999999</c:v>
                </c:pt>
                <c:pt idx="72">
                  <c:v>164.55099999999999</c:v>
                </c:pt>
                <c:pt idx="73">
                  <c:v>165.02500000000001</c:v>
                </c:pt>
                <c:pt idx="74">
                  <c:v>165.02500000000001</c:v>
                </c:pt>
                <c:pt idx="75">
                  <c:v>164.55099999999999</c:v>
                </c:pt>
                <c:pt idx="76">
                  <c:v>165.97399999999999</c:v>
                </c:pt>
                <c:pt idx="77">
                  <c:v>164.55099999999999</c:v>
                </c:pt>
                <c:pt idx="78">
                  <c:v>164.077</c:v>
                </c:pt>
                <c:pt idx="79">
                  <c:v>165.02500000000001</c:v>
                </c:pt>
                <c:pt idx="80">
                  <c:v>166.44800000000001</c:v>
                </c:pt>
                <c:pt idx="81">
                  <c:v>165.97399999999999</c:v>
                </c:pt>
                <c:pt idx="82">
                  <c:v>165.02500000000001</c:v>
                </c:pt>
                <c:pt idx="83">
                  <c:v>165.97399999999999</c:v>
                </c:pt>
                <c:pt idx="84">
                  <c:v>168.82</c:v>
                </c:pt>
                <c:pt idx="85">
                  <c:v>170.71700000000001</c:v>
                </c:pt>
                <c:pt idx="86">
                  <c:v>172.614</c:v>
                </c:pt>
                <c:pt idx="87">
                  <c:v>174.03700000000001</c:v>
                </c:pt>
                <c:pt idx="88">
                  <c:v>180.203</c:v>
                </c:pt>
                <c:pt idx="89">
                  <c:v>182.57400000000001</c:v>
                </c:pt>
                <c:pt idx="90">
                  <c:v>181.15199999999999</c:v>
                </c:pt>
                <c:pt idx="91">
                  <c:v>186.84299999999999</c:v>
                </c:pt>
                <c:pt idx="92">
                  <c:v>192.06100000000001</c:v>
                </c:pt>
                <c:pt idx="93">
                  <c:v>187.792</c:v>
                </c:pt>
                <c:pt idx="94">
                  <c:v>186.84299999999999</c:v>
                </c:pt>
                <c:pt idx="95">
                  <c:v>195.381</c:v>
                </c:pt>
                <c:pt idx="96">
                  <c:v>205.816</c:v>
                </c:pt>
                <c:pt idx="97">
                  <c:v>207.239</c:v>
                </c:pt>
                <c:pt idx="98">
                  <c:v>216.251</c:v>
                </c:pt>
                <c:pt idx="99">
                  <c:v>225.26400000000001</c:v>
                </c:pt>
                <c:pt idx="100">
                  <c:v>225.738</c:v>
                </c:pt>
                <c:pt idx="101">
                  <c:v>234.27699999999999</c:v>
                </c:pt>
                <c:pt idx="102">
                  <c:v>222.892</c:v>
                </c:pt>
                <c:pt idx="103">
                  <c:v>278.86799999999999</c:v>
                </c:pt>
                <c:pt idx="104">
                  <c:v>248.982</c:v>
                </c:pt>
                <c:pt idx="105">
                  <c:v>635.74300000000005</c:v>
                </c:pt>
                <c:pt idx="106">
                  <c:v>691.29</c:v>
                </c:pt>
                <c:pt idx="107">
                  <c:v>716.92899999999997</c:v>
                </c:pt>
                <c:pt idx="108">
                  <c:v>732.12400000000002</c:v>
                </c:pt>
                <c:pt idx="109">
                  <c:v>747.79300000000001</c:v>
                </c:pt>
                <c:pt idx="110">
                  <c:v>923.99099999999999</c:v>
                </c:pt>
                <c:pt idx="111">
                  <c:v>936.81700000000001</c:v>
                </c:pt>
                <c:pt idx="112">
                  <c:v>972.92</c:v>
                </c:pt>
                <c:pt idx="113">
                  <c:v>1035.1559999999999</c:v>
                </c:pt>
                <c:pt idx="114">
                  <c:v>1054.1610000000001</c:v>
                </c:pt>
                <c:pt idx="115">
                  <c:v>1066.04</c:v>
                </c:pt>
                <c:pt idx="116">
                  <c:v>1098.826</c:v>
                </c:pt>
                <c:pt idx="117">
                  <c:v>1218.585</c:v>
                </c:pt>
                <c:pt idx="118">
                  <c:v>1256.6099999999999</c:v>
                </c:pt>
                <c:pt idx="119">
                  <c:v>1257.56</c:v>
                </c:pt>
                <c:pt idx="120">
                  <c:v>1291.7850000000001</c:v>
                </c:pt>
                <c:pt idx="121">
                  <c:v>1293.6869999999999</c:v>
                </c:pt>
                <c:pt idx="122">
                  <c:v>1349.7829999999999</c:v>
                </c:pt>
                <c:pt idx="123">
                  <c:v>1378.7840000000001</c:v>
                </c:pt>
                <c:pt idx="124">
                  <c:v>1404.934</c:v>
                </c:pt>
                <c:pt idx="125">
                  <c:v>1457.2380000000001</c:v>
                </c:pt>
                <c:pt idx="126">
                  <c:v>1518.5840000000001</c:v>
                </c:pt>
                <c:pt idx="127">
                  <c:v>1530.9490000000001</c:v>
                </c:pt>
                <c:pt idx="128">
                  <c:v>1529.998</c:v>
                </c:pt>
                <c:pt idx="129">
                  <c:v>1527.62</c:v>
                </c:pt>
                <c:pt idx="130">
                  <c:v>1527.144</c:v>
                </c:pt>
                <c:pt idx="131">
                  <c:v>1523.34</c:v>
                </c:pt>
                <c:pt idx="132">
                  <c:v>1522.864</c:v>
                </c:pt>
                <c:pt idx="133">
                  <c:v>1522.864</c:v>
                </c:pt>
                <c:pt idx="134">
                  <c:v>1521.913</c:v>
                </c:pt>
                <c:pt idx="135">
                  <c:v>1520.4860000000001</c:v>
                </c:pt>
                <c:pt idx="136">
                  <c:v>1531.9</c:v>
                </c:pt>
                <c:pt idx="137">
                  <c:v>1597.5360000000001</c:v>
                </c:pt>
                <c:pt idx="138">
                  <c:v>1622.7460000000001</c:v>
                </c:pt>
                <c:pt idx="139">
                  <c:v>1638.9190000000001</c:v>
                </c:pt>
                <c:pt idx="140">
                  <c:v>1643.6759999999999</c:v>
                </c:pt>
                <c:pt idx="141">
                  <c:v>1697.433</c:v>
                </c:pt>
                <c:pt idx="142">
                  <c:v>1703.1420000000001</c:v>
                </c:pt>
                <c:pt idx="143">
                  <c:v>1764.9939999999999</c:v>
                </c:pt>
                <c:pt idx="144">
                  <c:v>1781.6469999999999</c:v>
                </c:pt>
                <c:pt idx="145">
                  <c:v>1794.019</c:v>
                </c:pt>
                <c:pt idx="146">
                  <c:v>1828.7560000000001</c:v>
                </c:pt>
                <c:pt idx="147">
                  <c:v>1888.72</c:v>
                </c:pt>
                <c:pt idx="148">
                  <c:v>1924.4159999999999</c:v>
                </c:pt>
                <c:pt idx="149">
                  <c:v>1950.1189999999999</c:v>
                </c:pt>
                <c:pt idx="150">
                  <c:v>1957.258</c:v>
                </c:pt>
                <c:pt idx="151">
                  <c:v>1972.0139999999999</c:v>
                </c:pt>
                <c:pt idx="152">
                  <c:v>1980.5830000000001</c:v>
                </c:pt>
                <c:pt idx="153">
                  <c:v>2039.136</c:v>
                </c:pt>
                <c:pt idx="154">
                  <c:v>2060.56</c:v>
                </c:pt>
                <c:pt idx="155">
                  <c:v>2071.0340000000001</c:v>
                </c:pt>
                <c:pt idx="156">
                  <c:v>2180.0729999999999</c:v>
                </c:pt>
                <c:pt idx="157">
                  <c:v>2200.5509999999999</c:v>
                </c:pt>
                <c:pt idx="158">
                  <c:v>2218.6480000000001</c:v>
                </c:pt>
                <c:pt idx="159">
                  <c:v>2217.6950000000002</c:v>
                </c:pt>
                <c:pt idx="160">
                  <c:v>2268.1790000000001</c:v>
                </c:pt>
                <c:pt idx="161">
                  <c:v>2286.7550000000001</c:v>
                </c:pt>
                <c:pt idx="162">
                  <c:v>2324.8609999999999</c:v>
                </c:pt>
                <c:pt idx="163">
                  <c:v>2446.8200000000002</c:v>
                </c:pt>
                <c:pt idx="164">
                  <c:v>2456.35</c:v>
                </c:pt>
                <c:pt idx="165">
                  <c:v>2452.538</c:v>
                </c:pt>
                <c:pt idx="166">
                  <c:v>2551.1759999999999</c:v>
                </c:pt>
                <c:pt idx="167">
                  <c:v>2581.6770000000001</c:v>
                </c:pt>
                <c:pt idx="168">
                  <c:v>2607.413</c:v>
                </c:pt>
                <c:pt idx="169">
                  <c:v>2605.9839999999999</c:v>
                </c:pt>
                <c:pt idx="170">
                  <c:v>2630.768</c:v>
                </c:pt>
                <c:pt idx="171">
                  <c:v>2696.0709999999999</c:v>
                </c:pt>
                <c:pt idx="172">
                  <c:v>2715.6170000000002</c:v>
                </c:pt>
                <c:pt idx="173">
                  <c:v>2733.2550000000001</c:v>
                </c:pt>
                <c:pt idx="174">
                  <c:v>2856.268</c:v>
                </c:pt>
                <c:pt idx="175">
                  <c:v>2933.047</c:v>
                </c:pt>
                <c:pt idx="176">
                  <c:v>2955.4630000000002</c:v>
                </c:pt>
                <c:pt idx="177">
                  <c:v>2968.817</c:v>
                </c:pt>
                <c:pt idx="178">
                  <c:v>3086.64</c:v>
                </c:pt>
                <c:pt idx="179">
                  <c:v>3115.2649999999999</c:v>
                </c:pt>
                <c:pt idx="180">
                  <c:v>3129.578</c:v>
                </c:pt>
                <c:pt idx="181">
                  <c:v>3144.846</c:v>
                </c:pt>
                <c:pt idx="182">
                  <c:v>3148.663</c:v>
                </c:pt>
                <c:pt idx="183">
                  <c:v>3182.0630000000001</c:v>
                </c:pt>
                <c:pt idx="184">
                  <c:v>3254.12</c:v>
                </c:pt>
                <c:pt idx="185">
                  <c:v>3263.6640000000002</c:v>
                </c:pt>
                <c:pt idx="186">
                  <c:v>3304.2310000000002</c:v>
                </c:pt>
                <c:pt idx="187">
                  <c:v>3375.828</c:v>
                </c:pt>
                <c:pt idx="188">
                  <c:v>3413.54</c:v>
                </c:pt>
                <c:pt idx="189">
                  <c:v>3426.9070000000002</c:v>
                </c:pt>
                <c:pt idx="190">
                  <c:v>3450.777</c:v>
                </c:pt>
                <c:pt idx="191">
                  <c:v>3343.37</c:v>
                </c:pt>
                <c:pt idx="192">
                  <c:v>3608.8270000000002</c:v>
                </c:pt>
                <c:pt idx="193">
                  <c:v>3982.9029999999998</c:v>
                </c:pt>
                <c:pt idx="194">
                  <c:v>4133.4719999999998</c:v>
                </c:pt>
                <c:pt idx="195">
                  <c:v>5354.991</c:v>
                </c:pt>
                <c:pt idx="196">
                  <c:v>5815.268</c:v>
                </c:pt>
                <c:pt idx="197">
                  <c:v>6307.1769999999997</c:v>
                </c:pt>
                <c:pt idx="198">
                  <c:v>7604.7640000000001</c:v>
                </c:pt>
                <c:pt idx="199">
                  <c:v>7603.8010000000004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5"/>
          <c:order val="5"/>
          <c:tx>
            <c:v>T3-H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'DATA-COMPARISON'!$CI$6:$CI$702</c:f>
              <c:numCache>
                <c:formatCode>General</c:formatCode>
                <c:ptCount val="697"/>
                <c:pt idx="0">
                  <c:v>-17.024999999999999</c:v>
                </c:pt>
                <c:pt idx="1">
                  <c:v>-19.863</c:v>
                </c:pt>
                <c:pt idx="2">
                  <c:v>-17.498000000000001</c:v>
                </c:pt>
                <c:pt idx="3">
                  <c:v>-18.443999999999999</c:v>
                </c:pt>
                <c:pt idx="4">
                  <c:v>-17.498000000000001</c:v>
                </c:pt>
                <c:pt idx="5">
                  <c:v>-17.498000000000001</c:v>
                </c:pt>
                <c:pt idx="6">
                  <c:v>-14.661</c:v>
                </c:pt>
                <c:pt idx="7">
                  <c:v>-17.498000000000001</c:v>
                </c:pt>
                <c:pt idx="8">
                  <c:v>-17.498000000000001</c:v>
                </c:pt>
                <c:pt idx="9">
                  <c:v>-19.863</c:v>
                </c:pt>
                <c:pt idx="10">
                  <c:v>-18.443999999999999</c:v>
                </c:pt>
                <c:pt idx="11">
                  <c:v>-16.552</c:v>
                </c:pt>
                <c:pt idx="12">
                  <c:v>-18.917000000000002</c:v>
                </c:pt>
                <c:pt idx="13">
                  <c:v>-15.606999999999999</c:v>
                </c:pt>
                <c:pt idx="14">
                  <c:v>-15.134</c:v>
                </c:pt>
                <c:pt idx="15">
                  <c:v>-20.335999999999999</c:v>
                </c:pt>
                <c:pt idx="16">
                  <c:v>-17.024999999999999</c:v>
                </c:pt>
                <c:pt idx="17">
                  <c:v>-15.134</c:v>
                </c:pt>
                <c:pt idx="18">
                  <c:v>-10.404</c:v>
                </c:pt>
                <c:pt idx="19">
                  <c:v>-11.35</c:v>
                </c:pt>
                <c:pt idx="20">
                  <c:v>-9.4580000000000002</c:v>
                </c:pt>
                <c:pt idx="21">
                  <c:v>-7.0940000000000003</c:v>
                </c:pt>
                <c:pt idx="22">
                  <c:v>-7.0940000000000003</c:v>
                </c:pt>
                <c:pt idx="23">
                  <c:v>-8.0399999999999991</c:v>
                </c:pt>
                <c:pt idx="24">
                  <c:v>-8.5129999999999999</c:v>
                </c:pt>
                <c:pt idx="25">
                  <c:v>-9.4580000000000002</c:v>
                </c:pt>
                <c:pt idx="26">
                  <c:v>-8.5129999999999999</c:v>
                </c:pt>
                <c:pt idx="27">
                  <c:v>-9.4580000000000002</c:v>
                </c:pt>
                <c:pt idx="28">
                  <c:v>-10.877000000000001</c:v>
                </c:pt>
                <c:pt idx="29">
                  <c:v>-13.242000000000001</c:v>
                </c:pt>
                <c:pt idx="30">
                  <c:v>-13.715</c:v>
                </c:pt>
                <c:pt idx="31">
                  <c:v>-14.188000000000001</c:v>
                </c:pt>
                <c:pt idx="32">
                  <c:v>-11.823</c:v>
                </c:pt>
                <c:pt idx="33">
                  <c:v>-14.661</c:v>
                </c:pt>
                <c:pt idx="34">
                  <c:v>-13.715</c:v>
                </c:pt>
                <c:pt idx="35">
                  <c:v>-16.552</c:v>
                </c:pt>
                <c:pt idx="36">
                  <c:v>-15.134</c:v>
                </c:pt>
                <c:pt idx="37">
                  <c:v>-16.552</c:v>
                </c:pt>
                <c:pt idx="38">
                  <c:v>-16.552</c:v>
                </c:pt>
                <c:pt idx="39">
                  <c:v>-17.498000000000001</c:v>
                </c:pt>
                <c:pt idx="40">
                  <c:v>-17.024999999999999</c:v>
                </c:pt>
                <c:pt idx="41">
                  <c:v>-19.863</c:v>
                </c:pt>
                <c:pt idx="42">
                  <c:v>-17.971</c:v>
                </c:pt>
                <c:pt idx="43">
                  <c:v>-18.443999999999999</c:v>
                </c:pt>
                <c:pt idx="44">
                  <c:v>-19.863</c:v>
                </c:pt>
                <c:pt idx="45">
                  <c:v>-20.335999999999999</c:v>
                </c:pt>
                <c:pt idx="46">
                  <c:v>-24.591999999999999</c:v>
                </c:pt>
                <c:pt idx="47">
                  <c:v>-26.957000000000001</c:v>
                </c:pt>
                <c:pt idx="48">
                  <c:v>-26.010999999999999</c:v>
                </c:pt>
                <c:pt idx="49">
                  <c:v>-27.43</c:v>
                </c:pt>
                <c:pt idx="50">
                  <c:v>-27.43</c:v>
                </c:pt>
                <c:pt idx="51">
                  <c:v>-27.902999999999999</c:v>
                </c:pt>
                <c:pt idx="52">
                  <c:v>-28.849</c:v>
                </c:pt>
                <c:pt idx="53">
                  <c:v>-29.321999999999999</c:v>
                </c:pt>
                <c:pt idx="54">
                  <c:v>-24.119</c:v>
                </c:pt>
                <c:pt idx="55">
                  <c:v>-27.43</c:v>
                </c:pt>
                <c:pt idx="56">
                  <c:v>-30.268000000000001</c:v>
                </c:pt>
                <c:pt idx="57">
                  <c:v>-34.524000000000001</c:v>
                </c:pt>
                <c:pt idx="58">
                  <c:v>-34.524000000000001</c:v>
                </c:pt>
                <c:pt idx="59">
                  <c:v>-47.293999999999997</c:v>
                </c:pt>
                <c:pt idx="60">
                  <c:v>-47.767000000000003</c:v>
                </c:pt>
                <c:pt idx="61">
                  <c:v>-48.24</c:v>
                </c:pt>
                <c:pt idx="62">
                  <c:v>-48.24</c:v>
                </c:pt>
                <c:pt idx="63">
                  <c:v>-37.835000000000001</c:v>
                </c:pt>
                <c:pt idx="64">
                  <c:v>-40.673000000000002</c:v>
                </c:pt>
                <c:pt idx="65">
                  <c:v>-41.145000000000003</c:v>
                </c:pt>
                <c:pt idx="66">
                  <c:v>-42.564</c:v>
                </c:pt>
                <c:pt idx="67">
                  <c:v>-51.551000000000002</c:v>
                </c:pt>
                <c:pt idx="68">
                  <c:v>-55.334000000000003</c:v>
                </c:pt>
                <c:pt idx="69">
                  <c:v>-54.860999999999997</c:v>
                </c:pt>
                <c:pt idx="70">
                  <c:v>-55.334000000000003</c:v>
                </c:pt>
                <c:pt idx="71">
                  <c:v>-58.171999999999997</c:v>
                </c:pt>
                <c:pt idx="72">
                  <c:v>-58.645000000000003</c:v>
                </c:pt>
                <c:pt idx="73">
                  <c:v>-58.645000000000003</c:v>
                </c:pt>
                <c:pt idx="74">
                  <c:v>-57.225999999999999</c:v>
                </c:pt>
                <c:pt idx="75">
                  <c:v>-58.171999999999997</c:v>
                </c:pt>
                <c:pt idx="76">
                  <c:v>-60.536999999999999</c:v>
                </c:pt>
                <c:pt idx="77">
                  <c:v>-61.482999999999997</c:v>
                </c:pt>
                <c:pt idx="78">
                  <c:v>-61.956000000000003</c:v>
                </c:pt>
                <c:pt idx="79">
                  <c:v>-62.902000000000001</c:v>
                </c:pt>
                <c:pt idx="80">
                  <c:v>-61.01</c:v>
                </c:pt>
                <c:pt idx="81">
                  <c:v>-61.482999999999997</c:v>
                </c:pt>
                <c:pt idx="82">
                  <c:v>-64.320999999999998</c:v>
                </c:pt>
                <c:pt idx="83">
                  <c:v>-64.320999999999998</c:v>
                </c:pt>
                <c:pt idx="84">
                  <c:v>-64.320999999999998</c:v>
                </c:pt>
                <c:pt idx="85">
                  <c:v>-62.902000000000001</c:v>
                </c:pt>
                <c:pt idx="86">
                  <c:v>-65.266999999999996</c:v>
                </c:pt>
                <c:pt idx="87">
                  <c:v>-64.793999999999997</c:v>
                </c:pt>
                <c:pt idx="88">
                  <c:v>-67.159000000000006</c:v>
                </c:pt>
                <c:pt idx="89">
                  <c:v>-71.888999999999996</c:v>
                </c:pt>
                <c:pt idx="90">
                  <c:v>-69.997</c:v>
                </c:pt>
                <c:pt idx="91">
                  <c:v>-70.47</c:v>
                </c:pt>
                <c:pt idx="92">
                  <c:v>-64.793999999999997</c:v>
                </c:pt>
                <c:pt idx="93">
                  <c:v>-67.632000000000005</c:v>
                </c:pt>
                <c:pt idx="94">
                  <c:v>-69.997</c:v>
                </c:pt>
                <c:pt idx="95">
                  <c:v>-67.632000000000005</c:v>
                </c:pt>
                <c:pt idx="96">
                  <c:v>-68.578000000000003</c:v>
                </c:pt>
                <c:pt idx="97">
                  <c:v>-67.159000000000006</c:v>
                </c:pt>
                <c:pt idx="98">
                  <c:v>-78.983000000000004</c:v>
                </c:pt>
                <c:pt idx="99">
                  <c:v>-81.347999999999999</c:v>
                </c:pt>
                <c:pt idx="100">
                  <c:v>-82.293999999999997</c:v>
                </c:pt>
                <c:pt idx="101">
                  <c:v>-79.929000000000002</c:v>
                </c:pt>
                <c:pt idx="102">
                  <c:v>-83.712999999999994</c:v>
                </c:pt>
                <c:pt idx="103">
                  <c:v>-92.227000000000004</c:v>
                </c:pt>
                <c:pt idx="104">
                  <c:v>-92.7</c:v>
                </c:pt>
                <c:pt idx="105">
                  <c:v>-97.903000000000006</c:v>
                </c:pt>
                <c:pt idx="106">
                  <c:v>-101.688</c:v>
                </c:pt>
                <c:pt idx="107">
                  <c:v>-106.41800000000001</c:v>
                </c:pt>
                <c:pt idx="108">
                  <c:v>-107.837</c:v>
                </c:pt>
                <c:pt idx="109">
                  <c:v>-104.999</c:v>
                </c:pt>
                <c:pt idx="110">
                  <c:v>-122.974</c:v>
                </c:pt>
                <c:pt idx="111">
                  <c:v>-126.285</c:v>
                </c:pt>
                <c:pt idx="112">
                  <c:v>-129.12299999999999</c:v>
                </c:pt>
                <c:pt idx="113">
                  <c:v>-146.15299999999999</c:v>
                </c:pt>
                <c:pt idx="114">
                  <c:v>-154.66800000000001</c:v>
                </c:pt>
                <c:pt idx="115">
                  <c:v>-157.506</c:v>
                </c:pt>
                <c:pt idx="116">
                  <c:v>-165.07499999999999</c:v>
                </c:pt>
                <c:pt idx="117">
                  <c:v>-281.46499999999997</c:v>
                </c:pt>
                <c:pt idx="118">
                  <c:v>-421.54700000000003</c:v>
                </c:pt>
                <c:pt idx="119">
                  <c:v>-464.62099999999998</c:v>
                </c:pt>
                <c:pt idx="120">
                  <c:v>-513.85299999999995</c:v>
                </c:pt>
                <c:pt idx="121">
                  <c:v>-588.18299999999999</c:v>
                </c:pt>
                <c:pt idx="122">
                  <c:v>-617.06600000000003</c:v>
                </c:pt>
                <c:pt idx="123">
                  <c:v>-630.32399999999996</c:v>
                </c:pt>
                <c:pt idx="124">
                  <c:v>-652.10599999999999</c:v>
                </c:pt>
                <c:pt idx="125">
                  <c:v>-694.726</c:v>
                </c:pt>
                <c:pt idx="126">
                  <c:v>-734.03499999999997</c:v>
                </c:pt>
                <c:pt idx="127">
                  <c:v>-744.928</c:v>
                </c:pt>
                <c:pt idx="128">
                  <c:v>-748.24300000000005</c:v>
                </c:pt>
                <c:pt idx="129">
                  <c:v>-748.71699999999998</c:v>
                </c:pt>
                <c:pt idx="130">
                  <c:v>-751.08500000000004</c:v>
                </c:pt>
                <c:pt idx="131">
                  <c:v>-752.03200000000004</c:v>
                </c:pt>
                <c:pt idx="132">
                  <c:v>-753.45299999999997</c:v>
                </c:pt>
                <c:pt idx="133">
                  <c:v>-754.87400000000002</c:v>
                </c:pt>
                <c:pt idx="134">
                  <c:v>-755.82100000000003</c:v>
                </c:pt>
                <c:pt idx="135">
                  <c:v>-754.87400000000002</c:v>
                </c:pt>
                <c:pt idx="136">
                  <c:v>-766.71500000000003</c:v>
                </c:pt>
                <c:pt idx="137">
                  <c:v>-797.029</c:v>
                </c:pt>
                <c:pt idx="138">
                  <c:v>-813.60799999999995</c:v>
                </c:pt>
                <c:pt idx="139">
                  <c:v>-824.029</c:v>
                </c:pt>
                <c:pt idx="140">
                  <c:v>-828.76599999999996</c:v>
                </c:pt>
                <c:pt idx="141">
                  <c:v>-881.82399999999996</c:v>
                </c:pt>
                <c:pt idx="142">
                  <c:v>-886.56200000000001</c:v>
                </c:pt>
                <c:pt idx="143">
                  <c:v>-914.51400000000001</c:v>
                </c:pt>
                <c:pt idx="144">
                  <c:v>-923.99</c:v>
                </c:pt>
                <c:pt idx="145">
                  <c:v>-932.04499999999996</c:v>
                </c:pt>
                <c:pt idx="146">
                  <c:v>-940.09900000000005</c:v>
                </c:pt>
                <c:pt idx="147">
                  <c:v>-932.04499999999996</c:v>
                </c:pt>
                <c:pt idx="148">
                  <c:v>-935.83500000000004</c:v>
                </c:pt>
                <c:pt idx="149">
                  <c:v>-930.149</c:v>
                </c:pt>
                <c:pt idx="150">
                  <c:v>-931.57100000000003</c:v>
                </c:pt>
                <c:pt idx="151">
                  <c:v>-943.89</c:v>
                </c:pt>
                <c:pt idx="152">
                  <c:v>-950.04899999999998</c:v>
                </c:pt>
                <c:pt idx="153">
                  <c:v>-971.846</c:v>
                </c:pt>
                <c:pt idx="154">
                  <c:v>-981.79600000000005</c:v>
                </c:pt>
                <c:pt idx="155">
                  <c:v>-989.37800000000004</c:v>
                </c:pt>
                <c:pt idx="156">
                  <c:v>-1017.336</c:v>
                </c:pt>
                <c:pt idx="157">
                  <c:v>-1032.027</c:v>
                </c:pt>
                <c:pt idx="158">
                  <c:v>-1039.135</c:v>
                </c:pt>
                <c:pt idx="159">
                  <c:v>-1043.4010000000001</c:v>
                </c:pt>
                <c:pt idx="160">
                  <c:v>-1068.0440000000001</c:v>
                </c:pt>
                <c:pt idx="161">
                  <c:v>-1073.732</c:v>
                </c:pt>
                <c:pt idx="162">
                  <c:v>-1088.424</c:v>
                </c:pt>
                <c:pt idx="163">
                  <c:v>-1118.2840000000001</c:v>
                </c:pt>
                <c:pt idx="164">
                  <c:v>-1124.9190000000001</c:v>
                </c:pt>
                <c:pt idx="165">
                  <c:v>-1124.9190000000001</c:v>
                </c:pt>
                <c:pt idx="166">
                  <c:v>-1142.931</c:v>
                </c:pt>
                <c:pt idx="167">
                  <c:v>-1157.1510000000001</c:v>
                </c:pt>
                <c:pt idx="168">
                  <c:v>-1171.846</c:v>
                </c:pt>
                <c:pt idx="169">
                  <c:v>-1174.69</c:v>
                </c:pt>
                <c:pt idx="170">
                  <c:v>-1185.1189999999999</c:v>
                </c:pt>
                <c:pt idx="171">
                  <c:v>-1233</c:v>
                </c:pt>
                <c:pt idx="172">
                  <c:v>-1238.6890000000001</c:v>
                </c:pt>
                <c:pt idx="173">
                  <c:v>-1247.223</c:v>
                </c:pt>
                <c:pt idx="174">
                  <c:v>-1286.575</c:v>
                </c:pt>
                <c:pt idx="175">
                  <c:v>-1288.471</c:v>
                </c:pt>
                <c:pt idx="176">
                  <c:v>-1295.1089999999999</c:v>
                </c:pt>
                <c:pt idx="177">
                  <c:v>-1296.057</c:v>
                </c:pt>
                <c:pt idx="178">
                  <c:v>-1338.258</c:v>
                </c:pt>
                <c:pt idx="179">
                  <c:v>-1345.845</c:v>
                </c:pt>
                <c:pt idx="180">
                  <c:v>-1351.5360000000001</c:v>
                </c:pt>
                <c:pt idx="181">
                  <c:v>-1357.2260000000001</c:v>
                </c:pt>
                <c:pt idx="182">
                  <c:v>-1359.123</c:v>
                </c:pt>
                <c:pt idx="183">
                  <c:v>-1371.9269999999999</c:v>
                </c:pt>
                <c:pt idx="184">
                  <c:v>-1388.999</c:v>
                </c:pt>
                <c:pt idx="185">
                  <c:v>-1396.587</c:v>
                </c:pt>
                <c:pt idx="186">
                  <c:v>-1409.866</c:v>
                </c:pt>
                <c:pt idx="187">
                  <c:v>-1441.1679999999999</c:v>
                </c:pt>
                <c:pt idx="188">
                  <c:v>-1451.1279999999999</c:v>
                </c:pt>
                <c:pt idx="189">
                  <c:v>-1459.191</c:v>
                </c:pt>
                <c:pt idx="190">
                  <c:v>-1467.2539999999999</c:v>
                </c:pt>
                <c:pt idx="191">
                  <c:v>-1486.701</c:v>
                </c:pt>
                <c:pt idx="192">
                  <c:v>-1516.585</c:v>
                </c:pt>
                <c:pt idx="193">
                  <c:v>-1523.7</c:v>
                </c:pt>
                <c:pt idx="194">
                  <c:v>-1530.816</c:v>
                </c:pt>
                <c:pt idx="195">
                  <c:v>-1534.6110000000001</c:v>
                </c:pt>
                <c:pt idx="196">
                  <c:v>-1562.6</c:v>
                </c:pt>
                <c:pt idx="197">
                  <c:v>-1574.934</c:v>
                </c:pt>
                <c:pt idx="198">
                  <c:v>-1614.787</c:v>
                </c:pt>
                <c:pt idx="199">
                  <c:v>-1620.48</c:v>
                </c:pt>
                <c:pt idx="200">
                  <c:v>-1633.7650000000001</c:v>
                </c:pt>
                <c:pt idx="201">
                  <c:v>-1666.03</c:v>
                </c:pt>
                <c:pt idx="202">
                  <c:v>-1680.2650000000001</c:v>
                </c:pt>
                <c:pt idx="203">
                  <c:v>-1678.8420000000001</c:v>
                </c:pt>
                <c:pt idx="204">
                  <c:v>-1715.38</c:v>
                </c:pt>
                <c:pt idx="205">
                  <c:v>-1737.21</c:v>
                </c:pt>
                <c:pt idx="206">
                  <c:v>-1746.2270000000001</c:v>
                </c:pt>
                <c:pt idx="207">
                  <c:v>-1792.7370000000001</c:v>
                </c:pt>
                <c:pt idx="208">
                  <c:v>-1800.806</c:v>
                </c:pt>
                <c:pt idx="209">
                  <c:v>-1802.7049999999999</c:v>
                </c:pt>
                <c:pt idx="210">
                  <c:v>-1815.52</c:v>
                </c:pt>
                <c:pt idx="211">
                  <c:v>-1828.81</c:v>
                </c:pt>
                <c:pt idx="212">
                  <c:v>-1854.9169999999999</c:v>
                </c:pt>
                <c:pt idx="213">
                  <c:v>-1867.7329999999999</c:v>
                </c:pt>
                <c:pt idx="214">
                  <c:v>-1901.4369999999999</c:v>
                </c:pt>
                <c:pt idx="215">
                  <c:v>-1917.578</c:v>
                </c:pt>
                <c:pt idx="216">
                  <c:v>-1938.4670000000001</c:v>
                </c:pt>
                <c:pt idx="217">
                  <c:v>-1938.4670000000001</c:v>
                </c:pt>
                <c:pt idx="218">
                  <c:v>-1966.953</c:v>
                </c:pt>
                <c:pt idx="219">
                  <c:v>-1983.096</c:v>
                </c:pt>
                <c:pt idx="220">
                  <c:v>-2006.837</c:v>
                </c:pt>
                <c:pt idx="221">
                  <c:v>-2007.787</c:v>
                </c:pt>
                <c:pt idx="222">
                  <c:v>-2031.528</c:v>
                </c:pt>
                <c:pt idx="223">
                  <c:v>-2052.422</c:v>
                </c:pt>
                <c:pt idx="224">
                  <c:v>-2074.741</c:v>
                </c:pt>
                <c:pt idx="225">
                  <c:v>-2122.7069999999999</c:v>
                </c:pt>
                <c:pt idx="226">
                  <c:v>-2142.1799999999998</c:v>
                </c:pt>
                <c:pt idx="227">
                  <c:v>-2191.1030000000001</c:v>
                </c:pt>
                <c:pt idx="228">
                  <c:v>-2195.8530000000001</c:v>
                </c:pt>
                <c:pt idx="229">
                  <c:v>-2209.6280000000002</c:v>
                </c:pt>
                <c:pt idx="230">
                  <c:v>-2208.6779999999999</c:v>
                </c:pt>
                <c:pt idx="231">
                  <c:v>-2232.904</c:v>
                </c:pt>
                <c:pt idx="232">
                  <c:v>-2262.8330000000001</c:v>
                </c:pt>
                <c:pt idx="233">
                  <c:v>-2306.5410000000002</c:v>
                </c:pt>
                <c:pt idx="234">
                  <c:v>-2324.12</c:v>
                </c:pt>
                <c:pt idx="235">
                  <c:v>-2329.8220000000001</c:v>
                </c:pt>
                <c:pt idx="236">
                  <c:v>-2345.9760000000001</c:v>
                </c:pt>
                <c:pt idx="237">
                  <c:v>-2393.4929999999999</c:v>
                </c:pt>
                <c:pt idx="238">
                  <c:v>-2422.4810000000002</c:v>
                </c:pt>
                <c:pt idx="239">
                  <c:v>-2476.183</c:v>
                </c:pt>
                <c:pt idx="240">
                  <c:v>-2484.2629999999999</c:v>
                </c:pt>
                <c:pt idx="241">
                  <c:v>-2518.4839999999999</c:v>
                </c:pt>
                <c:pt idx="242">
                  <c:v>-2525.614</c:v>
                </c:pt>
                <c:pt idx="243">
                  <c:v>-2614.5059999999999</c:v>
                </c:pt>
                <c:pt idx="244">
                  <c:v>-2632.5720000000001</c:v>
                </c:pt>
                <c:pt idx="245">
                  <c:v>-2652.0639999999999</c:v>
                </c:pt>
                <c:pt idx="246">
                  <c:v>-2708.1689999999999</c:v>
                </c:pt>
                <c:pt idx="247">
                  <c:v>-2715.3009999999999</c:v>
                </c:pt>
                <c:pt idx="248">
                  <c:v>-2737.65</c:v>
                </c:pt>
                <c:pt idx="249">
                  <c:v>-2751.4409999999998</c:v>
                </c:pt>
                <c:pt idx="250">
                  <c:v>-2781.4</c:v>
                </c:pt>
                <c:pt idx="251">
                  <c:v>-2782.3510000000001</c:v>
                </c:pt>
                <c:pt idx="252">
                  <c:v>-2807.0810000000001</c:v>
                </c:pt>
                <c:pt idx="253">
                  <c:v>-2814.2150000000001</c:v>
                </c:pt>
                <c:pt idx="254">
                  <c:v>-2849.8850000000002</c:v>
                </c:pt>
                <c:pt idx="255">
                  <c:v>-2837.5189999999998</c:v>
                </c:pt>
                <c:pt idx="256">
                  <c:v>-2849.41</c:v>
                </c:pt>
                <c:pt idx="257">
                  <c:v>-2872.24</c:v>
                </c:pt>
                <c:pt idx="258">
                  <c:v>-2901.7310000000002</c:v>
                </c:pt>
                <c:pt idx="259">
                  <c:v>-2909.3420000000001</c:v>
                </c:pt>
                <c:pt idx="260">
                  <c:v>-2971.1849999999999</c:v>
                </c:pt>
                <c:pt idx="261">
                  <c:v>-2978.3209999999999</c:v>
                </c:pt>
                <c:pt idx="262">
                  <c:v>-3011.6239999999998</c:v>
                </c:pt>
                <c:pt idx="263">
                  <c:v>-3044.4540000000002</c:v>
                </c:pt>
                <c:pt idx="264">
                  <c:v>-3072.5279999999998</c:v>
                </c:pt>
                <c:pt idx="265">
                  <c:v>-3076.335</c:v>
                </c:pt>
              </c:numCache>
            </c:numRef>
          </c:xVal>
          <c:yVal>
            <c:numRef>
              <c:f>'DATA-COMPARISON'!$BV$6:$BV$702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6"/>
          <c:order val="6"/>
          <c:tx>
            <c:v>T4-S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'DATA-COMPARISON'!$E$6:$E$556</c:f>
              <c:numCache>
                <c:formatCode>General</c:formatCode>
                <c:ptCount val="551"/>
                <c:pt idx="0">
                  <c:v>-5.2640000000000002</c:v>
                </c:pt>
                <c:pt idx="1">
                  <c:v>0.95699999999999996</c:v>
                </c:pt>
                <c:pt idx="2">
                  <c:v>-2.871</c:v>
                </c:pt>
                <c:pt idx="3">
                  <c:v>-3.8279999999999998</c:v>
                </c:pt>
                <c:pt idx="4">
                  <c:v>-5.742</c:v>
                </c:pt>
                <c:pt idx="5">
                  <c:v>-6.6989999999999998</c:v>
                </c:pt>
                <c:pt idx="6">
                  <c:v>-2.871</c:v>
                </c:pt>
                <c:pt idx="7">
                  <c:v>-1.4359999999999999</c:v>
                </c:pt>
                <c:pt idx="8">
                  <c:v>1.4359999999999999</c:v>
                </c:pt>
                <c:pt idx="9">
                  <c:v>-0.95699999999999996</c:v>
                </c:pt>
                <c:pt idx="10">
                  <c:v>-3.35</c:v>
                </c:pt>
                <c:pt idx="11">
                  <c:v>0.95699999999999996</c:v>
                </c:pt>
                <c:pt idx="12">
                  <c:v>1.9139999999999999</c:v>
                </c:pt>
                <c:pt idx="13">
                  <c:v>0.95699999999999996</c:v>
                </c:pt>
                <c:pt idx="14">
                  <c:v>3.35</c:v>
                </c:pt>
                <c:pt idx="15">
                  <c:v>3.35</c:v>
                </c:pt>
                <c:pt idx="16">
                  <c:v>-52.634999999999998</c:v>
                </c:pt>
                <c:pt idx="17">
                  <c:v>-47.372</c:v>
                </c:pt>
                <c:pt idx="18">
                  <c:v>-46.893999999999998</c:v>
                </c:pt>
                <c:pt idx="19">
                  <c:v>-45.936999999999998</c:v>
                </c:pt>
                <c:pt idx="20">
                  <c:v>-54.548999999999999</c:v>
                </c:pt>
                <c:pt idx="21">
                  <c:v>-44.023000000000003</c:v>
                </c:pt>
                <c:pt idx="22">
                  <c:v>-45.457999999999998</c:v>
                </c:pt>
                <c:pt idx="23">
                  <c:v>-41.63</c:v>
                </c:pt>
                <c:pt idx="24">
                  <c:v>-40.673000000000002</c:v>
                </c:pt>
                <c:pt idx="25">
                  <c:v>-38.759</c:v>
                </c:pt>
                <c:pt idx="26">
                  <c:v>-45.457999999999998</c:v>
                </c:pt>
                <c:pt idx="27">
                  <c:v>-43.066000000000003</c:v>
                </c:pt>
                <c:pt idx="28">
                  <c:v>-44.023000000000003</c:v>
                </c:pt>
                <c:pt idx="29">
                  <c:v>-13.398999999999999</c:v>
                </c:pt>
                <c:pt idx="30">
                  <c:v>-20.097999999999999</c:v>
                </c:pt>
                <c:pt idx="31">
                  <c:v>-0.47899999999999998</c:v>
                </c:pt>
                <c:pt idx="32">
                  <c:v>-2.871</c:v>
                </c:pt>
                <c:pt idx="33">
                  <c:v>-1.4359999999999999</c:v>
                </c:pt>
                <c:pt idx="34">
                  <c:v>-1.9139999999999999</c:v>
                </c:pt>
                <c:pt idx="35">
                  <c:v>-1.9139999999999999</c:v>
                </c:pt>
                <c:pt idx="36">
                  <c:v>-0.95699999999999996</c:v>
                </c:pt>
                <c:pt idx="37">
                  <c:v>-3.35</c:v>
                </c:pt>
                <c:pt idx="38">
                  <c:v>-1.9139999999999999</c:v>
                </c:pt>
                <c:pt idx="39">
                  <c:v>-0.47899999999999998</c:v>
                </c:pt>
                <c:pt idx="40">
                  <c:v>-1.4359999999999999</c:v>
                </c:pt>
                <c:pt idx="41">
                  <c:v>-0.95699999999999996</c:v>
                </c:pt>
                <c:pt idx="42">
                  <c:v>0.95699999999999996</c:v>
                </c:pt>
                <c:pt idx="43">
                  <c:v>-0.47899999999999998</c:v>
                </c:pt>
                <c:pt idx="44">
                  <c:v>0</c:v>
                </c:pt>
                <c:pt idx="45">
                  <c:v>-0.95699999999999996</c:v>
                </c:pt>
                <c:pt idx="46">
                  <c:v>-4.3070000000000004</c:v>
                </c:pt>
                <c:pt idx="47">
                  <c:v>14.835000000000001</c:v>
                </c:pt>
                <c:pt idx="48">
                  <c:v>18.184000000000001</c:v>
                </c:pt>
                <c:pt idx="49">
                  <c:v>21.533999999999999</c:v>
                </c:pt>
                <c:pt idx="50">
                  <c:v>24.405999999999999</c:v>
                </c:pt>
                <c:pt idx="51">
                  <c:v>23.448</c:v>
                </c:pt>
                <c:pt idx="52">
                  <c:v>24.405999999999999</c:v>
                </c:pt>
                <c:pt idx="53">
                  <c:v>21.533999999999999</c:v>
                </c:pt>
                <c:pt idx="54">
                  <c:v>26.32</c:v>
                </c:pt>
                <c:pt idx="55">
                  <c:v>26.32</c:v>
                </c:pt>
                <c:pt idx="56">
                  <c:v>35.890999999999998</c:v>
                </c:pt>
                <c:pt idx="57">
                  <c:v>55.512</c:v>
                </c:pt>
                <c:pt idx="58">
                  <c:v>57.905000000000001</c:v>
                </c:pt>
                <c:pt idx="59">
                  <c:v>56.47</c:v>
                </c:pt>
                <c:pt idx="60">
                  <c:v>81.834999999999994</c:v>
                </c:pt>
                <c:pt idx="61">
                  <c:v>85.664000000000001</c:v>
                </c:pt>
                <c:pt idx="62">
                  <c:v>84.227999999999994</c:v>
                </c:pt>
                <c:pt idx="63">
                  <c:v>95.715000000000003</c:v>
                </c:pt>
                <c:pt idx="64">
                  <c:v>101.937</c:v>
                </c:pt>
                <c:pt idx="65">
                  <c:v>106.245</c:v>
                </c:pt>
                <c:pt idx="66">
                  <c:v>112.467</c:v>
                </c:pt>
                <c:pt idx="67">
                  <c:v>114.38200000000001</c:v>
                </c:pt>
                <c:pt idx="68">
                  <c:v>128.262</c:v>
                </c:pt>
                <c:pt idx="69">
                  <c:v>143.101</c:v>
                </c:pt>
                <c:pt idx="70">
                  <c:v>169.428</c:v>
                </c:pt>
                <c:pt idx="71">
                  <c:v>179.48099999999999</c:v>
                </c:pt>
                <c:pt idx="72">
                  <c:v>185.70400000000001</c:v>
                </c:pt>
                <c:pt idx="73">
                  <c:v>191.44800000000001</c:v>
                </c:pt>
                <c:pt idx="74">
                  <c:v>193.363</c:v>
                </c:pt>
                <c:pt idx="75">
                  <c:v>193.84200000000001</c:v>
                </c:pt>
                <c:pt idx="76">
                  <c:v>200.065</c:v>
                </c:pt>
                <c:pt idx="77">
                  <c:v>212.99100000000001</c:v>
                </c:pt>
                <c:pt idx="78">
                  <c:v>218.73599999999999</c:v>
                </c:pt>
                <c:pt idx="79">
                  <c:v>220.172</c:v>
                </c:pt>
                <c:pt idx="80">
                  <c:v>224.959</c:v>
                </c:pt>
                <c:pt idx="81">
                  <c:v>234.05600000000001</c:v>
                </c:pt>
                <c:pt idx="82">
                  <c:v>245.06700000000001</c:v>
                </c:pt>
                <c:pt idx="83">
                  <c:v>266.61200000000002</c:v>
                </c:pt>
                <c:pt idx="84">
                  <c:v>287.2</c:v>
                </c:pt>
                <c:pt idx="85">
                  <c:v>369.08199999999999</c:v>
                </c:pt>
                <c:pt idx="86">
                  <c:v>1117.175</c:v>
                </c:pt>
                <c:pt idx="87">
                  <c:v>1144.992</c:v>
                </c:pt>
                <c:pt idx="88">
                  <c:v>1145.472</c:v>
                </c:pt>
                <c:pt idx="89">
                  <c:v>1231.8109999999999</c:v>
                </c:pt>
                <c:pt idx="90">
                  <c:v>1278.825</c:v>
                </c:pt>
                <c:pt idx="91">
                  <c:v>1335.9179999999999</c:v>
                </c:pt>
                <c:pt idx="92">
                  <c:v>1374.7840000000001</c:v>
                </c:pt>
                <c:pt idx="93">
                  <c:v>1393.498</c:v>
                </c:pt>
                <c:pt idx="94">
                  <c:v>1406.9349999999999</c:v>
                </c:pt>
                <c:pt idx="95">
                  <c:v>1413.173</c:v>
                </c:pt>
                <c:pt idx="96">
                  <c:v>1411.2529999999999</c:v>
                </c:pt>
                <c:pt idx="97">
                  <c:v>1499.559</c:v>
                </c:pt>
                <c:pt idx="98">
                  <c:v>1495.239</c:v>
                </c:pt>
                <c:pt idx="99">
                  <c:v>1491.8789999999999</c:v>
                </c:pt>
                <c:pt idx="100">
                  <c:v>1499.079</c:v>
                </c:pt>
                <c:pt idx="101">
                  <c:v>1524.037</c:v>
                </c:pt>
                <c:pt idx="102">
                  <c:v>1538.4369999999999</c:v>
                </c:pt>
                <c:pt idx="103">
                  <c:v>1530.277</c:v>
                </c:pt>
                <c:pt idx="104">
                  <c:v>1529.317</c:v>
                </c:pt>
                <c:pt idx="105">
                  <c:v>1562.4380000000001</c:v>
                </c:pt>
                <c:pt idx="106">
                  <c:v>1630.125</c:v>
                </c:pt>
                <c:pt idx="107">
                  <c:v>1625.325</c:v>
                </c:pt>
                <c:pt idx="108">
                  <c:v>1640.2070000000001</c:v>
                </c:pt>
                <c:pt idx="109">
                  <c:v>1661.8119999999999</c:v>
                </c:pt>
                <c:pt idx="110">
                  <c:v>1664.693</c:v>
                </c:pt>
                <c:pt idx="111">
                  <c:v>1747.761</c:v>
                </c:pt>
                <c:pt idx="112">
                  <c:v>1777.5340000000001</c:v>
                </c:pt>
                <c:pt idx="113">
                  <c:v>1818.355</c:v>
                </c:pt>
                <c:pt idx="114">
                  <c:v>1855.817</c:v>
                </c:pt>
                <c:pt idx="115">
                  <c:v>1845.731</c:v>
                </c:pt>
                <c:pt idx="116">
                  <c:v>1962.9359999999999</c:v>
                </c:pt>
                <c:pt idx="117">
                  <c:v>1952.367</c:v>
                </c:pt>
                <c:pt idx="118">
                  <c:v>2056.143</c:v>
                </c:pt>
                <c:pt idx="119">
                  <c:v>2043.17</c:v>
                </c:pt>
                <c:pt idx="120">
                  <c:v>2041.729</c:v>
                </c:pt>
                <c:pt idx="121">
                  <c:v>2071.0390000000002</c:v>
                </c:pt>
                <c:pt idx="122">
                  <c:v>2076.3249999999998</c:v>
                </c:pt>
                <c:pt idx="123">
                  <c:v>2109.0010000000002</c:v>
                </c:pt>
                <c:pt idx="124">
                  <c:v>2104.1950000000002</c:v>
                </c:pt>
                <c:pt idx="125">
                  <c:v>2122.9369999999999</c:v>
                </c:pt>
                <c:pt idx="126">
                  <c:v>2158.4989999999998</c:v>
                </c:pt>
                <c:pt idx="127">
                  <c:v>2185.8939999999998</c:v>
                </c:pt>
                <c:pt idx="128">
                  <c:v>2192.6219999999998</c:v>
                </c:pt>
                <c:pt idx="129">
                  <c:v>2199.8319999999999</c:v>
                </c:pt>
                <c:pt idx="130">
                  <c:v>2210.886</c:v>
                </c:pt>
                <c:pt idx="131">
                  <c:v>2216.654</c:v>
                </c:pt>
                <c:pt idx="132">
                  <c:v>2228.19</c:v>
                </c:pt>
                <c:pt idx="133">
                  <c:v>2242.1289999999999</c:v>
                </c:pt>
                <c:pt idx="134">
                  <c:v>2264.721</c:v>
                </c:pt>
                <c:pt idx="135">
                  <c:v>2265.683</c:v>
                </c:pt>
                <c:pt idx="136">
                  <c:v>2346.4459999999999</c:v>
                </c:pt>
                <c:pt idx="137">
                  <c:v>2361.35</c:v>
                </c:pt>
                <c:pt idx="138">
                  <c:v>2345.9650000000001</c:v>
                </c:pt>
                <c:pt idx="139">
                  <c:v>2361.35</c:v>
                </c:pt>
                <c:pt idx="140">
                  <c:v>2399.8150000000001</c:v>
                </c:pt>
                <c:pt idx="141">
                  <c:v>2390.6790000000001</c:v>
                </c:pt>
                <c:pt idx="142">
                  <c:v>2568.1309999999999</c:v>
                </c:pt>
                <c:pt idx="143">
                  <c:v>2619.1179999999999</c:v>
                </c:pt>
                <c:pt idx="144">
                  <c:v>2608.5349999999999</c:v>
                </c:pt>
                <c:pt idx="145">
                  <c:v>2711.4850000000001</c:v>
                </c:pt>
                <c:pt idx="146">
                  <c:v>2703.306</c:v>
                </c:pt>
                <c:pt idx="147">
                  <c:v>2700.4189999999999</c:v>
                </c:pt>
                <c:pt idx="148">
                  <c:v>2696.57</c:v>
                </c:pt>
                <c:pt idx="149">
                  <c:v>2782.2150000000001</c:v>
                </c:pt>
                <c:pt idx="150">
                  <c:v>2842.3670000000002</c:v>
                </c:pt>
                <c:pt idx="151">
                  <c:v>2832.261</c:v>
                </c:pt>
                <c:pt idx="152">
                  <c:v>2931.8870000000002</c:v>
                </c:pt>
                <c:pt idx="153">
                  <c:v>2921.779</c:v>
                </c:pt>
                <c:pt idx="154">
                  <c:v>2930.4430000000002</c:v>
                </c:pt>
                <c:pt idx="155">
                  <c:v>3034.4209999999998</c:v>
                </c:pt>
                <c:pt idx="156">
                  <c:v>3081.6039999999998</c:v>
                </c:pt>
                <c:pt idx="157">
                  <c:v>3098.9369999999999</c:v>
                </c:pt>
                <c:pt idx="158">
                  <c:v>3512.7089999999998</c:v>
                </c:pt>
                <c:pt idx="159">
                  <c:v>4432.5119999999997</c:v>
                </c:pt>
                <c:pt idx="160">
                  <c:v>5868.3860000000004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7"/>
          <c:order val="7"/>
          <c:tx>
            <c:v>T4-H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'DATA-COMPARISON'!$R$6:$R$556</c:f>
              <c:numCache>
                <c:formatCode>General</c:formatCode>
                <c:ptCount val="551"/>
                <c:pt idx="0">
                  <c:v>-0.47599999999999998</c:v>
                </c:pt>
                <c:pt idx="1">
                  <c:v>0</c:v>
                </c:pt>
                <c:pt idx="2">
                  <c:v>-0.95199999999999996</c:v>
                </c:pt>
                <c:pt idx="3">
                  <c:v>0.47599999999999998</c:v>
                </c:pt>
                <c:pt idx="4">
                  <c:v>-0.47599999999999998</c:v>
                </c:pt>
                <c:pt idx="5">
                  <c:v>-0.47599999999999998</c:v>
                </c:pt>
                <c:pt idx="6">
                  <c:v>0.47599999999999998</c:v>
                </c:pt>
                <c:pt idx="7">
                  <c:v>0.47599999999999998</c:v>
                </c:pt>
                <c:pt idx="8">
                  <c:v>-0.47599999999999998</c:v>
                </c:pt>
                <c:pt idx="9">
                  <c:v>0</c:v>
                </c:pt>
                <c:pt idx="10">
                  <c:v>0.47599999999999998</c:v>
                </c:pt>
                <c:pt idx="11">
                  <c:v>0</c:v>
                </c:pt>
                <c:pt idx="12">
                  <c:v>0.47599999999999998</c:v>
                </c:pt>
                <c:pt idx="13">
                  <c:v>-0.47599999999999998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0.47599999999999998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-0.47599999999999998</c:v>
                </c:pt>
                <c:pt idx="23">
                  <c:v>-0.95199999999999996</c:v>
                </c:pt>
                <c:pt idx="24">
                  <c:v>0.47599999999999998</c:v>
                </c:pt>
                <c:pt idx="25">
                  <c:v>0.47599999999999998</c:v>
                </c:pt>
                <c:pt idx="26">
                  <c:v>0</c:v>
                </c:pt>
                <c:pt idx="27">
                  <c:v>0.47599999999999998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-0.47599999999999998</c:v>
                </c:pt>
                <c:pt idx="32">
                  <c:v>0</c:v>
                </c:pt>
                <c:pt idx="33">
                  <c:v>0.47599999999999998</c:v>
                </c:pt>
                <c:pt idx="34">
                  <c:v>0</c:v>
                </c:pt>
                <c:pt idx="35">
                  <c:v>0.47599999999999998</c:v>
                </c:pt>
                <c:pt idx="36">
                  <c:v>0.47599999999999998</c:v>
                </c:pt>
                <c:pt idx="37">
                  <c:v>-0.47599999999999998</c:v>
                </c:pt>
                <c:pt idx="38">
                  <c:v>0</c:v>
                </c:pt>
                <c:pt idx="39">
                  <c:v>-0.47599999999999998</c:v>
                </c:pt>
                <c:pt idx="40">
                  <c:v>0</c:v>
                </c:pt>
                <c:pt idx="41">
                  <c:v>-0.95199999999999996</c:v>
                </c:pt>
                <c:pt idx="42">
                  <c:v>-0.47599999999999998</c:v>
                </c:pt>
                <c:pt idx="43">
                  <c:v>0</c:v>
                </c:pt>
                <c:pt idx="44">
                  <c:v>0</c:v>
                </c:pt>
                <c:pt idx="45">
                  <c:v>1.4279999999999999</c:v>
                </c:pt>
                <c:pt idx="46">
                  <c:v>6.1879999999999997</c:v>
                </c:pt>
                <c:pt idx="47">
                  <c:v>-26.178999999999998</c:v>
                </c:pt>
                <c:pt idx="48">
                  <c:v>-26.178999999999998</c:v>
                </c:pt>
                <c:pt idx="49">
                  <c:v>-29.510999999999999</c:v>
                </c:pt>
                <c:pt idx="50">
                  <c:v>-32.366999999999997</c:v>
                </c:pt>
                <c:pt idx="51">
                  <c:v>-30.939</c:v>
                </c:pt>
                <c:pt idx="52">
                  <c:v>-31.414999999999999</c:v>
                </c:pt>
                <c:pt idx="53">
                  <c:v>-34.271000000000001</c:v>
                </c:pt>
                <c:pt idx="54">
                  <c:v>-32.843000000000004</c:v>
                </c:pt>
                <c:pt idx="55">
                  <c:v>-33.795000000000002</c:v>
                </c:pt>
                <c:pt idx="56">
                  <c:v>-41.411999999999999</c:v>
                </c:pt>
                <c:pt idx="57">
                  <c:v>-47.6</c:v>
                </c:pt>
                <c:pt idx="58">
                  <c:v>-49.503999999999998</c:v>
                </c:pt>
                <c:pt idx="59">
                  <c:v>-48.552</c:v>
                </c:pt>
                <c:pt idx="60">
                  <c:v>-58.548999999999999</c:v>
                </c:pt>
                <c:pt idx="61">
                  <c:v>-58.548999999999999</c:v>
                </c:pt>
                <c:pt idx="62">
                  <c:v>-57.12</c:v>
                </c:pt>
                <c:pt idx="63">
                  <c:v>-61.881</c:v>
                </c:pt>
                <c:pt idx="64">
                  <c:v>-63.308999999999997</c:v>
                </c:pt>
                <c:pt idx="65">
                  <c:v>-62.832999999999998</c:v>
                </c:pt>
                <c:pt idx="66">
                  <c:v>-64.260999999999996</c:v>
                </c:pt>
                <c:pt idx="67">
                  <c:v>-62.832999999999998</c:v>
                </c:pt>
                <c:pt idx="68">
                  <c:v>-67.117000000000004</c:v>
                </c:pt>
                <c:pt idx="69">
                  <c:v>-69.497</c:v>
                </c:pt>
                <c:pt idx="70">
                  <c:v>-71.402000000000001</c:v>
                </c:pt>
                <c:pt idx="71">
                  <c:v>-72.353999999999999</c:v>
                </c:pt>
                <c:pt idx="72">
                  <c:v>-73.781999999999996</c:v>
                </c:pt>
                <c:pt idx="73">
                  <c:v>-74.733999999999995</c:v>
                </c:pt>
                <c:pt idx="74">
                  <c:v>-75.686000000000007</c:v>
                </c:pt>
                <c:pt idx="75">
                  <c:v>-74.257999999999996</c:v>
                </c:pt>
                <c:pt idx="76">
                  <c:v>-75.209999999999994</c:v>
                </c:pt>
                <c:pt idx="77">
                  <c:v>-75.209999999999994</c:v>
                </c:pt>
                <c:pt idx="78">
                  <c:v>-75.209999999999994</c:v>
                </c:pt>
                <c:pt idx="79">
                  <c:v>-76.162000000000006</c:v>
                </c:pt>
                <c:pt idx="80">
                  <c:v>-76.638000000000005</c:v>
                </c:pt>
                <c:pt idx="81">
                  <c:v>-76.638000000000005</c:v>
                </c:pt>
                <c:pt idx="82">
                  <c:v>-78.066000000000003</c:v>
                </c:pt>
                <c:pt idx="83">
                  <c:v>-80.923000000000002</c:v>
                </c:pt>
                <c:pt idx="84">
                  <c:v>-80.923000000000002</c:v>
                </c:pt>
                <c:pt idx="85">
                  <c:v>-85.206999999999994</c:v>
                </c:pt>
                <c:pt idx="86">
                  <c:v>-111.39100000000001</c:v>
                </c:pt>
                <c:pt idx="87">
                  <c:v>-112.819</c:v>
                </c:pt>
                <c:pt idx="88">
                  <c:v>-113.295</c:v>
                </c:pt>
                <c:pt idx="89">
                  <c:v>-115.676</c:v>
                </c:pt>
                <c:pt idx="90">
                  <c:v>-118.532</c:v>
                </c:pt>
                <c:pt idx="91">
                  <c:v>-122.34099999999999</c:v>
                </c:pt>
                <c:pt idx="92">
                  <c:v>-126.626</c:v>
                </c:pt>
                <c:pt idx="93">
                  <c:v>-127.102</c:v>
                </c:pt>
                <c:pt idx="94">
                  <c:v>-128.054</c:v>
                </c:pt>
                <c:pt idx="95">
                  <c:v>-129.006</c:v>
                </c:pt>
                <c:pt idx="96">
                  <c:v>-128.53</c:v>
                </c:pt>
                <c:pt idx="97">
                  <c:v>-129</c:v>
                </c:pt>
                <c:pt idx="98">
                  <c:v>-129</c:v>
                </c:pt>
                <c:pt idx="99">
                  <c:v>-130</c:v>
                </c:pt>
                <c:pt idx="100">
                  <c:v>-130</c:v>
                </c:pt>
                <c:pt idx="101">
                  <c:v>-132</c:v>
                </c:pt>
                <c:pt idx="102">
                  <c:v>-133</c:v>
                </c:pt>
                <c:pt idx="103">
                  <c:v>-135</c:v>
                </c:pt>
                <c:pt idx="104">
                  <c:v>-139.00399999999999</c:v>
                </c:pt>
                <c:pt idx="105">
                  <c:v>-148.05099999999999</c:v>
                </c:pt>
                <c:pt idx="106">
                  <c:v>-155.66800000000001</c:v>
                </c:pt>
                <c:pt idx="107">
                  <c:v>-166.619</c:v>
                </c:pt>
                <c:pt idx="108">
                  <c:v>-174.714</c:v>
                </c:pt>
                <c:pt idx="109">
                  <c:v>-179.47499999999999</c:v>
                </c:pt>
                <c:pt idx="110">
                  <c:v>-188.04599999999999</c:v>
                </c:pt>
                <c:pt idx="111">
                  <c:v>-210</c:v>
                </c:pt>
                <c:pt idx="112">
                  <c:v>-225</c:v>
                </c:pt>
                <c:pt idx="113">
                  <c:v>-240</c:v>
                </c:pt>
                <c:pt idx="114">
                  <c:v>-250</c:v>
                </c:pt>
                <c:pt idx="115">
                  <c:v>-285</c:v>
                </c:pt>
                <c:pt idx="116">
                  <c:v>-311.38499999999999</c:v>
                </c:pt>
                <c:pt idx="117">
                  <c:v>-315.19600000000003</c:v>
                </c:pt>
                <c:pt idx="118">
                  <c:v>-334.24700000000001</c:v>
                </c:pt>
                <c:pt idx="119">
                  <c:v>-336.62799999999999</c:v>
                </c:pt>
                <c:pt idx="120">
                  <c:v>-338.05700000000002</c:v>
                </c:pt>
                <c:pt idx="121">
                  <c:v>-343.29700000000003</c:v>
                </c:pt>
                <c:pt idx="122">
                  <c:v>-348.06</c:v>
                </c:pt>
                <c:pt idx="123">
                  <c:v>-358.06200000000001</c:v>
                </c:pt>
                <c:pt idx="124">
                  <c:v>-359.01499999999999</c:v>
                </c:pt>
                <c:pt idx="125">
                  <c:v>-361.39699999999999</c:v>
                </c:pt>
                <c:pt idx="126">
                  <c:v>-367.11200000000002</c:v>
                </c:pt>
                <c:pt idx="127">
                  <c:v>-375.21</c:v>
                </c:pt>
                <c:pt idx="128">
                  <c:v>-379.49700000000001</c:v>
                </c:pt>
                <c:pt idx="129">
                  <c:v>-384.26</c:v>
                </c:pt>
                <c:pt idx="130">
                  <c:v>-388.548</c:v>
                </c:pt>
                <c:pt idx="131">
                  <c:v>-392.83499999999998</c:v>
                </c:pt>
                <c:pt idx="132">
                  <c:v>-397.12200000000001</c:v>
                </c:pt>
                <c:pt idx="133">
                  <c:v>-401.88499999999999</c:v>
                </c:pt>
                <c:pt idx="134">
                  <c:v>-407.60199999999998</c:v>
                </c:pt>
                <c:pt idx="135">
                  <c:v>-410.93599999999998</c:v>
                </c:pt>
                <c:pt idx="136">
                  <c:v>-464.76900000000001</c:v>
                </c:pt>
                <c:pt idx="137">
                  <c:v>-480.49099999999999</c:v>
                </c:pt>
                <c:pt idx="138">
                  <c:v>-482.39699999999999</c:v>
                </c:pt>
                <c:pt idx="139">
                  <c:v>-489.06700000000001</c:v>
                </c:pt>
                <c:pt idx="140">
                  <c:v>-499.072</c:v>
                </c:pt>
                <c:pt idx="141">
                  <c:v>-502.40699999999998</c:v>
                </c:pt>
                <c:pt idx="142">
                  <c:v>-564.827</c:v>
                </c:pt>
                <c:pt idx="143">
                  <c:v>-584.36400000000003</c:v>
                </c:pt>
                <c:pt idx="144">
                  <c:v>-586.74699999999996</c:v>
                </c:pt>
                <c:pt idx="145">
                  <c:v>-612.95699999999999</c:v>
                </c:pt>
                <c:pt idx="146">
                  <c:v>-613.91</c:v>
                </c:pt>
                <c:pt idx="147">
                  <c:v>-612.48</c:v>
                </c:pt>
                <c:pt idx="148">
                  <c:v>-612.48</c:v>
                </c:pt>
                <c:pt idx="149">
                  <c:v>-625.34799999999996</c:v>
                </c:pt>
                <c:pt idx="150">
                  <c:v>-639.64499999999998</c:v>
                </c:pt>
                <c:pt idx="151">
                  <c:v>-640.12199999999996</c:v>
                </c:pt>
                <c:pt idx="152">
                  <c:v>-657.279</c:v>
                </c:pt>
                <c:pt idx="153">
                  <c:v>-657.279</c:v>
                </c:pt>
                <c:pt idx="154">
                  <c:v>-659.18499999999995</c:v>
                </c:pt>
                <c:pt idx="155">
                  <c:v>-678.25</c:v>
                </c:pt>
                <c:pt idx="156">
                  <c:v>-692.072</c:v>
                </c:pt>
                <c:pt idx="157">
                  <c:v>-697.31500000000005</c:v>
                </c:pt>
                <c:pt idx="158">
                  <c:v>-730.68100000000004</c:v>
                </c:pt>
                <c:pt idx="159">
                  <c:v>-754.03899999999999</c:v>
                </c:pt>
                <c:pt idx="160">
                  <c:v>-758.32899999999995</c:v>
                </c:pt>
                <c:pt idx="161">
                  <c:v>-829.36199999999997</c:v>
                </c:pt>
                <c:pt idx="162">
                  <c:v>-833.17600000000004</c:v>
                </c:pt>
                <c:pt idx="163">
                  <c:v>-834.13</c:v>
                </c:pt>
                <c:pt idx="164">
                  <c:v>-855.10799999999995</c:v>
                </c:pt>
                <c:pt idx="165">
                  <c:v>-852.24699999999996</c:v>
                </c:pt>
                <c:pt idx="166">
                  <c:v>-850.81700000000001</c:v>
                </c:pt>
                <c:pt idx="167">
                  <c:v>-868.93499999999995</c:v>
                </c:pt>
                <c:pt idx="168">
                  <c:v>-882.76300000000003</c:v>
                </c:pt>
                <c:pt idx="169">
                  <c:v>-898.49800000000005</c:v>
                </c:pt>
                <c:pt idx="170">
                  <c:v>-930.92399999999998</c:v>
                </c:pt>
                <c:pt idx="171">
                  <c:v>-930.447</c:v>
                </c:pt>
                <c:pt idx="172">
                  <c:v>-934.73800000000006</c:v>
                </c:pt>
                <c:pt idx="173">
                  <c:v>-954.29</c:v>
                </c:pt>
                <c:pt idx="174">
                  <c:v>-954.76700000000005</c:v>
                </c:pt>
                <c:pt idx="175">
                  <c:v>-957.62900000000002</c:v>
                </c:pt>
                <c:pt idx="176">
                  <c:v>-971.45899999999995</c:v>
                </c:pt>
                <c:pt idx="177">
                  <c:v>-1047.2919999999999</c:v>
                </c:pt>
                <c:pt idx="178">
                  <c:v>-1050.153</c:v>
                </c:pt>
                <c:pt idx="179">
                  <c:v>-1048.2460000000001</c:v>
                </c:pt>
                <c:pt idx="180">
                  <c:v>-1064.94</c:v>
                </c:pt>
                <c:pt idx="181">
                  <c:v>-1095.9449999999999</c:v>
                </c:pt>
                <c:pt idx="182">
                  <c:v>-1092.606</c:v>
                </c:pt>
                <c:pt idx="183">
                  <c:v>-1141.741</c:v>
                </c:pt>
                <c:pt idx="184">
                  <c:v>-1141.2639999999999</c:v>
                </c:pt>
                <c:pt idx="185">
                  <c:v>-1146.989</c:v>
                </c:pt>
                <c:pt idx="186">
                  <c:v>-1166.549</c:v>
                </c:pt>
                <c:pt idx="187">
                  <c:v>-1178.4770000000001</c:v>
                </c:pt>
                <c:pt idx="188">
                  <c:v>-1185.1559999999999</c:v>
                </c:pt>
                <c:pt idx="189">
                  <c:v>-1247.184</c:v>
                </c:pt>
                <c:pt idx="190">
                  <c:v>-1244.798</c:v>
                </c:pt>
                <c:pt idx="191">
                  <c:v>-1251.4780000000001</c:v>
                </c:pt>
                <c:pt idx="192">
                  <c:v>-1275.337</c:v>
                </c:pt>
                <c:pt idx="193">
                  <c:v>-1286.3130000000001</c:v>
                </c:pt>
                <c:pt idx="194">
                  <c:v>-1290.607</c:v>
                </c:pt>
                <c:pt idx="195">
                  <c:v>-1291.5619999999999</c:v>
                </c:pt>
                <c:pt idx="196">
                  <c:v>-1294.902</c:v>
                </c:pt>
                <c:pt idx="197">
                  <c:v>-1293.471</c:v>
                </c:pt>
                <c:pt idx="198">
                  <c:v>-1302.0609999999999</c:v>
                </c:pt>
                <c:pt idx="199">
                  <c:v>-1308.742</c:v>
                </c:pt>
                <c:pt idx="200">
                  <c:v>-1323.059</c:v>
                </c:pt>
                <c:pt idx="201">
                  <c:v>-1323.5360000000001</c:v>
                </c:pt>
                <c:pt idx="202">
                  <c:v>-1323.5360000000001</c:v>
                </c:pt>
                <c:pt idx="203">
                  <c:v>-1336.8989999999999</c:v>
                </c:pt>
                <c:pt idx="204">
                  <c:v>-1357.421</c:v>
                </c:pt>
                <c:pt idx="205">
                  <c:v>-1381.7619999999999</c:v>
                </c:pt>
                <c:pt idx="206">
                  <c:v>-1387.0119999999999</c:v>
                </c:pt>
                <c:pt idx="207">
                  <c:v>-1392.74</c:v>
                </c:pt>
                <c:pt idx="208">
                  <c:v>-1420.424</c:v>
                </c:pt>
                <c:pt idx="209">
                  <c:v>-1437.1310000000001</c:v>
                </c:pt>
                <c:pt idx="210">
                  <c:v>-1434.2670000000001</c:v>
                </c:pt>
                <c:pt idx="211">
                  <c:v>-1435.6990000000001</c:v>
                </c:pt>
                <c:pt idx="212">
                  <c:v>-1482.9580000000001</c:v>
                </c:pt>
                <c:pt idx="213">
                  <c:v>-1496.325</c:v>
                </c:pt>
                <c:pt idx="214">
                  <c:v>-1589.905</c:v>
                </c:pt>
                <c:pt idx="215">
                  <c:v>-1590.383</c:v>
                </c:pt>
                <c:pt idx="216">
                  <c:v>-1592.77</c:v>
                </c:pt>
                <c:pt idx="217">
                  <c:v>-1640.0440000000001</c:v>
                </c:pt>
                <c:pt idx="218">
                  <c:v>-1647.2070000000001</c:v>
                </c:pt>
                <c:pt idx="219">
                  <c:v>-1699.74</c:v>
                </c:pt>
                <c:pt idx="220">
                  <c:v>-1709.77</c:v>
                </c:pt>
                <c:pt idx="221">
                  <c:v>-1763.2639999999999</c:v>
                </c:pt>
                <c:pt idx="222">
                  <c:v>-1762.787</c:v>
                </c:pt>
                <c:pt idx="223">
                  <c:v>-1805.778</c:v>
                </c:pt>
                <c:pt idx="224">
                  <c:v>-1805.778</c:v>
                </c:pt>
                <c:pt idx="225">
                  <c:v>-1816.287</c:v>
                </c:pt>
                <c:pt idx="226">
                  <c:v>-1862.1489999999999</c:v>
                </c:pt>
                <c:pt idx="227">
                  <c:v>-1860.7159999999999</c:v>
                </c:pt>
                <c:pt idx="228">
                  <c:v>-1890.8150000000001</c:v>
                </c:pt>
                <c:pt idx="229">
                  <c:v>-1905.1479999999999</c:v>
                </c:pt>
                <c:pt idx="230">
                  <c:v>-1951.9739999999999</c:v>
                </c:pt>
                <c:pt idx="231">
                  <c:v>-1955.319</c:v>
                </c:pt>
                <c:pt idx="232">
                  <c:v>-1972.0440000000001</c:v>
                </c:pt>
                <c:pt idx="233">
                  <c:v>-1985.424</c:v>
                </c:pt>
                <c:pt idx="234">
                  <c:v>-1999.76</c:v>
                </c:pt>
                <c:pt idx="235">
                  <c:v>-2011.23</c:v>
                </c:pt>
                <c:pt idx="236">
                  <c:v>-2012.1849999999999</c:v>
                </c:pt>
                <c:pt idx="237">
                  <c:v>-2021.7429999999999</c:v>
                </c:pt>
                <c:pt idx="238">
                  <c:v>-2032.2570000000001</c:v>
                </c:pt>
                <c:pt idx="239">
                  <c:v>-2040.86</c:v>
                </c:pt>
                <c:pt idx="240">
                  <c:v>-2040.86</c:v>
                </c:pt>
                <c:pt idx="241">
                  <c:v>-2052.33</c:v>
                </c:pt>
                <c:pt idx="242">
                  <c:v>-2068.1019999999999</c:v>
                </c:pt>
                <c:pt idx="243">
                  <c:v>-2070.4920000000002</c:v>
                </c:pt>
                <c:pt idx="244">
                  <c:v>-2134.0630000000001</c:v>
                </c:pt>
                <c:pt idx="245">
                  <c:v>-2182.8229999999999</c:v>
                </c:pt>
                <c:pt idx="246">
                  <c:v>-2182.8229999999999</c:v>
                </c:pt>
                <c:pt idx="247">
                  <c:v>-2189.9929999999999</c:v>
                </c:pt>
                <c:pt idx="248">
                  <c:v>-2189.0369999999998</c:v>
                </c:pt>
                <c:pt idx="249">
                  <c:v>-2196.2080000000001</c:v>
                </c:pt>
                <c:pt idx="250">
                  <c:v>-2205.77</c:v>
                </c:pt>
                <c:pt idx="251">
                  <c:v>-2205.2919999999999</c:v>
                </c:pt>
                <c:pt idx="252">
                  <c:v>-2230.6309999999999</c:v>
                </c:pt>
                <c:pt idx="253">
                  <c:v>-2232.0650000000001</c:v>
                </c:pt>
                <c:pt idx="254">
                  <c:v>-2303.3069999999998</c:v>
                </c:pt>
                <c:pt idx="255">
                  <c:v>-2359.2570000000001</c:v>
                </c:pt>
                <c:pt idx="256">
                  <c:v>-2359.7350000000001</c:v>
                </c:pt>
                <c:pt idx="257">
                  <c:v>-2397.038</c:v>
                </c:pt>
                <c:pt idx="258">
                  <c:v>-2418.56</c:v>
                </c:pt>
                <c:pt idx="259">
                  <c:v>-2505.1370000000002</c:v>
                </c:pt>
                <c:pt idx="260">
                  <c:v>-2504.1799999999998</c:v>
                </c:pt>
                <c:pt idx="261">
                  <c:v>-2534.7959999999998</c:v>
                </c:pt>
                <c:pt idx="262">
                  <c:v>-2561.587</c:v>
                </c:pt>
                <c:pt idx="263">
                  <c:v>-2607.0390000000002</c:v>
                </c:pt>
                <c:pt idx="264">
                  <c:v>-2634.3119999999999</c:v>
                </c:pt>
                <c:pt idx="265">
                  <c:v>-2634.79</c:v>
                </c:pt>
                <c:pt idx="266">
                  <c:v>-2708.0039999999999</c:v>
                </c:pt>
                <c:pt idx="267">
                  <c:v>-2709.44</c:v>
                </c:pt>
                <c:pt idx="268">
                  <c:v>-2720.4470000000001</c:v>
                </c:pt>
                <c:pt idx="269">
                  <c:v>-2734.8040000000001</c:v>
                </c:pt>
                <c:pt idx="270">
                  <c:v>-2765.4340000000002</c:v>
                </c:pt>
                <c:pt idx="271">
                  <c:v>-2780.75</c:v>
                </c:pt>
                <c:pt idx="272">
                  <c:v>-2788.4079999999999</c:v>
                </c:pt>
                <c:pt idx="273">
                  <c:v>-2790.8020000000001</c:v>
                </c:pt>
                <c:pt idx="274">
                  <c:v>-2794.6309999999999</c:v>
                </c:pt>
                <c:pt idx="275">
                  <c:v>-2799.8960000000002</c:v>
                </c:pt>
                <c:pt idx="276">
                  <c:v>-2809.9470000000001</c:v>
                </c:pt>
                <c:pt idx="277">
                  <c:v>-2837.232</c:v>
                </c:pt>
                <c:pt idx="278">
                  <c:v>-2838.6680000000001</c:v>
                </c:pt>
                <c:pt idx="279">
                  <c:v>-2852.55</c:v>
                </c:pt>
                <c:pt idx="280">
                  <c:v>-2859.73</c:v>
                </c:pt>
                <c:pt idx="281">
                  <c:v>-2872.1770000000001</c:v>
                </c:pt>
                <c:pt idx="282">
                  <c:v>-2876.9639999999999</c:v>
                </c:pt>
                <c:pt idx="283">
                  <c:v>-2925.317</c:v>
                </c:pt>
                <c:pt idx="284">
                  <c:v>-2914.7840000000001</c:v>
                </c:pt>
                <c:pt idx="285">
                  <c:v>-2909.518</c:v>
                </c:pt>
                <c:pt idx="286">
                  <c:v>-2918.1350000000002</c:v>
                </c:pt>
                <c:pt idx="287">
                  <c:v>-2931.0619999999999</c:v>
                </c:pt>
                <c:pt idx="288">
                  <c:v>-2915.741</c:v>
                </c:pt>
                <c:pt idx="289">
                  <c:v>-2926.7530000000002</c:v>
                </c:pt>
                <c:pt idx="290">
                  <c:v>-2920.05</c:v>
                </c:pt>
                <c:pt idx="291">
                  <c:v>-2922.444</c:v>
                </c:pt>
                <c:pt idx="292">
                  <c:v>-2943.989</c:v>
                </c:pt>
                <c:pt idx="293">
                  <c:v>-2954.0430000000001</c:v>
                </c:pt>
                <c:pt idx="294">
                  <c:v>-2952.607</c:v>
                </c:pt>
                <c:pt idx="295">
                  <c:v>-2948.777</c:v>
                </c:pt>
                <c:pt idx="296">
                  <c:v>-2965.5349999999999</c:v>
                </c:pt>
                <c:pt idx="297">
                  <c:v>-2976.0680000000002</c:v>
                </c:pt>
                <c:pt idx="298">
                  <c:v>-2986.6019999999999</c:v>
                </c:pt>
                <c:pt idx="299">
                  <c:v>-2997.616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8"/>
          <c:order val="8"/>
          <c:tx>
            <c:v>T5-S</c:v>
          </c:tx>
          <c:spPr>
            <a:ln w="952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'DATA-COMPARISON'!$BD$6:$BD$965</c:f>
              <c:numCache>
                <c:formatCode>General</c:formatCode>
                <c:ptCount val="960"/>
                <c:pt idx="0">
                  <c:v>-0.47699999999999998</c:v>
                </c:pt>
                <c:pt idx="1">
                  <c:v>-0.47699999999999998</c:v>
                </c:pt>
                <c:pt idx="2">
                  <c:v>-0.47699999999999998</c:v>
                </c:pt>
                <c:pt idx="3">
                  <c:v>1.431</c:v>
                </c:pt>
                <c:pt idx="4">
                  <c:v>0</c:v>
                </c:pt>
                <c:pt idx="5">
                  <c:v>0</c:v>
                </c:pt>
                <c:pt idx="6">
                  <c:v>-2.8620000000000001</c:v>
                </c:pt>
                <c:pt idx="7">
                  <c:v>-0.47699999999999998</c:v>
                </c:pt>
                <c:pt idx="8">
                  <c:v>-0.95399999999999996</c:v>
                </c:pt>
                <c:pt idx="9">
                  <c:v>-1.9079999999999999</c:v>
                </c:pt>
                <c:pt idx="10">
                  <c:v>-0.47699999999999998</c:v>
                </c:pt>
                <c:pt idx="11">
                  <c:v>-1.9079999999999999</c:v>
                </c:pt>
                <c:pt idx="12">
                  <c:v>-1.431</c:v>
                </c:pt>
                <c:pt idx="13">
                  <c:v>-0.47699999999999998</c:v>
                </c:pt>
                <c:pt idx="14">
                  <c:v>-1.9079999999999999</c:v>
                </c:pt>
                <c:pt idx="15">
                  <c:v>-0.47699999999999998</c:v>
                </c:pt>
                <c:pt idx="16">
                  <c:v>-1.431</c:v>
                </c:pt>
                <c:pt idx="17">
                  <c:v>-0.95399999999999996</c:v>
                </c:pt>
                <c:pt idx="18">
                  <c:v>0</c:v>
                </c:pt>
                <c:pt idx="19">
                  <c:v>0</c:v>
                </c:pt>
                <c:pt idx="20">
                  <c:v>-0.95399999999999996</c:v>
                </c:pt>
                <c:pt idx="21">
                  <c:v>0.47699999999999998</c:v>
                </c:pt>
                <c:pt idx="22">
                  <c:v>-0.47699999999999998</c:v>
                </c:pt>
                <c:pt idx="23">
                  <c:v>-1.9079999999999999</c:v>
                </c:pt>
                <c:pt idx="24">
                  <c:v>-1.431</c:v>
                </c:pt>
                <c:pt idx="25">
                  <c:v>-1.9079999999999999</c:v>
                </c:pt>
                <c:pt idx="26">
                  <c:v>-0.95399999999999996</c:v>
                </c:pt>
                <c:pt idx="27">
                  <c:v>-1.9079999999999999</c:v>
                </c:pt>
                <c:pt idx="28">
                  <c:v>-2.8620000000000001</c:v>
                </c:pt>
                <c:pt idx="29">
                  <c:v>-0.47699999999999998</c:v>
                </c:pt>
                <c:pt idx="30">
                  <c:v>-2.3849999999999998</c:v>
                </c:pt>
                <c:pt idx="31">
                  <c:v>-1.9079999999999999</c:v>
                </c:pt>
                <c:pt idx="32">
                  <c:v>-2.3849999999999998</c:v>
                </c:pt>
                <c:pt idx="33">
                  <c:v>-0.95399999999999996</c:v>
                </c:pt>
                <c:pt idx="34">
                  <c:v>-0.47699999999999998</c:v>
                </c:pt>
                <c:pt idx="35">
                  <c:v>-0.95399999999999996</c:v>
                </c:pt>
                <c:pt idx="36">
                  <c:v>-2.8620000000000001</c:v>
                </c:pt>
                <c:pt idx="37">
                  <c:v>-1.9079999999999999</c:v>
                </c:pt>
                <c:pt idx="38">
                  <c:v>-1.431</c:v>
                </c:pt>
                <c:pt idx="39">
                  <c:v>-2.3849999999999998</c:v>
                </c:pt>
                <c:pt idx="40">
                  <c:v>-0.95399999999999996</c:v>
                </c:pt>
                <c:pt idx="41">
                  <c:v>-0.95399999999999996</c:v>
                </c:pt>
                <c:pt idx="42">
                  <c:v>-0.95399999999999996</c:v>
                </c:pt>
                <c:pt idx="43">
                  <c:v>-1.431</c:v>
                </c:pt>
                <c:pt idx="44">
                  <c:v>-0.47699999999999998</c:v>
                </c:pt>
                <c:pt idx="45">
                  <c:v>-1.431</c:v>
                </c:pt>
                <c:pt idx="46">
                  <c:v>-1.431</c:v>
                </c:pt>
                <c:pt idx="47">
                  <c:v>-1.431</c:v>
                </c:pt>
                <c:pt idx="48">
                  <c:v>-1.431</c:v>
                </c:pt>
                <c:pt idx="49">
                  <c:v>-1.431</c:v>
                </c:pt>
                <c:pt idx="50">
                  <c:v>-1.9079999999999999</c:v>
                </c:pt>
                <c:pt idx="51">
                  <c:v>-3.339</c:v>
                </c:pt>
                <c:pt idx="52">
                  <c:v>-3.339</c:v>
                </c:pt>
                <c:pt idx="53">
                  <c:v>-2.3849999999999998</c:v>
                </c:pt>
                <c:pt idx="54">
                  <c:v>-3.339</c:v>
                </c:pt>
                <c:pt idx="55">
                  <c:v>-1.9079999999999999</c:v>
                </c:pt>
                <c:pt idx="56">
                  <c:v>-3.339</c:v>
                </c:pt>
                <c:pt idx="57">
                  <c:v>-2.3849999999999998</c:v>
                </c:pt>
                <c:pt idx="58">
                  <c:v>-3.339</c:v>
                </c:pt>
                <c:pt idx="59">
                  <c:v>-2.8620000000000001</c:v>
                </c:pt>
                <c:pt idx="60">
                  <c:v>-2.8620000000000001</c:v>
                </c:pt>
                <c:pt idx="61">
                  <c:v>-1.9079999999999999</c:v>
                </c:pt>
                <c:pt idx="62">
                  <c:v>-3.8159999999999998</c:v>
                </c:pt>
                <c:pt idx="63">
                  <c:v>-1.9079999999999999</c:v>
                </c:pt>
                <c:pt idx="64">
                  <c:v>-2.3849999999999998</c:v>
                </c:pt>
                <c:pt idx="65">
                  <c:v>-2.8620000000000001</c:v>
                </c:pt>
                <c:pt idx="66">
                  <c:v>0</c:v>
                </c:pt>
                <c:pt idx="67">
                  <c:v>0.47699999999999998</c:v>
                </c:pt>
                <c:pt idx="68">
                  <c:v>0.95399999999999996</c:v>
                </c:pt>
                <c:pt idx="69">
                  <c:v>2.8620000000000001</c:v>
                </c:pt>
                <c:pt idx="70">
                  <c:v>3.8159999999999998</c:v>
                </c:pt>
                <c:pt idx="71">
                  <c:v>4.2930000000000001</c:v>
                </c:pt>
                <c:pt idx="72">
                  <c:v>5.7240000000000002</c:v>
                </c:pt>
                <c:pt idx="73">
                  <c:v>7.1550000000000002</c:v>
                </c:pt>
                <c:pt idx="74">
                  <c:v>7.1550000000000002</c:v>
                </c:pt>
                <c:pt idx="75">
                  <c:v>6.6779999999999999</c:v>
                </c:pt>
                <c:pt idx="76">
                  <c:v>8.5860000000000003</c:v>
                </c:pt>
                <c:pt idx="77">
                  <c:v>14.31</c:v>
                </c:pt>
                <c:pt idx="78">
                  <c:v>13.356</c:v>
                </c:pt>
                <c:pt idx="79">
                  <c:v>14.31</c:v>
                </c:pt>
                <c:pt idx="80">
                  <c:v>15.741</c:v>
                </c:pt>
                <c:pt idx="81">
                  <c:v>16.695</c:v>
                </c:pt>
                <c:pt idx="82">
                  <c:v>16.218</c:v>
                </c:pt>
                <c:pt idx="83">
                  <c:v>16.218</c:v>
                </c:pt>
                <c:pt idx="84">
                  <c:v>18.126000000000001</c:v>
                </c:pt>
                <c:pt idx="85">
                  <c:v>18.126000000000001</c:v>
                </c:pt>
                <c:pt idx="86">
                  <c:v>19.079999999999998</c:v>
                </c:pt>
                <c:pt idx="87">
                  <c:v>19.079999999999998</c:v>
                </c:pt>
                <c:pt idx="88">
                  <c:v>19.556999999999999</c:v>
                </c:pt>
                <c:pt idx="89">
                  <c:v>20.510999999999999</c:v>
                </c:pt>
                <c:pt idx="90">
                  <c:v>22.419</c:v>
                </c:pt>
                <c:pt idx="91">
                  <c:v>24.327000000000002</c:v>
                </c:pt>
                <c:pt idx="92">
                  <c:v>25.280999999999999</c:v>
                </c:pt>
                <c:pt idx="93">
                  <c:v>25.757999999999999</c:v>
                </c:pt>
                <c:pt idx="94">
                  <c:v>26.234999999999999</c:v>
                </c:pt>
                <c:pt idx="95">
                  <c:v>26.712</c:v>
                </c:pt>
                <c:pt idx="96">
                  <c:v>27.189</c:v>
                </c:pt>
                <c:pt idx="97">
                  <c:v>30.527999999999999</c:v>
                </c:pt>
                <c:pt idx="98">
                  <c:v>31.959</c:v>
                </c:pt>
                <c:pt idx="99">
                  <c:v>30.527999999999999</c:v>
                </c:pt>
                <c:pt idx="100">
                  <c:v>37.683</c:v>
                </c:pt>
                <c:pt idx="101">
                  <c:v>40.545999999999999</c:v>
                </c:pt>
                <c:pt idx="102">
                  <c:v>42.454000000000001</c:v>
                </c:pt>
                <c:pt idx="103">
                  <c:v>43.408000000000001</c:v>
                </c:pt>
                <c:pt idx="104">
                  <c:v>45.316000000000003</c:v>
                </c:pt>
                <c:pt idx="105">
                  <c:v>47.223999999999997</c:v>
                </c:pt>
                <c:pt idx="106">
                  <c:v>47.701000000000001</c:v>
                </c:pt>
                <c:pt idx="107">
                  <c:v>47.701000000000001</c:v>
                </c:pt>
                <c:pt idx="108">
                  <c:v>51.517000000000003</c:v>
                </c:pt>
                <c:pt idx="109">
                  <c:v>53.902000000000001</c:v>
                </c:pt>
                <c:pt idx="110">
                  <c:v>55.334000000000003</c:v>
                </c:pt>
                <c:pt idx="111">
                  <c:v>55.811</c:v>
                </c:pt>
                <c:pt idx="112">
                  <c:v>57.719000000000001</c:v>
                </c:pt>
                <c:pt idx="113">
                  <c:v>58.673000000000002</c:v>
                </c:pt>
                <c:pt idx="114">
                  <c:v>59.627000000000002</c:v>
                </c:pt>
                <c:pt idx="115">
                  <c:v>61.534999999999997</c:v>
                </c:pt>
                <c:pt idx="116">
                  <c:v>62.966000000000001</c:v>
                </c:pt>
                <c:pt idx="117">
                  <c:v>65.350999999999999</c:v>
                </c:pt>
                <c:pt idx="118">
                  <c:v>64.873999999999995</c:v>
                </c:pt>
                <c:pt idx="119">
                  <c:v>67.736999999999995</c:v>
                </c:pt>
                <c:pt idx="120">
                  <c:v>70.599000000000004</c:v>
                </c:pt>
                <c:pt idx="121">
                  <c:v>72.507000000000005</c:v>
                </c:pt>
                <c:pt idx="122">
                  <c:v>73.938000000000002</c:v>
                </c:pt>
                <c:pt idx="123">
                  <c:v>75.37</c:v>
                </c:pt>
                <c:pt idx="124">
                  <c:v>75.846999999999994</c:v>
                </c:pt>
                <c:pt idx="125">
                  <c:v>76.801000000000002</c:v>
                </c:pt>
                <c:pt idx="126">
                  <c:v>78.231999999999999</c:v>
                </c:pt>
                <c:pt idx="127">
                  <c:v>80.617000000000004</c:v>
                </c:pt>
                <c:pt idx="128">
                  <c:v>82.525999999999996</c:v>
                </c:pt>
                <c:pt idx="129">
                  <c:v>83.003</c:v>
                </c:pt>
                <c:pt idx="130">
                  <c:v>83.003</c:v>
                </c:pt>
                <c:pt idx="131">
                  <c:v>82.525999999999996</c:v>
                </c:pt>
                <c:pt idx="132">
                  <c:v>83.48</c:v>
                </c:pt>
                <c:pt idx="133">
                  <c:v>83.48</c:v>
                </c:pt>
                <c:pt idx="134">
                  <c:v>83.956999999999994</c:v>
                </c:pt>
                <c:pt idx="135">
                  <c:v>84.433999999999997</c:v>
                </c:pt>
                <c:pt idx="136">
                  <c:v>84.911000000000001</c:v>
                </c:pt>
                <c:pt idx="137">
                  <c:v>85.388000000000005</c:v>
                </c:pt>
                <c:pt idx="138">
                  <c:v>85.864999999999995</c:v>
                </c:pt>
                <c:pt idx="139">
                  <c:v>90.635999999999996</c:v>
                </c:pt>
                <c:pt idx="140">
                  <c:v>92.543999999999997</c:v>
                </c:pt>
                <c:pt idx="141">
                  <c:v>93.498000000000005</c:v>
                </c:pt>
                <c:pt idx="142">
                  <c:v>95.406000000000006</c:v>
                </c:pt>
                <c:pt idx="143">
                  <c:v>96.837999999999994</c:v>
                </c:pt>
                <c:pt idx="144">
                  <c:v>98.269000000000005</c:v>
                </c:pt>
                <c:pt idx="145">
                  <c:v>98.269000000000005</c:v>
                </c:pt>
                <c:pt idx="146">
                  <c:v>98.269000000000005</c:v>
                </c:pt>
                <c:pt idx="147">
                  <c:v>101.60899999999999</c:v>
                </c:pt>
                <c:pt idx="148">
                  <c:v>103.517</c:v>
                </c:pt>
                <c:pt idx="149">
                  <c:v>105.425</c:v>
                </c:pt>
                <c:pt idx="150">
                  <c:v>105.902</c:v>
                </c:pt>
                <c:pt idx="151">
                  <c:v>107.81100000000001</c:v>
                </c:pt>
                <c:pt idx="152">
                  <c:v>111.15</c:v>
                </c:pt>
                <c:pt idx="153">
                  <c:v>110.673</c:v>
                </c:pt>
                <c:pt idx="154">
                  <c:v>112.105</c:v>
                </c:pt>
                <c:pt idx="155">
                  <c:v>115.444</c:v>
                </c:pt>
                <c:pt idx="156">
                  <c:v>121.169</c:v>
                </c:pt>
                <c:pt idx="157">
                  <c:v>125.46299999999999</c:v>
                </c:pt>
                <c:pt idx="158">
                  <c:v>131.666</c:v>
                </c:pt>
                <c:pt idx="159">
                  <c:v>137.39099999999999</c:v>
                </c:pt>
                <c:pt idx="160">
                  <c:v>141.685</c:v>
                </c:pt>
                <c:pt idx="161">
                  <c:v>146.45599999999999</c:v>
                </c:pt>
                <c:pt idx="162">
                  <c:v>166.97300000000001</c:v>
                </c:pt>
                <c:pt idx="163">
                  <c:v>177.94800000000001</c:v>
                </c:pt>
                <c:pt idx="164">
                  <c:v>481.03399999999999</c:v>
                </c:pt>
                <c:pt idx="165">
                  <c:v>578.91999999999996</c:v>
                </c:pt>
                <c:pt idx="166">
                  <c:v>609.00599999999997</c:v>
                </c:pt>
                <c:pt idx="167">
                  <c:v>617.12400000000002</c:v>
                </c:pt>
                <c:pt idx="168">
                  <c:v>620.94500000000005</c:v>
                </c:pt>
                <c:pt idx="169">
                  <c:v>635.27300000000002</c:v>
                </c:pt>
                <c:pt idx="170">
                  <c:v>654.85400000000004</c:v>
                </c:pt>
                <c:pt idx="171">
                  <c:v>659.63</c:v>
                </c:pt>
                <c:pt idx="172">
                  <c:v>661.06299999999999</c:v>
                </c:pt>
                <c:pt idx="173">
                  <c:v>662.97400000000005</c:v>
                </c:pt>
                <c:pt idx="174">
                  <c:v>675.39200000000005</c:v>
                </c:pt>
                <c:pt idx="175">
                  <c:v>716.47</c:v>
                </c:pt>
                <c:pt idx="176">
                  <c:v>758.50699999999995</c:v>
                </c:pt>
                <c:pt idx="177">
                  <c:v>784.30399999999997</c:v>
                </c:pt>
                <c:pt idx="178">
                  <c:v>795.29200000000003</c:v>
                </c:pt>
                <c:pt idx="179">
                  <c:v>799.59199999999998</c:v>
                </c:pt>
                <c:pt idx="180">
                  <c:v>795.29200000000003</c:v>
                </c:pt>
                <c:pt idx="181">
                  <c:v>796.72500000000002</c:v>
                </c:pt>
                <c:pt idx="182">
                  <c:v>797.68100000000004</c:v>
                </c:pt>
                <c:pt idx="183">
                  <c:v>801.98</c:v>
                </c:pt>
                <c:pt idx="184">
                  <c:v>825.86800000000005</c:v>
                </c:pt>
                <c:pt idx="185">
                  <c:v>831.60199999999998</c:v>
                </c:pt>
                <c:pt idx="186">
                  <c:v>832.55700000000002</c:v>
                </c:pt>
                <c:pt idx="187">
                  <c:v>848.32399999999996</c:v>
                </c:pt>
                <c:pt idx="188">
                  <c:v>865.04700000000003</c:v>
                </c:pt>
                <c:pt idx="189">
                  <c:v>877.94899999999996</c:v>
                </c:pt>
                <c:pt idx="190">
                  <c:v>888.93899999999996</c:v>
                </c:pt>
                <c:pt idx="191">
                  <c:v>928.6</c:v>
                </c:pt>
                <c:pt idx="192">
                  <c:v>979.25800000000004</c:v>
                </c:pt>
                <c:pt idx="193">
                  <c:v>1018.449</c:v>
                </c:pt>
                <c:pt idx="194">
                  <c:v>1034.221</c:v>
                </c:pt>
                <c:pt idx="195">
                  <c:v>1041.8689999999999</c:v>
                </c:pt>
                <c:pt idx="196">
                  <c:v>1095.884</c:v>
                </c:pt>
                <c:pt idx="197">
                  <c:v>1145.124</c:v>
                </c:pt>
                <c:pt idx="198">
                  <c:v>1149.904</c:v>
                </c:pt>
                <c:pt idx="199">
                  <c:v>1147.992</c:v>
                </c:pt>
                <c:pt idx="200">
                  <c:v>1175.722</c:v>
                </c:pt>
                <c:pt idx="201">
                  <c:v>1188.153</c:v>
                </c:pt>
                <c:pt idx="202">
                  <c:v>1245.0519999999999</c:v>
                </c:pt>
                <c:pt idx="203">
                  <c:v>1326.827</c:v>
                </c:pt>
                <c:pt idx="204">
                  <c:v>1447.8389999999999</c:v>
                </c:pt>
                <c:pt idx="205">
                  <c:v>1448.796</c:v>
                </c:pt>
                <c:pt idx="206">
                  <c:v>1448.317</c:v>
                </c:pt>
                <c:pt idx="207">
                  <c:v>1466.0170000000001</c:v>
                </c:pt>
                <c:pt idx="208">
                  <c:v>1476.5419999999999</c:v>
                </c:pt>
                <c:pt idx="209">
                  <c:v>1490.4159999999999</c:v>
                </c:pt>
                <c:pt idx="210">
                  <c:v>1499.027</c:v>
                </c:pt>
                <c:pt idx="211">
                  <c:v>1523.4269999999999</c:v>
                </c:pt>
                <c:pt idx="212">
                  <c:v>1558.354</c:v>
                </c:pt>
                <c:pt idx="213">
                  <c:v>1577.972</c:v>
                </c:pt>
                <c:pt idx="214">
                  <c:v>1588.499</c:v>
                </c:pt>
                <c:pt idx="215">
                  <c:v>1587.0630000000001</c:v>
                </c:pt>
                <c:pt idx="216">
                  <c:v>1601.8969999999999</c:v>
                </c:pt>
                <c:pt idx="217">
                  <c:v>1608.596</c:v>
                </c:pt>
                <c:pt idx="218">
                  <c:v>1614.817</c:v>
                </c:pt>
                <c:pt idx="219">
                  <c:v>1651.1869999999999</c:v>
                </c:pt>
                <c:pt idx="220">
                  <c:v>1675.5940000000001</c:v>
                </c:pt>
                <c:pt idx="221">
                  <c:v>1690.43</c:v>
                </c:pt>
                <c:pt idx="222">
                  <c:v>1692.8230000000001</c:v>
                </c:pt>
                <c:pt idx="223">
                  <c:v>1693.3019999999999</c:v>
                </c:pt>
                <c:pt idx="224">
                  <c:v>1712.4459999999999</c:v>
                </c:pt>
                <c:pt idx="225">
                  <c:v>1720.5830000000001</c:v>
                </c:pt>
                <c:pt idx="226">
                  <c:v>1728.72</c:v>
                </c:pt>
                <c:pt idx="227">
                  <c:v>1725.3689999999999</c:v>
                </c:pt>
                <c:pt idx="228">
                  <c:v>1734.463</c:v>
                </c:pt>
                <c:pt idx="229">
                  <c:v>1738.2929999999999</c:v>
                </c:pt>
                <c:pt idx="230">
                  <c:v>1738.2929999999999</c:v>
                </c:pt>
                <c:pt idx="231">
                  <c:v>1733.9849999999999</c:v>
                </c:pt>
                <c:pt idx="232">
                  <c:v>1745.951</c:v>
                </c:pt>
                <c:pt idx="233">
                  <c:v>1760.789</c:v>
                </c:pt>
                <c:pt idx="234">
                  <c:v>1802.914</c:v>
                </c:pt>
                <c:pt idx="235">
                  <c:v>1820.1479999999999</c:v>
                </c:pt>
                <c:pt idx="236">
                  <c:v>1837.8610000000001</c:v>
                </c:pt>
                <c:pt idx="237">
                  <c:v>1851.7439999999999</c:v>
                </c:pt>
                <c:pt idx="238">
                  <c:v>1859.405</c:v>
                </c:pt>
                <c:pt idx="239">
                  <c:v>1892.9190000000001</c:v>
                </c:pt>
                <c:pt idx="240">
                  <c:v>1929.787</c:v>
                </c:pt>
                <c:pt idx="241">
                  <c:v>1958.9970000000001</c:v>
                </c:pt>
                <c:pt idx="242">
                  <c:v>1958.9970000000001</c:v>
                </c:pt>
                <c:pt idx="243">
                  <c:v>1987.25</c:v>
                </c:pt>
                <c:pt idx="244">
                  <c:v>1998.2639999999999</c:v>
                </c:pt>
                <c:pt idx="245">
                  <c:v>2031.309</c:v>
                </c:pt>
                <c:pt idx="246">
                  <c:v>2077.7669999999998</c:v>
                </c:pt>
                <c:pt idx="247">
                  <c:v>2115.607</c:v>
                </c:pt>
                <c:pt idx="248">
                  <c:v>2191.7750000000001</c:v>
                </c:pt>
                <c:pt idx="249">
                  <c:v>2238.248</c:v>
                </c:pt>
                <c:pt idx="250">
                  <c:v>2258.85</c:v>
                </c:pt>
                <c:pt idx="251">
                  <c:v>2268.9119999999998</c:v>
                </c:pt>
                <c:pt idx="252">
                  <c:v>2295.2660000000001</c:v>
                </c:pt>
                <c:pt idx="253">
                  <c:v>2339.3530000000001</c:v>
                </c:pt>
                <c:pt idx="254">
                  <c:v>2380.0880000000002</c:v>
                </c:pt>
                <c:pt idx="255">
                  <c:v>2388.2350000000001</c:v>
                </c:pt>
                <c:pt idx="256">
                  <c:v>2405.489</c:v>
                </c:pt>
                <c:pt idx="257">
                  <c:v>2426.0990000000002</c:v>
                </c:pt>
                <c:pt idx="258">
                  <c:v>2441.4369999999999</c:v>
                </c:pt>
                <c:pt idx="259">
                  <c:v>2442.395</c:v>
                </c:pt>
                <c:pt idx="260">
                  <c:v>2463.4859999999999</c:v>
                </c:pt>
                <c:pt idx="261">
                  <c:v>2485.0569999999998</c:v>
                </c:pt>
                <c:pt idx="262">
                  <c:v>2505.19</c:v>
                </c:pt>
                <c:pt idx="263">
                  <c:v>2506.6280000000002</c:v>
                </c:pt>
                <c:pt idx="264">
                  <c:v>2518.6129999999998</c:v>
                </c:pt>
                <c:pt idx="265">
                  <c:v>2539.7060000000001</c:v>
                </c:pt>
                <c:pt idx="266">
                  <c:v>2593.8829999999998</c:v>
                </c:pt>
                <c:pt idx="267">
                  <c:v>2624.569</c:v>
                </c:pt>
                <c:pt idx="268">
                  <c:v>2656.2170000000001</c:v>
                </c:pt>
                <c:pt idx="269">
                  <c:v>2655.2579999999998</c:v>
                </c:pt>
                <c:pt idx="270">
                  <c:v>2653.34</c:v>
                </c:pt>
                <c:pt idx="271">
                  <c:v>2693.6210000000001</c:v>
                </c:pt>
                <c:pt idx="272">
                  <c:v>2743.9769999999999</c:v>
                </c:pt>
                <c:pt idx="273">
                  <c:v>2755.0079999999998</c:v>
                </c:pt>
                <c:pt idx="274">
                  <c:v>2766.5189999999998</c:v>
                </c:pt>
                <c:pt idx="275">
                  <c:v>2787.143</c:v>
                </c:pt>
                <c:pt idx="276">
                  <c:v>2791.94</c:v>
                </c:pt>
                <c:pt idx="277">
                  <c:v>2790.9810000000002</c:v>
                </c:pt>
                <c:pt idx="278">
                  <c:v>2810.1669999999999</c:v>
                </c:pt>
                <c:pt idx="279">
                  <c:v>2822.1590000000001</c:v>
                </c:pt>
                <c:pt idx="280">
                  <c:v>2821.1990000000001</c:v>
                </c:pt>
                <c:pt idx="281">
                  <c:v>2837.029</c:v>
                </c:pt>
                <c:pt idx="282">
                  <c:v>2862.933</c:v>
                </c:pt>
                <c:pt idx="283">
                  <c:v>2885.96</c:v>
                </c:pt>
                <c:pt idx="284">
                  <c:v>2901.7919999999999</c:v>
                </c:pt>
                <c:pt idx="285">
                  <c:v>2975.2</c:v>
                </c:pt>
                <c:pt idx="286">
                  <c:v>3004.951</c:v>
                </c:pt>
                <c:pt idx="287">
                  <c:v>3026.5439999999999</c:v>
                </c:pt>
                <c:pt idx="288">
                  <c:v>3024.145</c:v>
                </c:pt>
                <c:pt idx="289">
                  <c:v>3021.2660000000001</c:v>
                </c:pt>
                <c:pt idx="290">
                  <c:v>2940.654</c:v>
                </c:pt>
                <c:pt idx="291">
                  <c:v>2908.029</c:v>
                </c:pt>
                <c:pt idx="292">
                  <c:v>2910.4279999999999</c:v>
                </c:pt>
                <c:pt idx="293">
                  <c:v>2908.509</c:v>
                </c:pt>
                <c:pt idx="294">
                  <c:v>2910.9079999999999</c:v>
                </c:pt>
                <c:pt idx="295">
                  <c:v>2920.0230000000001</c:v>
                </c:pt>
                <c:pt idx="296">
                  <c:v>2920.5030000000002</c:v>
                </c:pt>
                <c:pt idx="297">
                  <c:v>2918.5839999999998</c:v>
                </c:pt>
                <c:pt idx="298">
                  <c:v>2951.6889999999999</c:v>
                </c:pt>
                <c:pt idx="299">
                  <c:v>2952</c:v>
                </c:pt>
                <c:pt idx="300">
                  <c:v>2953</c:v>
                </c:pt>
                <c:pt idx="301">
                  <c:v>2953</c:v>
                </c:pt>
                <c:pt idx="302">
                  <c:v>2953</c:v>
                </c:pt>
                <c:pt idx="303">
                  <c:v>2954</c:v>
                </c:pt>
                <c:pt idx="304">
                  <c:v>2955</c:v>
                </c:pt>
                <c:pt idx="305">
                  <c:v>2955</c:v>
                </c:pt>
                <c:pt idx="306">
                  <c:v>2955</c:v>
                </c:pt>
                <c:pt idx="307">
                  <c:v>2955</c:v>
                </c:pt>
                <c:pt idx="308">
                  <c:v>2955</c:v>
                </c:pt>
                <c:pt idx="309">
                  <c:v>2955</c:v>
                </c:pt>
                <c:pt idx="310">
                  <c:v>2955</c:v>
                </c:pt>
                <c:pt idx="311">
                  <c:v>2955</c:v>
                </c:pt>
                <c:pt idx="312">
                  <c:v>2955</c:v>
                </c:pt>
                <c:pt idx="313">
                  <c:v>2955</c:v>
                </c:pt>
                <c:pt idx="314">
                  <c:v>2955</c:v>
                </c:pt>
                <c:pt idx="315">
                  <c:v>2955</c:v>
                </c:pt>
                <c:pt idx="316">
                  <c:v>2955</c:v>
                </c:pt>
                <c:pt idx="317">
                  <c:v>2955</c:v>
                </c:pt>
                <c:pt idx="318">
                  <c:v>2955</c:v>
                </c:pt>
                <c:pt idx="319">
                  <c:v>2955</c:v>
                </c:pt>
                <c:pt idx="320">
                  <c:v>2955</c:v>
                </c:pt>
                <c:pt idx="321">
                  <c:v>2955</c:v>
                </c:pt>
                <c:pt idx="322">
                  <c:v>2957</c:v>
                </c:pt>
                <c:pt idx="323">
                  <c:v>2958</c:v>
                </c:pt>
                <c:pt idx="324">
                  <c:v>2958</c:v>
                </c:pt>
                <c:pt idx="325">
                  <c:v>2958</c:v>
                </c:pt>
                <c:pt idx="326">
                  <c:v>2958</c:v>
                </c:pt>
                <c:pt idx="327">
                  <c:v>2958</c:v>
                </c:pt>
                <c:pt idx="328">
                  <c:v>2958</c:v>
                </c:pt>
                <c:pt idx="329">
                  <c:v>2958</c:v>
                </c:pt>
                <c:pt idx="330">
                  <c:v>2960</c:v>
                </c:pt>
                <c:pt idx="331">
                  <c:v>2961</c:v>
                </c:pt>
                <c:pt idx="332">
                  <c:v>2961</c:v>
                </c:pt>
                <c:pt idx="333">
                  <c:v>2961</c:v>
                </c:pt>
                <c:pt idx="334">
                  <c:v>2962</c:v>
                </c:pt>
                <c:pt idx="335">
                  <c:v>2963</c:v>
                </c:pt>
                <c:pt idx="336">
                  <c:v>2964</c:v>
                </c:pt>
                <c:pt idx="337">
                  <c:v>2964</c:v>
                </c:pt>
                <c:pt idx="338">
                  <c:v>2964</c:v>
                </c:pt>
                <c:pt idx="339">
                  <c:v>2964</c:v>
                </c:pt>
                <c:pt idx="340">
                  <c:v>2964</c:v>
                </c:pt>
                <c:pt idx="341">
                  <c:v>2964</c:v>
                </c:pt>
                <c:pt idx="342">
                  <c:v>2964</c:v>
                </c:pt>
                <c:pt idx="343">
                  <c:v>2964</c:v>
                </c:pt>
                <c:pt idx="344">
                  <c:v>2964</c:v>
                </c:pt>
                <c:pt idx="345">
                  <c:v>2965</c:v>
                </c:pt>
                <c:pt idx="346">
                  <c:v>2966</c:v>
                </c:pt>
                <c:pt idx="347">
                  <c:v>2967</c:v>
                </c:pt>
                <c:pt idx="348">
                  <c:v>2966</c:v>
                </c:pt>
                <c:pt idx="349">
                  <c:v>2967</c:v>
                </c:pt>
                <c:pt idx="350">
                  <c:v>2966</c:v>
                </c:pt>
                <c:pt idx="351">
                  <c:v>2956</c:v>
                </c:pt>
                <c:pt idx="352">
                  <c:v>2966</c:v>
                </c:pt>
                <c:pt idx="353">
                  <c:v>2965</c:v>
                </c:pt>
                <c:pt idx="354">
                  <c:v>2966</c:v>
                </c:pt>
                <c:pt idx="355">
                  <c:v>2967</c:v>
                </c:pt>
                <c:pt idx="356">
                  <c:v>2966</c:v>
                </c:pt>
                <c:pt idx="357">
                  <c:v>2966</c:v>
                </c:pt>
                <c:pt idx="358">
                  <c:v>2966</c:v>
                </c:pt>
                <c:pt idx="359">
                  <c:v>2965</c:v>
                </c:pt>
                <c:pt idx="360">
                  <c:v>2965</c:v>
                </c:pt>
                <c:pt idx="361">
                  <c:v>2965</c:v>
                </c:pt>
                <c:pt idx="362">
                  <c:v>2964</c:v>
                </c:pt>
                <c:pt idx="363">
                  <c:v>2963</c:v>
                </c:pt>
                <c:pt idx="364">
                  <c:v>2963</c:v>
                </c:pt>
                <c:pt idx="365">
                  <c:v>2963</c:v>
                </c:pt>
                <c:pt idx="366">
                  <c:v>2963</c:v>
                </c:pt>
                <c:pt idx="367">
                  <c:v>2963</c:v>
                </c:pt>
                <c:pt idx="368">
                  <c:v>2963</c:v>
                </c:pt>
                <c:pt idx="369">
                  <c:v>2963</c:v>
                </c:pt>
                <c:pt idx="370">
                  <c:v>2962</c:v>
                </c:pt>
                <c:pt idx="371">
                  <c:v>2962</c:v>
                </c:pt>
                <c:pt idx="372">
                  <c:v>2962</c:v>
                </c:pt>
                <c:pt idx="373">
                  <c:v>2962</c:v>
                </c:pt>
                <c:pt idx="374">
                  <c:v>2960</c:v>
                </c:pt>
                <c:pt idx="375">
                  <c:v>2960</c:v>
                </c:pt>
                <c:pt idx="376">
                  <c:v>2960</c:v>
                </c:pt>
                <c:pt idx="377">
                  <c:v>2960</c:v>
                </c:pt>
                <c:pt idx="378">
                  <c:v>2958</c:v>
                </c:pt>
                <c:pt idx="379">
                  <c:v>2958</c:v>
                </c:pt>
                <c:pt idx="380">
                  <c:v>2957</c:v>
                </c:pt>
                <c:pt idx="381">
                  <c:v>2958</c:v>
                </c:pt>
                <c:pt idx="382">
                  <c:v>2957</c:v>
                </c:pt>
                <c:pt idx="383">
                  <c:v>2956</c:v>
                </c:pt>
                <c:pt idx="384">
                  <c:v>2955</c:v>
                </c:pt>
                <c:pt idx="385">
                  <c:v>2954</c:v>
                </c:pt>
                <c:pt idx="386">
                  <c:v>2953</c:v>
                </c:pt>
                <c:pt idx="387">
                  <c:v>2952</c:v>
                </c:pt>
                <c:pt idx="388">
                  <c:v>2953</c:v>
                </c:pt>
                <c:pt idx="389">
                  <c:v>2953</c:v>
                </c:pt>
                <c:pt idx="390">
                  <c:v>2954</c:v>
                </c:pt>
                <c:pt idx="391">
                  <c:v>2955</c:v>
                </c:pt>
                <c:pt idx="392">
                  <c:v>2952</c:v>
                </c:pt>
                <c:pt idx="393">
                  <c:v>2953</c:v>
                </c:pt>
                <c:pt idx="394">
                  <c:v>2954</c:v>
                </c:pt>
                <c:pt idx="395">
                  <c:v>2953</c:v>
                </c:pt>
                <c:pt idx="396">
                  <c:v>2952</c:v>
                </c:pt>
                <c:pt idx="397">
                  <c:v>2951</c:v>
                </c:pt>
                <c:pt idx="398">
                  <c:v>2950</c:v>
                </c:pt>
                <c:pt idx="399">
                  <c:v>2949</c:v>
                </c:pt>
                <c:pt idx="400">
                  <c:v>2948</c:v>
                </c:pt>
                <c:pt idx="401">
                  <c:v>2947</c:v>
                </c:pt>
                <c:pt idx="402">
                  <c:v>2946</c:v>
                </c:pt>
                <c:pt idx="403">
                  <c:v>2945</c:v>
                </c:pt>
                <c:pt idx="404">
                  <c:v>2944</c:v>
                </c:pt>
                <c:pt idx="405">
                  <c:v>2943</c:v>
                </c:pt>
                <c:pt idx="406">
                  <c:v>2942</c:v>
                </c:pt>
                <c:pt idx="407">
                  <c:v>2941</c:v>
                </c:pt>
                <c:pt idx="408">
                  <c:v>2940</c:v>
                </c:pt>
                <c:pt idx="409">
                  <c:v>2939</c:v>
                </c:pt>
                <c:pt idx="410">
                  <c:v>2938</c:v>
                </c:pt>
                <c:pt idx="411">
                  <c:v>2939</c:v>
                </c:pt>
                <c:pt idx="412">
                  <c:v>2939</c:v>
                </c:pt>
                <c:pt idx="413">
                  <c:v>2938</c:v>
                </c:pt>
                <c:pt idx="414">
                  <c:v>2938</c:v>
                </c:pt>
                <c:pt idx="415">
                  <c:v>2937</c:v>
                </c:pt>
                <c:pt idx="416">
                  <c:v>2939</c:v>
                </c:pt>
                <c:pt idx="417">
                  <c:v>2938</c:v>
                </c:pt>
                <c:pt idx="418">
                  <c:v>2937</c:v>
                </c:pt>
                <c:pt idx="419">
                  <c:v>2937.5</c:v>
                </c:pt>
                <c:pt idx="420">
                  <c:v>2937.4</c:v>
                </c:pt>
                <c:pt idx="421">
                  <c:v>2937.3</c:v>
                </c:pt>
                <c:pt idx="422">
                  <c:v>2937.2</c:v>
                </c:pt>
                <c:pt idx="423">
                  <c:v>2937.1</c:v>
                </c:pt>
                <c:pt idx="424">
                  <c:v>2937</c:v>
                </c:pt>
                <c:pt idx="425">
                  <c:v>2936.9</c:v>
                </c:pt>
                <c:pt idx="426">
                  <c:v>2935</c:v>
                </c:pt>
                <c:pt idx="427">
                  <c:v>2935</c:v>
                </c:pt>
                <c:pt idx="428">
                  <c:v>2934</c:v>
                </c:pt>
                <c:pt idx="429">
                  <c:v>2935</c:v>
                </c:pt>
                <c:pt idx="430">
                  <c:v>2934</c:v>
                </c:pt>
                <c:pt idx="431">
                  <c:v>2933</c:v>
                </c:pt>
                <c:pt idx="432">
                  <c:v>2933</c:v>
                </c:pt>
                <c:pt idx="433">
                  <c:v>2932</c:v>
                </c:pt>
                <c:pt idx="434">
                  <c:v>2932</c:v>
                </c:pt>
                <c:pt idx="435">
                  <c:v>2932</c:v>
                </c:pt>
                <c:pt idx="436">
                  <c:v>2931</c:v>
                </c:pt>
                <c:pt idx="437">
                  <c:v>2931</c:v>
                </c:pt>
                <c:pt idx="438">
                  <c:v>2931</c:v>
                </c:pt>
                <c:pt idx="439">
                  <c:v>2931</c:v>
                </c:pt>
                <c:pt idx="440">
                  <c:v>2931</c:v>
                </c:pt>
                <c:pt idx="441">
                  <c:v>2931</c:v>
                </c:pt>
                <c:pt idx="442">
                  <c:v>2931</c:v>
                </c:pt>
                <c:pt idx="443">
                  <c:v>2931</c:v>
                </c:pt>
                <c:pt idx="444">
                  <c:v>2929</c:v>
                </c:pt>
                <c:pt idx="445">
                  <c:v>2929</c:v>
                </c:pt>
                <c:pt idx="446">
                  <c:v>2928</c:v>
                </c:pt>
                <c:pt idx="447">
                  <c:v>2928</c:v>
                </c:pt>
                <c:pt idx="448">
                  <c:v>2927</c:v>
                </c:pt>
                <c:pt idx="449">
                  <c:v>2928</c:v>
                </c:pt>
                <c:pt idx="450">
                  <c:v>2927</c:v>
                </c:pt>
                <c:pt idx="451">
                  <c:v>2927</c:v>
                </c:pt>
                <c:pt idx="452">
                  <c:v>2927</c:v>
                </c:pt>
                <c:pt idx="453">
                  <c:v>2927</c:v>
                </c:pt>
                <c:pt idx="454">
                  <c:v>2927</c:v>
                </c:pt>
                <c:pt idx="455">
                  <c:v>2927</c:v>
                </c:pt>
                <c:pt idx="456">
                  <c:v>15810.44</c:v>
                </c:pt>
                <c:pt idx="457">
                  <c:v>15727.269</c:v>
                </c:pt>
                <c:pt idx="458">
                  <c:v>15762.209000000001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9"/>
          <c:order val="9"/>
          <c:tx>
            <c:v>T5-H</c:v>
          </c:tx>
          <c:spPr>
            <a:ln w="952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'DATA-COMPARISON'!$BR$6:$BR$965</c:f>
              <c:numCache>
                <c:formatCode>General</c:formatCode>
                <c:ptCount val="960"/>
                <c:pt idx="0">
                  <c:v>-116.214</c:v>
                </c:pt>
                <c:pt idx="1">
                  <c:v>-94.480999999999995</c:v>
                </c:pt>
                <c:pt idx="2">
                  <c:v>-133.22300000000001</c:v>
                </c:pt>
                <c:pt idx="3">
                  <c:v>-96.370999999999995</c:v>
                </c:pt>
                <c:pt idx="4">
                  <c:v>-95.897999999999996</c:v>
                </c:pt>
                <c:pt idx="5">
                  <c:v>-120.93899999999999</c:v>
                </c:pt>
                <c:pt idx="6">
                  <c:v>-97.787999999999997</c:v>
                </c:pt>
                <c:pt idx="7">
                  <c:v>-102.04</c:v>
                </c:pt>
                <c:pt idx="8">
                  <c:v>-98.733000000000004</c:v>
                </c:pt>
                <c:pt idx="9">
                  <c:v>-107.71</c:v>
                </c:pt>
                <c:pt idx="10">
                  <c:v>-109.6</c:v>
                </c:pt>
                <c:pt idx="11">
                  <c:v>-133.22300000000001</c:v>
                </c:pt>
                <c:pt idx="12">
                  <c:v>-103.93</c:v>
                </c:pt>
                <c:pt idx="13">
                  <c:v>-132.27799999999999</c:v>
                </c:pt>
                <c:pt idx="14">
                  <c:v>-124.71899999999999</c:v>
                </c:pt>
                <c:pt idx="15">
                  <c:v>-122.82899999999999</c:v>
                </c:pt>
                <c:pt idx="16">
                  <c:v>-101.095</c:v>
                </c:pt>
                <c:pt idx="17">
                  <c:v>-112.434</c:v>
                </c:pt>
                <c:pt idx="18">
                  <c:v>-109.6</c:v>
                </c:pt>
                <c:pt idx="19">
                  <c:v>-125.191</c:v>
                </c:pt>
                <c:pt idx="20">
                  <c:v>-116.214</c:v>
                </c:pt>
                <c:pt idx="21">
                  <c:v>-112.434</c:v>
                </c:pt>
                <c:pt idx="22">
                  <c:v>-114.797</c:v>
                </c:pt>
                <c:pt idx="23">
                  <c:v>-112.434</c:v>
                </c:pt>
                <c:pt idx="24">
                  <c:v>-114.324</c:v>
                </c:pt>
                <c:pt idx="25">
                  <c:v>-116.687</c:v>
                </c:pt>
                <c:pt idx="26">
                  <c:v>-119.04900000000001</c:v>
                </c:pt>
                <c:pt idx="27">
                  <c:v>-117.15900000000001</c:v>
                </c:pt>
                <c:pt idx="28">
                  <c:v>-92.590999999999994</c:v>
                </c:pt>
                <c:pt idx="29">
                  <c:v>-57.158999999999999</c:v>
                </c:pt>
                <c:pt idx="30">
                  <c:v>-25.98</c:v>
                </c:pt>
                <c:pt idx="31">
                  <c:v>-9.4469999999999992</c:v>
                </c:pt>
                <c:pt idx="32">
                  <c:v>-2.3620000000000001</c:v>
                </c:pt>
                <c:pt idx="33">
                  <c:v>16.532</c:v>
                </c:pt>
                <c:pt idx="34">
                  <c:v>25.978999999999999</c:v>
                </c:pt>
                <c:pt idx="35">
                  <c:v>24.562000000000001</c:v>
                </c:pt>
                <c:pt idx="36">
                  <c:v>23.617000000000001</c:v>
                </c:pt>
                <c:pt idx="37">
                  <c:v>52.429000000000002</c:v>
                </c:pt>
                <c:pt idx="38">
                  <c:v>57.625</c:v>
                </c:pt>
                <c:pt idx="39">
                  <c:v>62.82</c:v>
                </c:pt>
                <c:pt idx="40">
                  <c:v>-98.260999999999996</c:v>
                </c:pt>
                <c:pt idx="41">
                  <c:v>-132.751</c:v>
                </c:pt>
                <c:pt idx="42">
                  <c:v>-123.774</c:v>
                </c:pt>
                <c:pt idx="43">
                  <c:v>-126.136</c:v>
                </c:pt>
                <c:pt idx="44">
                  <c:v>-126.60899999999999</c:v>
                </c:pt>
                <c:pt idx="45">
                  <c:v>-136.05799999999999</c:v>
                </c:pt>
                <c:pt idx="46">
                  <c:v>-76.528000000000006</c:v>
                </c:pt>
                <c:pt idx="47">
                  <c:v>-193.233</c:v>
                </c:pt>
                <c:pt idx="48">
                  <c:v>-209.3</c:v>
                </c:pt>
                <c:pt idx="49">
                  <c:v>-221.58600000000001</c:v>
                </c:pt>
                <c:pt idx="50">
                  <c:v>-221.114</c:v>
                </c:pt>
                <c:pt idx="51">
                  <c:v>-214.97</c:v>
                </c:pt>
                <c:pt idx="52">
                  <c:v>-209.3</c:v>
                </c:pt>
                <c:pt idx="53">
                  <c:v>-140.78299999999999</c:v>
                </c:pt>
                <c:pt idx="54">
                  <c:v>-144.09100000000001</c:v>
                </c:pt>
                <c:pt idx="55">
                  <c:v>-149.761</c:v>
                </c:pt>
                <c:pt idx="56">
                  <c:v>-161.101</c:v>
                </c:pt>
                <c:pt idx="57">
                  <c:v>-170.07900000000001</c:v>
                </c:pt>
                <c:pt idx="58">
                  <c:v>-190.87</c:v>
                </c:pt>
                <c:pt idx="59">
                  <c:v>-207.88200000000001</c:v>
                </c:pt>
                <c:pt idx="60">
                  <c:v>-217.80600000000001</c:v>
                </c:pt>
                <c:pt idx="61">
                  <c:v>-220.16800000000001</c:v>
                </c:pt>
                <c:pt idx="62">
                  <c:v>-206.464</c:v>
                </c:pt>
                <c:pt idx="63">
                  <c:v>-218.27799999999999</c:v>
                </c:pt>
                <c:pt idx="64">
                  <c:v>-232.45500000000001</c:v>
                </c:pt>
                <c:pt idx="65">
                  <c:v>-223.00399999999999</c:v>
                </c:pt>
                <c:pt idx="66">
                  <c:v>-232.45500000000001</c:v>
                </c:pt>
                <c:pt idx="67">
                  <c:v>-240.96199999999999</c:v>
                </c:pt>
                <c:pt idx="68">
                  <c:v>-241.90700000000001</c:v>
                </c:pt>
                <c:pt idx="69">
                  <c:v>-255.14</c:v>
                </c:pt>
                <c:pt idx="70">
                  <c:v>-254.19499999999999</c:v>
                </c:pt>
                <c:pt idx="71">
                  <c:v>-193.233</c:v>
                </c:pt>
                <c:pt idx="72">
                  <c:v>-226.31200000000001</c:v>
                </c:pt>
                <c:pt idx="73">
                  <c:v>-249.941</c:v>
                </c:pt>
                <c:pt idx="74">
                  <c:v>-206.464</c:v>
                </c:pt>
                <c:pt idx="75">
                  <c:v>-210.245</c:v>
                </c:pt>
                <c:pt idx="76">
                  <c:v>-216.86099999999999</c:v>
                </c:pt>
                <c:pt idx="77">
                  <c:v>-223.476</c:v>
                </c:pt>
                <c:pt idx="78">
                  <c:v>-221.114</c:v>
                </c:pt>
                <c:pt idx="79">
                  <c:v>-223.00399999999999</c:v>
                </c:pt>
                <c:pt idx="80">
                  <c:v>-223.476</c:v>
                </c:pt>
                <c:pt idx="81">
                  <c:v>-222.059</c:v>
                </c:pt>
                <c:pt idx="82">
                  <c:v>-158.738</c:v>
                </c:pt>
                <c:pt idx="83">
                  <c:v>-160.62799999999999</c:v>
                </c:pt>
                <c:pt idx="84">
                  <c:v>-154.01300000000001</c:v>
                </c:pt>
                <c:pt idx="85">
                  <c:v>-154.01300000000001</c:v>
                </c:pt>
                <c:pt idx="86">
                  <c:v>-155.43100000000001</c:v>
                </c:pt>
                <c:pt idx="87">
                  <c:v>-159.21100000000001</c:v>
                </c:pt>
                <c:pt idx="88">
                  <c:v>-165.35300000000001</c:v>
                </c:pt>
                <c:pt idx="89">
                  <c:v>-166.29900000000001</c:v>
                </c:pt>
                <c:pt idx="90">
                  <c:v>-169.60599999999999</c:v>
                </c:pt>
                <c:pt idx="91">
                  <c:v>-161.57300000000001</c:v>
                </c:pt>
                <c:pt idx="92">
                  <c:v>-163.93600000000001</c:v>
                </c:pt>
                <c:pt idx="93">
                  <c:v>-172.91399999999999</c:v>
                </c:pt>
                <c:pt idx="94">
                  <c:v>-171.024</c:v>
                </c:pt>
                <c:pt idx="95">
                  <c:v>-172.441</c:v>
                </c:pt>
                <c:pt idx="96">
                  <c:v>-191.815</c:v>
                </c:pt>
                <c:pt idx="97">
                  <c:v>-185.2</c:v>
                </c:pt>
                <c:pt idx="98">
                  <c:v>-188.50700000000001</c:v>
                </c:pt>
                <c:pt idx="99">
                  <c:v>-194.178</c:v>
                </c:pt>
                <c:pt idx="100">
                  <c:v>-204.101</c:v>
                </c:pt>
                <c:pt idx="101">
                  <c:v>-214.49799999999999</c:v>
                </c:pt>
                <c:pt idx="102">
                  <c:v>-216.38800000000001</c:v>
                </c:pt>
                <c:pt idx="103">
                  <c:v>-205.99199999999999</c:v>
                </c:pt>
                <c:pt idx="104">
                  <c:v>-220.64099999999999</c:v>
                </c:pt>
                <c:pt idx="105">
                  <c:v>-235.291</c:v>
                </c:pt>
                <c:pt idx="106">
                  <c:v>-229.14699999999999</c:v>
                </c:pt>
                <c:pt idx="107">
                  <c:v>-231.983</c:v>
                </c:pt>
                <c:pt idx="108">
                  <c:v>-235.76300000000001</c:v>
                </c:pt>
                <c:pt idx="109">
                  <c:v>-232.928</c:v>
                </c:pt>
                <c:pt idx="110">
                  <c:v>-232.45500000000001</c:v>
                </c:pt>
                <c:pt idx="111">
                  <c:v>-233.40100000000001</c:v>
                </c:pt>
                <c:pt idx="112">
                  <c:v>-240.96199999999999</c:v>
                </c:pt>
                <c:pt idx="113">
                  <c:v>-244.27</c:v>
                </c:pt>
                <c:pt idx="114">
                  <c:v>-235.76300000000001</c:v>
                </c:pt>
                <c:pt idx="115">
                  <c:v>-240.96199999999999</c:v>
                </c:pt>
                <c:pt idx="116">
                  <c:v>-239.54400000000001</c:v>
                </c:pt>
                <c:pt idx="117">
                  <c:v>-241.435</c:v>
                </c:pt>
                <c:pt idx="118">
                  <c:v>-242.38</c:v>
                </c:pt>
                <c:pt idx="119">
                  <c:v>-241.90700000000001</c:v>
                </c:pt>
                <c:pt idx="120">
                  <c:v>-240.489</c:v>
                </c:pt>
                <c:pt idx="121">
                  <c:v>-244.74299999999999</c:v>
                </c:pt>
                <c:pt idx="122">
                  <c:v>-247.10599999999999</c:v>
                </c:pt>
                <c:pt idx="123">
                  <c:v>-247.10599999999999</c:v>
                </c:pt>
                <c:pt idx="124">
                  <c:v>-247.10599999999999</c:v>
                </c:pt>
                <c:pt idx="125">
                  <c:v>-243.797</c:v>
                </c:pt>
                <c:pt idx="126">
                  <c:v>-241.90700000000001</c:v>
                </c:pt>
                <c:pt idx="127">
                  <c:v>-240.489</c:v>
                </c:pt>
                <c:pt idx="128">
                  <c:v>-240.489</c:v>
                </c:pt>
                <c:pt idx="129">
                  <c:v>-240.489</c:v>
                </c:pt>
                <c:pt idx="130">
                  <c:v>-242.852</c:v>
                </c:pt>
                <c:pt idx="131">
                  <c:v>-235.76300000000001</c:v>
                </c:pt>
                <c:pt idx="132">
                  <c:v>-234.346</c:v>
                </c:pt>
                <c:pt idx="133">
                  <c:v>-236.23599999999999</c:v>
                </c:pt>
                <c:pt idx="134">
                  <c:v>-234.346</c:v>
                </c:pt>
                <c:pt idx="135">
                  <c:v>-233.40100000000001</c:v>
                </c:pt>
                <c:pt idx="136">
                  <c:v>-236.23599999999999</c:v>
                </c:pt>
                <c:pt idx="137">
                  <c:v>-238.126</c:v>
                </c:pt>
                <c:pt idx="138">
                  <c:v>-240.489</c:v>
                </c:pt>
                <c:pt idx="139">
                  <c:v>-219.696</c:v>
                </c:pt>
                <c:pt idx="140">
                  <c:v>-219.22300000000001</c:v>
                </c:pt>
                <c:pt idx="141">
                  <c:v>-216.38800000000001</c:v>
                </c:pt>
                <c:pt idx="142">
                  <c:v>-211.19</c:v>
                </c:pt>
                <c:pt idx="143">
                  <c:v>-210.71700000000001</c:v>
                </c:pt>
                <c:pt idx="144">
                  <c:v>-177.167</c:v>
                </c:pt>
                <c:pt idx="145">
                  <c:v>-209.3</c:v>
                </c:pt>
                <c:pt idx="146">
                  <c:v>-210.71700000000001</c:v>
                </c:pt>
                <c:pt idx="147">
                  <c:v>-211.19</c:v>
                </c:pt>
                <c:pt idx="148">
                  <c:v>-211.66200000000001</c:v>
                </c:pt>
                <c:pt idx="149">
                  <c:v>-211.19</c:v>
                </c:pt>
                <c:pt idx="150">
                  <c:v>-209.77199999999999</c:v>
                </c:pt>
                <c:pt idx="151">
                  <c:v>-209.3</c:v>
                </c:pt>
                <c:pt idx="152">
                  <c:v>-210.245</c:v>
                </c:pt>
                <c:pt idx="153">
                  <c:v>-193.70500000000001</c:v>
                </c:pt>
                <c:pt idx="154">
                  <c:v>-208.827</c:v>
                </c:pt>
                <c:pt idx="155">
                  <c:v>-210.245</c:v>
                </c:pt>
                <c:pt idx="156">
                  <c:v>-211.19</c:v>
                </c:pt>
                <c:pt idx="157">
                  <c:v>-214.49799999999999</c:v>
                </c:pt>
                <c:pt idx="158">
                  <c:v>-205.99199999999999</c:v>
                </c:pt>
                <c:pt idx="159">
                  <c:v>-233.87299999999999</c:v>
                </c:pt>
                <c:pt idx="160">
                  <c:v>-235.291</c:v>
                </c:pt>
                <c:pt idx="161">
                  <c:v>-235.76300000000001</c:v>
                </c:pt>
                <c:pt idx="162">
                  <c:v>-253.72200000000001</c:v>
                </c:pt>
                <c:pt idx="163">
                  <c:v>-256.08499999999998</c:v>
                </c:pt>
                <c:pt idx="164">
                  <c:v>-255.14</c:v>
                </c:pt>
                <c:pt idx="165">
                  <c:v>-258.44799999999998</c:v>
                </c:pt>
                <c:pt idx="166">
                  <c:v>-262.70100000000002</c:v>
                </c:pt>
                <c:pt idx="167">
                  <c:v>-261.75599999999997</c:v>
                </c:pt>
                <c:pt idx="168">
                  <c:v>-259.86599999999999</c:v>
                </c:pt>
                <c:pt idx="169">
                  <c:v>-258.92099999999999</c:v>
                </c:pt>
                <c:pt idx="170">
                  <c:v>-257.97500000000002</c:v>
                </c:pt>
                <c:pt idx="171">
                  <c:v>-258.44799999999998</c:v>
                </c:pt>
                <c:pt idx="172">
                  <c:v>-258.44799999999998</c:v>
                </c:pt>
                <c:pt idx="173">
                  <c:v>-259.39299999999997</c:v>
                </c:pt>
                <c:pt idx="174">
                  <c:v>-258.92099999999999</c:v>
                </c:pt>
                <c:pt idx="175">
                  <c:v>-243.32499999999999</c:v>
                </c:pt>
                <c:pt idx="176">
                  <c:v>-253.249</c:v>
                </c:pt>
                <c:pt idx="177">
                  <c:v>-265.065</c:v>
                </c:pt>
                <c:pt idx="178">
                  <c:v>-253.72200000000001</c:v>
                </c:pt>
                <c:pt idx="179">
                  <c:v>-259.39299999999997</c:v>
                </c:pt>
                <c:pt idx="180">
                  <c:v>-264.11900000000003</c:v>
                </c:pt>
                <c:pt idx="181">
                  <c:v>-264.59199999999998</c:v>
                </c:pt>
                <c:pt idx="182">
                  <c:v>-262.70100000000002</c:v>
                </c:pt>
                <c:pt idx="183">
                  <c:v>-269.31799999999998</c:v>
                </c:pt>
                <c:pt idx="184">
                  <c:v>-274.98899999999998</c:v>
                </c:pt>
                <c:pt idx="185">
                  <c:v>-228.202</c:v>
                </c:pt>
                <c:pt idx="186">
                  <c:v>-214.97</c:v>
                </c:pt>
                <c:pt idx="187">
                  <c:v>-202.684</c:v>
                </c:pt>
                <c:pt idx="188">
                  <c:v>-191.815</c:v>
                </c:pt>
                <c:pt idx="189">
                  <c:v>-181.41900000000001</c:v>
                </c:pt>
                <c:pt idx="190">
                  <c:v>-171.024</c:v>
                </c:pt>
                <c:pt idx="191">
                  <c:v>-188.035</c:v>
                </c:pt>
                <c:pt idx="192">
                  <c:v>-194.178</c:v>
                </c:pt>
                <c:pt idx="193">
                  <c:v>-198.43100000000001</c:v>
                </c:pt>
                <c:pt idx="194">
                  <c:v>-205.04599999999999</c:v>
                </c:pt>
                <c:pt idx="195">
                  <c:v>-202.684</c:v>
                </c:pt>
                <c:pt idx="196">
                  <c:v>-496.22500000000002</c:v>
                </c:pt>
                <c:pt idx="197">
                  <c:v>-518.92200000000003</c:v>
                </c:pt>
                <c:pt idx="198">
                  <c:v>-531.21600000000001</c:v>
                </c:pt>
                <c:pt idx="199">
                  <c:v>-533.10699999999997</c:v>
                </c:pt>
                <c:pt idx="200">
                  <c:v>-547.29399999999998</c:v>
                </c:pt>
                <c:pt idx="201">
                  <c:v>-530.27</c:v>
                </c:pt>
                <c:pt idx="202">
                  <c:v>-506.62799999999999</c:v>
                </c:pt>
                <c:pt idx="203">
                  <c:v>-642.351</c:v>
                </c:pt>
                <c:pt idx="204">
                  <c:v>-754.93100000000004</c:v>
                </c:pt>
                <c:pt idx="205">
                  <c:v>-763.44600000000003</c:v>
                </c:pt>
                <c:pt idx="206">
                  <c:v>-732.697</c:v>
                </c:pt>
                <c:pt idx="207">
                  <c:v>-767.70399999999995</c:v>
                </c:pt>
                <c:pt idx="208">
                  <c:v>-773.38099999999997</c:v>
                </c:pt>
                <c:pt idx="209">
                  <c:v>-785.20899999999995</c:v>
                </c:pt>
                <c:pt idx="210">
                  <c:v>-779.53099999999995</c:v>
                </c:pt>
                <c:pt idx="211">
                  <c:v>-715.19399999999996</c:v>
                </c:pt>
                <c:pt idx="212">
                  <c:v>-751.61900000000003</c:v>
                </c:pt>
                <c:pt idx="213">
                  <c:v>-827.31700000000001</c:v>
                </c:pt>
                <c:pt idx="214">
                  <c:v>-843.404</c:v>
                </c:pt>
                <c:pt idx="215">
                  <c:v>-845.29700000000003</c:v>
                </c:pt>
                <c:pt idx="216">
                  <c:v>-855.70600000000002</c:v>
                </c:pt>
                <c:pt idx="217">
                  <c:v>-810.28399999999999</c:v>
                </c:pt>
                <c:pt idx="218">
                  <c:v>-863.27700000000004</c:v>
                </c:pt>
                <c:pt idx="219">
                  <c:v>-819.74699999999996</c:v>
                </c:pt>
                <c:pt idx="220">
                  <c:v>-843.404</c:v>
                </c:pt>
                <c:pt idx="221">
                  <c:v>-852.39400000000001</c:v>
                </c:pt>
                <c:pt idx="222">
                  <c:v>-856.65300000000002</c:v>
                </c:pt>
                <c:pt idx="223">
                  <c:v>-848.60900000000004</c:v>
                </c:pt>
                <c:pt idx="224">
                  <c:v>-861.85799999999995</c:v>
                </c:pt>
                <c:pt idx="225">
                  <c:v>-859.96500000000003</c:v>
                </c:pt>
                <c:pt idx="226">
                  <c:v>-866.58900000000006</c:v>
                </c:pt>
                <c:pt idx="227">
                  <c:v>-867.53599999999994</c:v>
                </c:pt>
                <c:pt idx="228">
                  <c:v>-823.53200000000004</c:v>
                </c:pt>
                <c:pt idx="229">
                  <c:v>-866.11599999999999</c:v>
                </c:pt>
                <c:pt idx="230">
                  <c:v>-877.94600000000003</c:v>
                </c:pt>
                <c:pt idx="231">
                  <c:v>-880.31200000000001</c:v>
                </c:pt>
                <c:pt idx="232">
                  <c:v>-886.93700000000001</c:v>
                </c:pt>
                <c:pt idx="233">
                  <c:v>-899.24</c:v>
                </c:pt>
                <c:pt idx="234">
                  <c:v>-912.96299999999997</c:v>
                </c:pt>
                <c:pt idx="235">
                  <c:v>-920.06200000000001</c:v>
                </c:pt>
                <c:pt idx="236">
                  <c:v>-932.83900000000006</c:v>
                </c:pt>
                <c:pt idx="237">
                  <c:v>-942.77800000000002</c:v>
                </c:pt>
                <c:pt idx="238">
                  <c:v>-949.87699999999995</c:v>
                </c:pt>
                <c:pt idx="239">
                  <c:v>-985.37199999999996</c:v>
                </c:pt>
                <c:pt idx="240">
                  <c:v>-997.20500000000004</c:v>
                </c:pt>
                <c:pt idx="241">
                  <c:v>-1004.778</c:v>
                </c:pt>
                <c:pt idx="242">
                  <c:v>-1008.564</c:v>
                </c:pt>
                <c:pt idx="243">
                  <c:v>-1017.0839999999999</c:v>
                </c:pt>
                <c:pt idx="244">
                  <c:v>-1024.184</c:v>
                </c:pt>
                <c:pt idx="245">
                  <c:v>-1042.171</c:v>
                </c:pt>
                <c:pt idx="246">
                  <c:v>-1055.8979999999999</c:v>
                </c:pt>
                <c:pt idx="247">
                  <c:v>-1054.952</c:v>
                </c:pt>
                <c:pt idx="248">
                  <c:v>-968.33399999999995</c:v>
                </c:pt>
                <c:pt idx="249">
                  <c:v>-1001.938</c:v>
                </c:pt>
                <c:pt idx="250">
                  <c:v>-1022.764</c:v>
                </c:pt>
                <c:pt idx="251">
                  <c:v>-1048.798</c:v>
                </c:pt>
                <c:pt idx="252">
                  <c:v>-1057.7919999999999</c:v>
                </c:pt>
                <c:pt idx="253">
                  <c:v>-1073.413</c:v>
                </c:pt>
                <c:pt idx="254">
                  <c:v>-1088.5609999999999</c:v>
                </c:pt>
                <c:pt idx="255">
                  <c:v>-1094.7159999999999</c:v>
                </c:pt>
                <c:pt idx="256">
                  <c:v>-1194.1389999999999</c:v>
                </c:pt>
                <c:pt idx="257">
                  <c:v>-1177.0940000000001</c:v>
                </c:pt>
                <c:pt idx="258">
                  <c:v>-1178.9880000000001</c:v>
                </c:pt>
                <c:pt idx="259">
                  <c:v>-1203.136</c:v>
                </c:pt>
                <c:pt idx="260">
                  <c:v>-1182.7760000000001</c:v>
                </c:pt>
                <c:pt idx="261">
                  <c:v>-1198.4010000000001</c:v>
                </c:pt>
                <c:pt idx="262">
                  <c:v>-1208.818</c:v>
                </c:pt>
                <c:pt idx="263">
                  <c:v>-1206.45</c:v>
                </c:pt>
                <c:pt idx="264">
                  <c:v>-1213.5530000000001</c:v>
                </c:pt>
                <c:pt idx="265">
                  <c:v>-1213.5530000000001</c:v>
                </c:pt>
                <c:pt idx="266">
                  <c:v>-1232.4939999999999</c:v>
                </c:pt>
                <c:pt idx="267">
                  <c:v>-1241.9639999999999</c:v>
                </c:pt>
                <c:pt idx="268">
                  <c:v>-1252.856</c:v>
                </c:pt>
                <c:pt idx="269">
                  <c:v>-1253.33</c:v>
                </c:pt>
                <c:pt idx="270">
                  <c:v>-1244.3320000000001</c:v>
                </c:pt>
                <c:pt idx="271">
                  <c:v>-1293.5830000000001</c:v>
                </c:pt>
                <c:pt idx="272">
                  <c:v>-1308.2639999999999</c:v>
                </c:pt>
                <c:pt idx="273">
                  <c:v>-1313</c:v>
                </c:pt>
                <c:pt idx="274">
                  <c:v>-1321.0519999999999</c:v>
                </c:pt>
                <c:pt idx="275">
                  <c:v>-1329.1030000000001</c:v>
                </c:pt>
                <c:pt idx="276">
                  <c:v>-1332.8920000000001</c:v>
                </c:pt>
                <c:pt idx="277">
                  <c:v>-1330.998</c:v>
                </c:pt>
                <c:pt idx="278">
                  <c:v>-1326.261</c:v>
                </c:pt>
                <c:pt idx="279">
                  <c:v>-1324.8409999999999</c:v>
                </c:pt>
                <c:pt idx="280">
                  <c:v>-1344.259</c:v>
                </c:pt>
                <c:pt idx="281">
                  <c:v>-1329.1030000000001</c:v>
                </c:pt>
                <c:pt idx="282">
                  <c:v>-1339.049</c:v>
                </c:pt>
                <c:pt idx="283">
                  <c:v>-1355.627</c:v>
                </c:pt>
                <c:pt idx="284">
                  <c:v>-1361.7840000000001</c:v>
                </c:pt>
                <c:pt idx="285">
                  <c:v>-1375.9939999999999</c:v>
                </c:pt>
                <c:pt idx="286">
                  <c:v>-1389.73</c:v>
                </c:pt>
                <c:pt idx="287">
                  <c:v>-1405.836</c:v>
                </c:pt>
                <c:pt idx="288">
                  <c:v>-1400.625</c:v>
                </c:pt>
                <c:pt idx="289">
                  <c:v>-1416.731</c:v>
                </c:pt>
                <c:pt idx="290">
                  <c:v>-1465.5250000000001</c:v>
                </c:pt>
                <c:pt idx="291">
                  <c:v>-1492.056</c:v>
                </c:pt>
                <c:pt idx="292">
                  <c:v>-1496.32</c:v>
                </c:pt>
                <c:pt idx="293">
                  <c:v>-1497.741</c:v>
                </c:pt>
                <c:pt idx="294">
                  <c:v>-1444.2070000000001</c:v>
                </c:pt>
                <c:pt idx="295">
                  <c:v>-1451.7860000000001</c:v>
                </c:pt>
                <c:pt idx="296">
                  <c:v>-1468.367</c:v>
                </c:pt>
                <c:pt idx="297">
                  <c:v>-1471.684</c:v>
                </c:pt>
                <c:pt idx="298">
                  <c:v>-1501.5309999999999</c:v>
                </c:pt>
                <c:pt idx="299">
                  <c:v>-1762.181</c:v>
                </c:pt>
                <c:pt idx="300">
                  <c:v>-1758.3889999999999</c:v>
                </c:pt>
                <c:pt idx="301">
                  <c:v>-1756.9670000000001</c:v>
                </c:pt>
                <c:pt idx="302">
                  <c:v>-1757.441</c:v>
                </c:pt>
                <c:pt idx="303">
                  <c:v>-1756.4929999999999</c:v>
                </c:pt>
                <c:pt idx="304">
                  <c:v>-1747.0129999999999</c:v>
                </c:pt>
                <c:pt idx="305">
                  <c:v>-1747.0129999999999</c:v>
                </c:pt>
                <c:pt idx="306">
                  <c:v>-1741.3240000000001</c:v>
                </c:pt>
                <c:pt idx="307">
                  <c:v>-1736.5840000000001</c:v>
                </c:pt>
                <c:pt idx="308">
                  <c:v>-1730.896</c:v>
                </c:pt>
                <c:pt idx="309">
                  <c:v>-1726.1559999999999</c:v>
                </c:pt>
                <c:pt idx="310">
                  <c:v>-1722.838</c:v>
                </c:pt>
                <c:pt idx="311">
                  <c:v>-1719.9939999999999</c:v>
                </c:pt>
                <c:pt idx="312">
                  <c:v>-1718.098</c:v>
                </c:pt>
                <c:pt idx="313">
                  <c:v>-1716.6759999999999</c:v>
                </c:pt>
                <c:pt idx="314">
                  <c:v>-1708.145</c:v>
                </c:pt>
                <c:pt idx="315">
                  <c:v>-1710.9880000000001</c:v>
                </c:pt>
                <c:pt idx="316">
                  <c:v>-1710.04</c:v>
                </c:pt>
                <c:pt idx="317">
                  <c:v>-1708.145</c:v>
                </c:pt>
                <c:pt idx="318">
                  <c:v>-1651.27</c:v>
                </c:pt>
                <c:pt idx="319">
                  <c:v>-1624.731</c:v>
                </c:pt>
                <c:pt idx="320">
                  <c:v>-1631.8389999999999</c:v>
                </c:pt>
                <c:pt idx="321">
                  <c:v>-1638.4739999999999</c:v>
                </c:pt>
                <c:pt idx="322">
                  <c:v>-1649.848</c:v>
                </c:pt>
                <c:pt idx="323">
                  <c:v>-1654.114</c:v>
                </c:pt>
                <c:pt idx="324">
                  <c:v>-1668.3320000000001</c:v>
                </c:pt>
                <c:pt idx="325">
                  <c:v>-1698.665</c:v>
                </c:pt>
                <c:pt idx="326">
                  <c:v>-1698.665</c:v>
                </c:pt>
                <c:pt idx="327">
                  <c:v>-1695.347</c:v>
                </c:pt>
                <c:pt idx="328">
                  <c:v>-1697.2429999999999</c:v>
                </c:pt>
                <c:pt idx="329">
                  <c:v>-1697.7170000000001</c:v>
                </c:pt>
                <c:pt idx="330">
                  <c:v>-1695.8209999999999</c:v>
                </c:pt>
                <c:pt idx="331">
                  <c:v>-1700.5609999999999</c:v>
                </c:pt>
                <c:pt idx="332">
                  <c:v>-1700.5609999999999</c:v>
                </c:pt>
                <c:pt idx="333">
                  <c:v>-1701.509</c:v>
                </c:pt>
                <c:pt idx="334">
                  <c:v>-1696.2950000000001</c:v>
                </c:pt>
                <c:pt idx="335">
                  <c:v>-1696.2950000000001</c:v>
                </c:pt>
                <c:pt idx="336">
                  <c:v>-1696.2950000000001</c:v>
                </c:pt>
                <c:pt idx="337">
                  <c:v>-1632.787</c:v>
                </c:pt>
                <c:pt idx="338">
                  <c:v>-1641.7919999999999</c:v>
                </c:pt>
                <c:pt idx="339">
                  <c:v>-1646.5309999999999</c:v>
                </c:pt>
                <c:pt idx="340">
                  <c:v>-1648.9</c:v>
                </c:pt>
                <c:pt idx="341">
                  <c:v>-1657.905</c:v>
                </c:pt>
                <c:pt idx="342">
                  <c:v>-1665.0139999999999</c:v>
                </c:pt>
                <c:pt idx="343">
                  <c:v>-1665.0139999999999</c:v>
                </c:pt>
                <c:pt idx="344">
                  <c:v>-1685.394</c:v>
                </c:pt>
                <c:pt idx="345">
                  <c:v>-1695.347</c:v>
                </c:pt>
                <c:pt idx="346">
                  <c:v>-1692.9770000000001</c:v>
                </c:pt>
                <c:pt idx="347">
                  <c:v>-1697.2429999999999</c:v>
                </c:pt>
                <c:pt idx="348">
                  <c:v>-1698.665</c:v>
                </c:pt>
                <c:pt idx="349">
                  <c:v>-1695.347</c:v>
                </c:pt>
                <c:pt idx="350">
                  <c:v>-1699.1389999999999</c:v>
                </c:pt>
                <c:pt idx="351">
                  <c:v>-1698.665</c:v>
                </c:pt>
                <c:pt idx="352">
                  <c:v>-1699.6130000000001</c:v>
                </c:pt>
                <c:pt idx="353">
                  <c:v>-1701.0350000000001</c:v>
                </c:pt>
                <c:pt idx="354">
                  <c:v>-1698.665</c:v>
                </c:pt>
                <c:pt idx="355">
                  <c:v>-1700.087</c:v>
                </c:pt>
                <c:pt idx="356">
                  <c:v>-1700.087</c:v>
                </c:pt>
                <c:pt idx="357">
                  <c:v>-1699.6130000000001</c:v>
                </c:pt>
                <c:pt idx="358">
                  <c:v>-1702.4570000000001</c:v>
                </c:pt>
                <c:pt idx="359">
                  <c:v>-1697.7170000000001</c:v>
                </c:pt>
                <c:pt idx="360">
                  <c:v>-1698.191</c:v>
                </c:pt>
                <c:pt idx="361">
                  <c:v>-1664.066</c:v>
                </c:pt>
                <c:pt idx="362">
                  <c:v>-1663.5920000000001</c:v>
                </c:pt>
                <c:pt idx="363">
                  <c:v>-1665.4880000000001</c:v>
                </c:pt>
                <c:pt idx="364">
                  <c:v>-1672.597</c:v>
                </c:pt>
                <c:pt idx="365">
                  <c:v>-1677.8109999999999</c:v>
                </c:pt>
                <c:pt idx="366">
                  <c:v>-1696.769</c:v>
                </c:pt>
                <c:pt idx="367">
                  <c:v>-1698.191</c:v>
                </c:pt>
                <c:pt idx="368">
                  <c:v>-1697.7170000000001</c:v>
                </c:pt>
                <c:pt idx="369">
                  <c:v>-1698.665</c:v>
                </c:pt>
                <c:pt idx="370">
                  <c:v>-1697.7170000000001</c:v>
                </c:pt>
                <c:pt idx="371">
                  <c:v>-1694.873</c:v>
                </c:pt>
                <c:pt idx="372">
                  <c:v>-1696.2950000000001</c:v>
                </c:pt>
                <c:pt idx="373">
                  <c:v>-1697.7170000000001</c:v>
                </c:pt>
                <c:pt idx="374">
                  <c:v>-1697.7170000000001</c:v>
                </c:pt>
                <c:pt idx="375">
                  <c:v>-1698.191</c:v>
                </c:pt>
                <c:pt idx="376">
                  <c:v>-1697.7170000000001</c:v>
                </c:pt>
                <c:pt idx="377">
                  <c:v>-1697.2429999999999</c:v>
                </c:pt>
                <c:pt idx="378">
                  <c:v>-1697.2429999999999</c:v>
                </c:pt>
                <c:pt idx="379">
                  <c:v>-1665.962</c:v>
                </c:pt>
                <c:pt idx="380">
                  <c:v>-1674.4929999999999</c:v>
                </c:pt>
                <c:pt idx="381">
                  <c:v>-1680.654</c:v>
                </c:pt>
                <c:pt idx="382">
                  <c:v>-1682.076</c:v>
                </c:pt>
                <c:pt idx="383">
                  <c:v>-1684.92</c:v>
                </c:pt>
                <c:pt idx="384">
                  <c:v>-1687.29</c:v>
                </c:pt>
                <c:pt idx="385">
                  <c:v>-1692.5029999999999</c:v>
                </c:pt>
                <c:pt idx="386">
                  <c:v>-1699.1389999999999</c:v>
                </c:pt>
                <c:pt idx="387">
                  <c:v>-1698.191</c:v>
                </c:pt>
                <c:pt idx="388">
                  <c:v>-1694.873</c:v>
                </c:pt>
                <c:pt idx="389">
                  <c:v>-1693.451</c:v>
                </c:pt>
                <c:pt idx="390">
                  <c:v>-1696.769</c:v>
                </c:pt>
                <c:pt idx="391">
                  <c:v>-1694.873</c:v>
                </c:pt>
                <c:pt idx="392">
                  <c:v>-1694.3989999999999</c:v>
                </c:pt>
                <c:pt idx="393">
                  <c:v>-1696.2950000000001</c:v>
                </c:pt>
                <c:pt idx="394">
                  <c:v>-1690.134</c:v>
                </c:pt>
                <c:pt idx="395">
                  <c:v>-1694.3989999999999</c:v>
                </c:pt>
                <c:pt idx="396">
                  <c:v>-1682.076</c:v>
                </c:pt>
                <c:pt idx="397">
                  <c:v>-1685.8679999999999</c:v>
                </c:pt>
                <c:pt idx="398">
                  <c:v>-1687.7639999999999</c:v>
                </c:pt>
                <c:pt idx="399">
                  <c:v>-1686.816</c:v>
                </c:pt>
                <c:pt idx="400">
                  <c:v>-1695.347</c:v>
                </c:pt>
                <c:pt idx="401">
                  <c:v>-1695.8209999999999</c:v>
                </c:pt>
                <c:pt idx="402">
                  <c:v>-1694.3989999999999</c:v>
                </c:pt>
                <c:pt idx="403">
                  <c:v>-1694.3989999999999</c:v>
                </c:pt>
                <c:pt idx="404">
                  <c:v>-1693.925</c:v>
                </c:pt>
                <c:pt idx="405">
                  <c:v>-1694.3989999999999</c:v>
                </c:pt>
                <c:pt idx="406">
                  <c:v>-1696.2950000000001</c:v>
                </c:pt>
                <c:pt idx="407">
                  <c:v>-1695.347</c:v>
                </c:pt>
                <c:pt idx="408">
                  <c:v>-1696.2950000000001</c:v>
                </c:pt>
                <c:pt idx="409">
                  <c:v>-1696.2950000000001</c:v>
                </c:pt>
                <c:pt idx="410">
                  <c:v>-1694.873</c:v>
                </c:pt>
                <c:pt idx="411">
                  <c:v>-1696.2950000000001</c:v>
                </c:pt>
                <c:pt idx="412">
                  <c:v>-1694.873</c:v>
                </c:pt>
                <c:pt idx="413">
                  <c:v>-1697.7170000000001</c:v>
                </c:pt>
                <c:pt idx="414">
                  <c:v>-1697.7170000000001</c:v>
                </c:pt>
                <c:pt idx="415">
                  <c:v>-1699.6130000000001</c:v>
                </c:pt>
                <c:pt idx="416">
                  <c:v>-1698.191</c:v>
                </c:pt>
                <c:pt idx="417">
                  <c:v>-1700.5609999999999</c:v>
                </c:pt>
                <c:pt idx="418">
                  <c:v>-1700.087</c:v>
                </c:pt>
                <c:pt idx="419">
                  <c:v>-1697.2429999999999</c:v>
                </c:pt>
                <c:pt idx="420">
                  <c:v>-1700.087</c:v>
                </c:pt>
                <c:pt idx="421">
                  <c:v>-1698.665</c:v>
                </c:pt>
                <c:pt idx="422">
                  <c:v>-1700.087</c:v>
                </c:pt>
                <c:pt idx="423">
                  <c:v>-1701.9829999999999</c:v>
                </c:pt>
                <c:pt idx="424">
                  <c:v>-1701.509</c:v>
                </c:pt>
                <c:pt idx="425">
                  <c:v>-1700.087</c:v>
                </c:pt>
                <c:pt idx="426">
                  <c:v>-1698.665</c:v>
                </c:pt>
                <c:pt idx="427">
                  <c:v>-1700.087</c:v>
                </c:pt>
                <c:pt idx="428">
                  <c:v>-1676.3889999999999</c:v>
                </c:pt>
                <c:pt idx="429">
                  <c:v>-1673.5450000000001</c:v>
                </c:pt>
                <c:pt idx="430">
                  <c:v>-1671.6489999999999</c:v>
                </c:pt>
                <c:pt idx="431">
                  <c:v>-1661.6969999999999</c:v>
                </c:pt>
                <c:pt idx="432">
                  <c:v>-1676.8630000000001</c:v>
                </c:pt>
                <c:pt idx="433">
                  <c:v>-1675.441</c:v>
                </c:pt>
                <c:pt idx="434">
                  <c:v>-1679.7059999999999</c:v>
                </c:pt>
                <c:pt idx="435">
                  <c:v>-1681.1279999999999</c:v>
                </c:pt>
                <c:pt idx="436">
                  <c:v>-1682.55</c:v>
                </c:pt>
                <c:pt idx="437">
                  <c:v>-1681.1279999999999</c:v>
                </c:pt>
                <c:pt idx="438">
                  <c:v>-1680.18</c:v>
                </c:pt>
                <c:pt idx="439">
                  <c:v>-1681.1279999999999</c:v>
                </c:pt>
                <c:pt idx="440">
                  <c:v>-1684.4459999999999</c:v>
                </c:pt>
                <c:pt idx="441">
                  <c:v>-1685.8679999999999</c:v>
                </c:pt>
                <c:pt idx="442">
                  <c:v>-1684.4459999999999</c:v>
                </c:pt>
                <c:pt idx="443">
                  <c:v>-1685.8679999999999</c:v>
                </c:pt>
                <c:pt idx="444">
                  <c:v>-1685.394</c:v>
                </c:pt>
                <c:pt idx="445">
                  <c:v>-1684.92</c:v>
                </c:pt>
                <c:pt idx="446">
                  <c:v>-1686.816</c:v>
                </c:pt>
                <c:pt idx="447">
                  <c:v>-1687.7639999999999</c:v>
                </c:pt>
                <c:pt idx="448">
                  <c:v>-1633.261</c:v>
                </c:pt>
                <c:pt idx="449">
                  <c:v>-1639.896</c:v>
                </c:pt>
                <c:pt idx="450">
                  <c:v>-1650.796</c:v>
                </c:pt>
                <c:pt idx="451">
                  <c:v>-1658.3789999999999</c:v>
                </c:pt>
                <c:pt idx="452">
                  <c:v>-1664.066</c:v>
                </c:pt>
                <c:pt idx="453">
                  <c:v>-1668.3320000000001</c:v>
                </c:pt>
                <c:pt idx="454">
                  <c:v>-1679.7059999999999</c:v>
                </c:pt>
                <c:pt idx="455">
                  <c:v>-1689.1859999999999</c:v>
                </c:pt>
                <c:pt idx="456">
                  <c:v>-2323.752</c:v>
                </c:pt>
                <c:pt idx="457">
                  <c:v>-2342.7359999999999</c:v>
                </c:pt>
                <c:pt idx="458">
                  <c:v>-2378.3310000000001</c:v>
                </c:pt>
                <c:pt idx="459">
                  <c:v>-2385.4499999999998</c:v>
                </c:pt>
                <c:pt idx="460">
                  <c:v>-2387.3490000000002</c:v>
                </c:pt>
                <c:pt idx="461">
                  <c:v>-2388.2979999999998</c:v>
                </c:pt>
                <c:pt idx="462">
                  <c:v>-2390.6709999999998</c:v>
                </c:pt>
                <c:pt idx="463">
                  <c:v>-2387.8229999999999</c:v>
                </c:pt>
                <c:pt idx="464">
                  <c:v>-2409.1819999999998</c:v>
                </c:pt>
                <c:pt idx="465">
                  <c:v>-2426.7440000000001</c:v>
                </c:pt>
                <c:pt idx="466">
                  <c:v>-2430.5410000000002</c:v>
                </c:pt>
                <c:pt idx="467">
                  <c:v>-2456.174</c:v>
                </c:pt>
                <c:pt idx="468">
                  <c:v>-2487.0300000000002</c:v>
                </c:pt>
                <c:pt idx="469">
                  <c:v>-2490.828</c:v>
                </c:pt>
                <c:pt idx="470">
                  <c:v>-2497.9490000000001</c:v>
                </c:pt>
                <c:pt idx="471">
                  <c:v>-2524.06</c:v>
                </c:pt>
                <c:pt idx="472">
                  <c:v>-2549.6970000000001</c:v>
                </c:pt>
                <c:pt idx="473">
                  <c:v>-2549.6970000000001</c:v>
                </c:pt>
                <c:pt idx="474">
                  <c:v>-2568.6889999999999</c:v>
                </c:pt>
                <c:pt idx="475">
                  <c:v>-2581.509</c:v>
                </c:pt>
                <c:pt idx="476">
                  <c:v>-2577.2359999999999</c:v>
                </c:pt>
                <c:pt idx="477">
                  <c:v>-2580.0839999999998</c:v>
                </c:pt>
                <c:pt idx="478">
                  <c:v>-2587.2069999999999</c:v>
                </c:pt>
                <c:pt idx="479">
                  <c:v>-2570.1129999999998</c:v>
                </c:pt>
                <c:pt idx="480">
                  <c:v>-2579.61</c:v>
                </c:pt>
                <c:pt idx="481">
                  <c:v>-2581.9839999999999</c:v>
                </c:pt>
                <c:pt idx="482">
                  <c:v>-2616.1709999999998</c:v>
                </c:pt>
                <c:pt idx="483">
                  <c:v>-2651.7860000000001</c:v>
                </c:pt>
                <c:pt idx="484">
                  <c:v>-2653.2109999999998</c:v>
                </c:pt>
                <c:pt idx="485">
                  <c:v>-2655.11</c:v>
                </c:pt>
                <c:pt idx="486">
                  <c:v>-2682.654</c:v>
                </c:pt>
                <c:pt idx="487">
                  <c:v>-2713.049</c:v>
                </c:pt>
                <c:pt idx="488">
                  <c:v>-2723.973</c:v>
                </c:pt>
                <c:pt idx="489">
                  <c:v>-2723.0230000000001</c:v>
                </c:pt>
                <c:pt idx="490">
                  <c:v>-2724.4479999999999</c:v>
                </c:pt>
                <c:pt idx="491">
                  <c:v>-2765.77</c:v>
                </c:pt>
                <c:pt idx="492">
                  <c:v>-2789.0450000000001</c:v>
                </c:pt>
                <c:pt idx="493">
                  <c:v>-2791.42</c:v>
                </c:pt>
                <c:pt idx="494">
                  <c:v>-2793.7950000000001</c:v>
                </c:pt>
                <c:pt idx="495">
                  <c:v>-2808.5210000000002</c:v>
                </c:pt>
                <c:pt idx="496">
                  <c:v>-2825.6219999999998</c:v>
                </c:pt>
                <c:pt idx="497">
                  <c:v>-2849.85</c:v>
                </c:pt>
                <c:pt idx="498">
                  <c:v>-2849.85</c:v>
                </c:pt>
                <c:pt idx="499">
                  <c:v>-2859.3510000000001</c:v>
                </c:pt>
                <c:pt idx="500">
                  <c:v>-2900.6840000000002</c:v>
                </c:pt>
                <c:pt idx="501">
                  <c:v>-2912.5619999999999</c:v>
                </c:pt>
                <c:pt idx="502">
                  <c:v>-2914.4630000000002</c:v>
                </c:pt>
                <c:pt idx="503">
                  <c:v>-2913.9879999999998</c:v>
                </c:pt>
                <c:pt idx="504">
                  <c:v>-2921.59</c:v>
                </c:pt>
                <c:pt idx="505">
                  <c:v>-2925.3910000000001</c:v>
                </c:pt>
                <c:pt idx="506">
                  <c:v>-2924.9160000000002</c:v>
                </c:pt>
                <c:pt idx="507">
                  <c:v>-2926.817</c:v>
                </c:pt>
                <c:pt idx="508">
                  <c:v>-2928.7170000000001</c:v>
                </c:pt>
                <c:pt idx="509">
                  <c:v>-2929.6669999999999</c:v>
                </c:pt>
                <c:pt idx="510">
                  <c:v>-2928.7170000000001</c:v>
                </c:pt>
                <c:pt idx="511">
                  <c:v>-2930.6179999999999</c:v>
                </c:pt>
                <c:pt idx="512">
                  <c:v>-2934.8939999999998</c:v>
                </c:pt>
                <c:pt idx="513">
                  <c:v>-2937.7449999999999</c:v>
                </c:pt>
                <c:pt idx="514">
                  <c:v>-2921.1149999999998</c:v>
                </c:pt>
                <c:pt idx="515">
                  <c:v>-2929.192</c:v>
                </c:pt>
                <c:pt idx="516">
                  <c:v>-2932.518</c:v>
                </c:pt>
                <c:pt idx="517">
                  <c:v>-2937.7449999999999</c:v>
                </c:pt>
                <c:pt idx="518">
                  <c:v>-2937.7449999999999</c:v>
                </c:pt>
                <c:pt idx="519">
                  <c:v>-2936.7950000000001</c:v>
                </c:pt>
                <c:pt idx="520">
                  <c:v>-2940.596</c:v>
                </c:pt>
                <c:pt idx="521">
                  <c:v>-2973.8580000000002</c:v>
                </c:pt>
                <c:pt idx="522">
                  <c:v>-2992.39</c:v>
                </c:pt>
                <c:pt idx="523">
                  <c:v>-2994.2910000000002</c:v>
                </c:pt>
                <c:pt idx="524">
                  <c:v>-3013.3</c:v>
                </c:pt>
                <c:pt idx="525">
                  <c:v>-3042.2890000000002</c:v>
                </c:pt>
                <c:pt idx="526">
                  <c:v>-3054.17</c:v>
                </c:pt>
                <c:pt idx="527">
                  <c:v>-3057.0219999999999</c:v>
                </c:pt>
                <c:pt idx="528">
                  <c:v>-3081.7359999999999</c:v>
                </c:pt>
                <c:pt idx="529">
                  <c:v>-3109.779</c:v>
                </c:pt>
                <c:pt idx="530">
                  <c:v>-3105.5010000000002</c:v>
                </c:pt>
                <c:pt idx="531">
                  <c:v>-3106.4520000000002</c:v>
                </c:pt>
                <c:pt idx="532">
                  <c:v>-3095.9949999999999</c:v>
                </c:pt>
                <c:pt idx="533">
                  <c:v>-3098.8470000000002</c:v>
                </c:pt>
                <c:pt idx="534">
                  <c:v>-3103.6</c:v>
                </c:pt>
                <c:pt idx="535">
                  <c:v>-3135.4470000000001</c:v>
                </c:pt>
                <c:pt idx="536">
                  <c:v>-3139.7249999999999</c:v>
                </c:pt>
                <c:pt idx="537">
                  <c:v>-3134.4960000000001</c:v>
                </c:pt>
                <c:pt idx="538">
                  <c:v>-3173</c:v>
                </c:pt>
                <c:pt idx="539">
                  <c:v>-3172.049</c:v>
                </c:pt>
                <c:pt idx="540">
                  <c:v>-3169.1970000000001</c:v>
                </c:pt>
                <c:pt idx="541">
                  <c:v>-3201.0479999999998</c:v>
                </c:pt>
                <c:pt idx="542">
                  <c:v>-3239.0810000000001</c:v>
                </c:pt>
                <c:pt idx="543">
                  <c:v>-3272.8389999999999</c:v>
                </c:pt>
                <c:pt idx="544">
                  <c:v>-3275.6909999999998</c:v>
                </c:pt>
                <c:pt idx="545">
                  <c:v>-3244.7869999999998</c:v>
                </c:pt>
                <c:pt idx="546">
                  <c:v>-3262.8539999999998</c:v>
                </c:pt>
                <c:pt idx="547">
                  <c:v>-3286.152</c:v>
                </c:pt>
                <c:pt idx="548">
                  <c:v>-3290.431</c:v>
                </c:pt>
                <c:pt idx="549">
                  <c:v>-3289.0050000000001</c:v>
                </c:pt>
                <c:pt idx="550">
                  <c:v>-3276.1669999999999</c:v>
                </c:pt>
                <c:pt idx="551">
                  <c:v>-3274.2649999999999</c:v>
                </c:pt>
                <c:pt idx="552">
                  <c:v>-3273.7890000000002</c:v>
                </c:pt>
                <c:pt idx="553">
                  <c:v>-3273.3139999999999</c:v>
                </c:pt>
                <c:pt idx="554">
                  <c:v>-3272.8389999999999</c:v>
                </c:pt>
                <c:pt idx="555">
                  <c:v>-3295.6619999999998</c:v>
                </c:pt>
                <c:pt idx="556">
                  <c:v>-3330.8490000000002</c:v>
                </c:pt>
                <c:pt idx="557">
                  <c:v>-3344.1640000000002</c:v>
                </c:pt>
                <c:pt idx="558">
                  <c:v>-3344.1640000000002</c:v>
                </c:pt>
                <c:pt idx="559">
                  <c:v>-3353.6750000000002</c:v>
                </c:pt>
                <c:pt idx="560">
                  <c:v>-3383.16</c:v>
                </c:pt>
                <c:pt idx="561">
                  <c:v>-3404.5610000000001</c:v>
                </c:pt>
                <c:pt idx="562">
                  <c:v>-3408.8409999999999</c:v>
                </c:pt>
                <c:pt idx="563">
                  <c:v>-3423.11</c:v>
                </c:pt>
                <c:pt idx="564">
                  <c:v>-3435.951</c:v>
                </c:pt>
                <c:pt idx="565">
                  <c:v>-3434.5239999999999</c:v>
                </c:pt>
                <c:pt idx="566">
                  <c:v>-3447.8420000000001</c:v>
                </c:pt>
                <c:pt idx="567">
                  <c:v>-3464.49</c:v>
                </c:pt>
                <c:pt idx="568">
                  <c:v>-3457.83</c:v>
                </c:pt>
                <c:pt idx="569">
                  <c:v>-3455.4520000000002</c:v>
                </c:pt>
                <c:pt idx="570">
                  <c:v>-3454.5010000000002</c:v>
                </c:pt>
                <c:pt idx="571">
                  <c:v>-3452.123</c:v>
                </c:pt>
                <c:pt idx="572">
                  <c:v>-3451.6469999999999</c:v>
                </c:pt>
                <c:pt idx="573">
                  <c:v>-3462.587</c:v>
                </c:pt>
                <c:pt idx="574">
                  <c:v>-3501.5920000000001</c:v>
                </c:pt>
                <c:pt idx="575">
                  <c:v>-3505.3969999999999</c:v>
                </c:pt>
                <c:pt idx="576">
                  <c:v>-3507.3</c:v>
                </c:pt>
                <c:pt idx="577">
                  <c:v>-3507.3</c:v>
                </c:pt>
                <c:pt idx="578">
                  <c:v>-3506.8240000000001</c:v>
                </c:pt>
                <c:pt idx="579">
                  <c:v>-3506.3490000000002</c:v>
                </c:pt>
                <c:pt idx="580">
                  <c:v>-3505.873</c:v>
                </c:pt>
                <c:pt idx="581">
                  <c:v>-3537.27</c:v>
                </c:pt>
                <c:pt idx="582">
                  <c:v>-3552.4929999999999</c:v>
                </c:pt>
                <c:pt idx="583">
                  <c:v>-3554.3960000000002</c:v>
                </c:pt>
                <c:pt idx="584">
                  <c:v>-3553.92</c:v>
                </c:pt>
                <c:pt idx="585">
                  <c:v>-3580.0859999999998</c:v>
                </c:pt>
                <c:pt idx="586">
                  <c:v>-3592.9319999999998</c:v>
                </c:pt>
                <c:pt idx="587">
                  <c:v>-3586.2710000000002</c:v>
                </c:pt>
                <c:pt idx="588">
                  <c:v>-3586.2710000000002</c:v>
                </c:pt>
                <c:pt idx="589">
                  <c:v>-3588.174</c:v>
                </c:pt>
                <c:pt idx="590">
                  <c:v>-3582.9409999999998</c:v>
                </c:pt>
                <c:pt idx="591">
                  <c:v>-3586.2710000000002</c:v>
                </c:pt>
                <c:pt idx="592">
                  <c:v>-3584.3679999999999</c:v>
                </c:pt>
                <c:pt idx="593">
                  <c:v>-3583.4169999999999</c:v>
                </c:pt>
                <c:pt idx="594">
                  <c:v>-3573.4259999999999</c:v>
                </c:pt>
                <c:pt idx="595">
                  <c:v>-3573.4259999999999</c:v>
                </c:pt>
                <c:pt idx="596">
                  <c:v>-3573.4259999999999</c:v>
                </c:pt>
                <c:pt idx="597">
                  <c:v>-3604.3510000000001</c:v>
                </c:pt>
                <c:pt idx="598">
                  <c:v>-3635.2779999999998</c:v>
                </c:pt>
                <c:pt idx="599">
                  <c:v>-3626.7130000000002</c:v>
                </c:pt>
                <c:pt idx="600">
                  <c:v>-3633.85</c:v>
                </c:pt>
                <c:pt idx="601">
                  <c:v>-3635.2779999999998</c:v>
                </c:pt>
                <c:pt idx="602">
                  <c:v>-3649.5520000000001</c:v>
                </c:pt>
                <c:pt idx="603">
                  <c:v>-3654.7869999999998</c:v>
                </c:pt>
                <c:pt idx="604">
                  <c:v>-3704.2759999999998</c:v>
                </c:pt>
                <c:pt idx="605">
                  <c:v>-3697.6129999999998</c:v>
                </c:pt>
                <c:pt idx="606">
                  <c:v>-3695.71</c:v>
                </c:pt>
                <c:pt idx="607">
                  <c:v>-3697.1379999999999</c:v>
                </c:pt>
                <c:pt idx="608">
                  <c:v>-3528.7069999999999</c:v>
                </c:pt>
                <c:pt idx="609">
                  <c:v>-3503.4949999999999</c:v>
                </c:pt>
                <c:pt idx="610">
                  <c:v>-3514.4360000000001</c:v>
                </c:pt>
                <c:pt idx="611">
                  <c:v>-3498.2620000000002</c:v>
                </c:pt>
                <c:pt idx="612">
                  <c:v>-3465.4409999999998</c:v>
                </c:pt>
                <c:pt idx="613">
                  <c:v>-3461.636</c:v>
                </c:pt>
                <c:pt idx="614">
                  <c:v>-3457.83</c:v>
                </c:pt>
                <c:pt idx="615">
                  <c:v>-3454.9769999999999</c:v>
                </c:pt>
                <c:pt idx="616">
                  <c:v>-3460.2089999999998</c:v>
                </c:pt>
                <c:pt idx="617">
                  <c:v>-3496.3589999999999</c:v>
                </c:pt>
                <c:pt idx="618">
                  <c:v>-3449.7449999999999</c:v>
                </c:pt>
                <c:pt idx="619">
                  <c:v>-3422.1579999999999</c:v>
                </c:pt>
                <c:pt idx="620">
                  <c:v>-3391.2449999999999</c:v>
                </c:pt>
                <c:pt idx="621">
                  <c:v>-3355.1019999999999</c:v>
                </c:pt>
                <c:pt idx="622">
                  <c:v>-3360.808</c:v>
                </c:pt>
                <c:pt idx="623">
                  <c:v>-3357.9549999999999</c:v>
                </c:pt>
                <c:pt idx="624">
                  <c:v>-3355.1019999999999</c:v>
                </c:pt>
                <c:pt idx="625">
                  <c:v>-3373.1729999999998</c:v>
                </c:pt>
                <c:pt idx="626">
                  <c:v>-3376.9769999999999</c:v>
                </c:pt>
                <c:pt idx="627">
                  <c:v>-3377.9279999999999</c:v>
                </c:pt>
                <c:pt idx="628">
                  <c:v>-3393.6219999999998</c:v>
                </c:pt>
                <c:pt idx="629">
                  <c:v>-3433.5729999999999</c:v>
                </c:pt>
                <c:pt idx="630">
                  <c:v>-3432.6219999999998</c:v>
                </c:pt>
                <c:pt idx="631">
                  <c:v>-3412.1709999999998</c:v>
                </c:pt>
                <c:pt idx="632">
                  <c:v>-3489.2240000000002</c:v>
                </c:pt>
                <c:pt idx="633">
                  <c:v>-3625.2860000000001</c:v>
                </c:pt>
                <c:pt idx="634">
                  <c:v>-3736.1610000000001</c:v>
                </c:pt>
                <c:pt idx="635">
                  <c:v>-4051.7890000000002</c:v>
                </c:pt>
                <c:pt idx="636">
                  <c:v>-4173.2380000000003</c:v>
                </c:pt>
                <c:pt idx="637">
                  <c:v>-4415.7470000000003</c:v>
                </c:pt>
                <c:pt idx="638">
                  <c:v>-4502.9650000000001</c:v>
                </c:pt>
                <c:pt idx="639">
                  <c:v>-4605.93</c:v>
                </c:pt>
                <c:pt idx="640">
                  <c:v>-4892.0550000000003</c:v>
                </c:pt>
                <c:pt idx="641">
                  <c:v>-4949.777</c:v>
                </c:pt>
                <c:pt idx="642">
                  <c:v>-4953.5929999999998</c:v>
                </c:pt>
                <c:pt idx="643">
                  <c:v>-4946.4369999999999</c:v>
                </c:pt>
                <c:pt idx="644">
                  <c:v>-4940.2349999999997</c:v>
                </c:pt>
                <c:pt idx="645">
                  <c:v>-4964.5659999999998</c:v>
                </c:pt>
                <c:pt idx="646">
                  <c:v>-5270.9459999999999</c:v>
                </c:pt>
                <c:pt idx="647">
                  <c:v>-5381.7089999999998</c:v>
                </c:pt>
                <c:pt idx="648">
                  <c:v>-5409.4030000000002</c:v>
                </c:pt>
                <c:pt idx="649">
                  <c:v>-5798.7209999999995</c:v>
                </c:pt>
                <c:pt idx="650">
                  <c:v>-5855.1139999999996</c:v>
                </c:pt>
                <c:pt idx="651">
                  <c:v>-6034.37</c:v>
                </c:pt>
                <c:pt idx="652">
                  <c:v>-6294.5240000000003</c:v>
                </c:pt>
                <c:pt idx="653">
                  <c:v>-6328.01</c:v>
                </c:pt>
                <c:pt idx="654">
                  <c:v>-6688.3609999999999</c:v>
                </c:pt>
                <c:pt idx="655">
                  <c:v>-6702.2439999999997</c:v>
                </c:pt>
                <c:pt idx="656">
                  <c:v>-7148.1480000000001</c:v>
                </c:pt>
                <c:pt idx="657">
                  <c:v>-7214.277</c:v>
                </c:pt>
                <c:pt idx="658">
                  <c:v>-7401.69</c:v>
                </c:pt>
                <c:pt idx="659">
                  <c:v>-7407.9219999999996</c:v>
                </c:pt>
                <c:pt idx="660">
                  <c:v>-7339.85</c:v>
                </c:pt>
                <c:pt idx="661">
                  <c:v>-7273.7049999999999</c:v>
                </c:pt>
                <c:pt idx="662">
                  <c:v>-7218.59</c:v>
                </c:pt>
                <c:pt idx="663">
                  <c:v>-7173.5439999999999</c:v>
                </c:pt>
                <c:pt idx="664">
                  <c:v>-7133.2939999999999</c:v>
                </c:pt>
                <c:pt idx="665">
                  <c:v>-7099.2749999999996</c:v>
                </c:pt>
                <c:pt idx="666">
                  <c:v>-7149.1059999999998</c:v>
                </c:pt>
                <c:pt idx="667">
                  <c:v>-7296.232</c:v>
                </c:pt>
                <c:pt idx="668">
                  <c:v>-7304.38</c:v>
                </c:pt>
                <c:pt idx="669">
                  <c:v>-7455.866</c:v>
                </c:pt>
                <c:pt idx="670">
                  <c:v>-7602.6019999999999</c:v>
                </c:pt>
                <c:pt idx="671">
                  <c:v>-7543.1350000000002</c:v>
                </c:pt>
                <c:pt idx="672">
                  <c:v>-7661.5959999999995</c:v>
                </c:pt>
                <c:pt idx="673">
                  <c:v>-7752.7389999999996</c:v>
                </c:pt>
                <c:pt idx="674">
                  <c:v>-7709.5640000000003</c:v>
                </c:pt>
                <c:pt idx="675">
                  <c:v>-7837.1809999999996</c:v>
                </c:pt>
                <c:pt idx="676">
                  <c:v>-8036.8270000000002</c:v>
                </c:pt>
                <c:pt idx="677">
                  <c:v>-7993.6270000000004</c:v>
                </c:pt>
                <c:pt idx="678">
                  <c:v>-8154.924</c:v>
                </c:pt>
                <c:pt idx="679">
                  <c:v>-8270.6479999999992</c:v>
                </c:pt>
                <c:pt idx="680">
                  <c:v>-8234.6319999999996</c:v>
                </c:pt>
                <c:pt idx="681">
                  <c:v>-8410.8970000000008</c:v>
                </c:pt>
                <c:pt idx="682">
                  <c:v>-8420.0239999999994</c:v>
                </c:pt>
                <c:pt idx="683">
                  <c:v>-8432.0339999999997</c:v>
                </c:pt>
                <c:pt idx="684">
                  <c:v>-8616.0580000000009</c:v>
                </c:pt>
                <c:pt idx="685">
                  <c:v>-8632.3970000000008</c:v>
                </c:pt>
                <c:pt idx="686">
                  <c:v>-8847.2639999999992</c:v>
                </c:pt>
                <c:pt idx="687">
                  <c:v>-8791.9770000000008</c:v>
                </c:pt>
                <c:pt idx="688">
                  <c:v>-8909.7710000000006</c:v>
                </c:pt>
                <c:pt idx="689">
                  <c:v>-9005.9500000000007</c:v>
                </c:pt>
                <c:pt idx="690">
                  <c:v>-8928.5239999999994</c:v>
                </c:pt>
                <c:pt idx="691">
                  <c:v>-8909.7710000000006</c:v>
                </c:pt>
                <c:pt idx="692">
                  <c:v>-8856.3989999999994</c:v>
                </c:pt>
                <c:pt idx="693">
                  <c:v>-8813.1290000000008</c:v>
                </c:pt>
                <c:pt idx="694">
                  <c:v>-8758.3259999999991</c:v>
                </c:pt>
                <c:pt idx="695">
                  <c:v>-8725.1589999999997</c:v>
                </c:pt>
                <c:pt idx="696">
                  <c:v>-8681.9</c:v>
                </c:pt>
                <c:pt idx="697">
                  <c:v>-8626.6299999999992</c:v>
                </c:pt>
                <c:pt idx="698">
                  <c:v>-8627.5920000000006</c:v>
                </c:pt>
                <c:pt idx="699">
                  <c:v>-8684.7839999999997</c:v>
                </c:pt>
                <c:pt idx="700">
                  <c:v>-8699.6839999999993</c:v>
                </c:pt>
                <c:pt idx="701">
                  <c:v>-8826.5910000000003</c:v>
                </c:pt>
                <c:pt idx="702">
                  <c:v>-8860.7270000000008</c:v>
                </c:pt>
                <c:pt idx="703">
                  <c:v>-8981.4230000000007</c:v>
                </c:pt>
                <c:pt idx="704">
                  <c:v>-8985.27</c:v>
                </c:pt>
                <c:pt idx="705">
                  <c:v>-9160.8369999999995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0"/>
          <c:order val="10"/>
          <c:tx>
            <c:v>T6-S</c:v>
          </c:tx>
          <c:spPr>
            <a:ln w="12700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'DATA-COMPARISON'!$DE$6:$DE$544</c:f>
              <c:numCache>
                <c:formatCode>General</c:formatCode>
                <c:ptCount val="539"/>
                <c:pt idx="0">
                  <c:v>0</c:v>
                </c:pt>
                <c:pt idx="1">
                  <c:v>-0.47599999999999998</c:v>
                </c:pt>
                <c:pt idx="2">
                  <c:v>-0.47599999999999998</c:v>
                </c:pt>
                <c:pt idx="3">
                  <c:v>-0.47599999999999998</c:v>
                </c:pt>
                <c:pt idx="4">
                  <c:v>0</c:v>
                </c:pt>
                <c:pt idx="5">
                  <c:v>-0.47599999999999998</c:v>
                </c:pt>
                <c:pt idx="6">
                  <c:v>0.47599999999999998</c:v>
                </c:pt>
                <c:pt idx="7">
                  <c:v>0.47599999999999998</c:v>
                </c:pt>
                <c:pt idx="8">
                  <c:v>-0.47599999999999998</c:v>
                </c:pt>
                <c:pt idx="9">
                  <c:v>-0.47599999999999998</c:v>
                </c:pt>
                <c:pt idx="10">
                  <c:v>-0.47599999999999998</c:v>
                </c:pt>
                <c:pt idx="11">
                  <c:v>-0.47599999999999998</c:v>
                </c:pt>
                <c:pt idx="12">
                  <c:v>-0.47599999999999998</c:v>
                </c:pt>
                <c:pt idx="13">
                  <c:v>-0.47599999999999998</c:v>
                </c:pt>
                <c:pt idx="14">
                  <c:v>0.47599999999999998</c:v>
                </c:pt>
                <c:pt idx="15">
                  <c:v>-0.47599999999999998</c:v>
                </c:pt>
                <c:pt idx="16">
                  <c:v>0</c:v>
                </c:pt>
                <c:pt idx="17">
                  <c:v>-0.47599999999999998</c:v>
                </c:pt>
                <c:pt idx="18">
                  <c:v>0.95199999999999996</c:v>
                </c:pt>
                <c:pt idx="19">
                  <c:v>12.375</c:v>
                </c:pt>
                <c:pt idx="20">
                  <c:v>26.178000000000001</c:v>
                </c:pt>
                <c:pt idx="21">
                  <c:v>27.606000000000002</c:v>
                </c:pt>
                <c:pt idx="22">
                  <c:v>27.606000000000002</c:v>
                </c:pt>
                <c:pt idx="23">
                  <c:v>27.13</c:v>
                </c:pt>
                <c:pt idx="24">
                  <c:v>25.702000000000002</c:v>
                </c:pt>
                <c:pt idx="25">
                  <c:v>26.654</c:v>
                </c:pt>
                <c:pt idx="26">
                  <c:v>28.558</c:v>
                </c:pt>
                <c:pt idx="27">
                  <c:v>29.986000000000001</c:v>
                </c:pt>
                <c:pt idx="28">
                  <c:v>32.366</c:v>
                </c:pt>
                <c:pt idx="29">
                  <c:v>36.173999999999999</c:v>
                </c:pt>
                <c:pt idx="30">
                  <c:v>39.506</c:v>
                </c:pt>
                <c:pt idx="31">
                  <c:v>43.79</c:v>
                </c:pt>
                <c:pt idx="32">
                  <c:v>46.17</c:v>
                </c:pt>
                <c:pt idx="33">
                  <c:v>47.597999999999999</c:v>
                </c:pt>
                <c:pt idx="34">
                  <c:v>48.073999999999998</c:v>
                </c:pt>
                <c:pt idx="35">
                  <c:v>56.642000000000003</c:v>
                </c:pt>
                <c:pt idx="36">
                  <c:v>60.45</c:v>
                </c:pt>
                <c:pt idx="37">
                  <c:v>66.162000000000006</c:v>
                </c:pt>
                <c:pt idx="38">
                  <c:v>66.162000000000006</c:v>
                </c:pt>
                <c:pt idx="39">
                  <c:v>69.494</c:v>
                </c:pt>
                <c:pt idx="40">
                  <c:v>75.206000000000003</c:v>
                </c:pt>
                <c:pt idx="41">
                  <c:v>76.634</c:v>
                </c:pt>
                <c:pt idx="42">
                  <c:v>78.537999999999997</c:v>
                </c:pt>
                <c:pt idx="43">
                  <c:v>79.491</c:v>
                </c:pt>
                <c:pt idx="44">
                  <c:v>81.394999999999996</c:v>
                </c:pt>
                <c:pt idx="45">
                  <c:v>83.775000000000006</c:v>
                </c:pt>
                <c:pt idx="46">
                  <c:v>84.251000000000005</c:v>
                </c:pt>
                <c:pt idx="47">
                  <c:v>84.727000000000004</c:v>
                </c:pt>
                <c:pt idx="48">
                  <c:v>85.679000000000002</c:v>
                </c:pt>
                <c:pt idx="49">
                  <c:v>87.582999999999998</c:v>
                </c:pt>
                <c:pt idx="50">
                  <c:v>89.486999999999995</c:v>
                </c:pt>
                <c:pt idx="51">
                  <c:v>92.343000000000004</c:v>
                </c:pt>
                <c:pt idx="52">
                  <c:v>94.724000000000004</c:v>
                </c:pt>
                <c:pt idx="53">
                  <c:v>96.152000000000001</c:v>
                </c:pt>
                <c:pt idx="54">
                  <c:v>97.58</c:v>
                </c:pt>
                <c:pt idx="55">
                  <c:v>98.531999999999996</c:v>
                </c:pt>
                <c:pt idx="56">
                  <c:v>98.531999999999996</c:v>
                </c:pt>
                <c:pt idx="57">
                  <c:v>99.007999999999996</c:v>
                </c:pt>
                <c:pt idx="58">
                  <c:v>99.007999999999996</c:v>
                </c:pt>
                <c:pt idx="59">
                  <c:v>102.34</c:v>
                </c:pt>
                <c:pt idx="60">
                  <c:v>106.149</c:v>
                </c:pt>
                <c:pt idx="61">
                  <c:v>115.67</c:v>
                </c:pt>
                <c:pt idx="62">
                  <c:v>121.85899999999999</c:v>
                </c:pt>
                <c:pt idx="63">
                  <c:v>126.62</c:v>
                </c:pt>
                <c:pt idx="64">
                  <c:v>128.048</c:v>
                </c:pt>
                <c:pt idx="65">
                  <c:v>129</c:v>
                </c:pt>
                <c:pt idx="66">
                  <c:v>129</c:v>
                </c:pt>
                <c:pt idx="67">
                  <c:v>131.38</c:v>
                </c:pt>
                <c:pt idx="68">
                  <c:v>144.71100000000001</c:v>
                </c:pt>
                <c:pt idx="69">
                  <c:v>352.80599999999998</c:v>
                </c:pt>
                <c:pt idx="70">
                  <c:v>425.20699999999999</c:v>
                </c:pt>
                <c:pt idx="71">
                  <c:v>441.404</c:v>
                </c:pt>
                <c:pt idx="72">
                  <c:v>459.03</c:v>
                </c:pt>
                <c:pt idx="73">
                  <c:v>474.274</c:v>
                </c:pt>
                <c:pt idx="74">
                  <c:v>526.20500000000004</c:v>
                </c:pt>
                <c:pt idx="75">
                  <c:v>563.84699999999998</c:v>
                </c:pt>
                <c:pt idx="76">
                  <c:v>600.53800000000001</c:v>
                </c:pt>
                <c:pt idx="77">
                  <c:v>621.029</c:v>
                </c:pt>
                <c:pt idx="78">
                  <c:v>630.55999999999995</c:v>
                </c:pt>
                <c:pt idx="79">
                  <c:v>661.06</c:v>
                </c:pt>
                <c:pt idx="80">
                  <c:v>683.46</c:v>
                </c:pt>
                <c:pt idx="81">
                  <c:v>689.17899999999997</c:v>
                </c:pt>
                <c:pt idx="82">
                  <c:v>731.59900000000005</c:v>
                </c:pt>
                <c:pt idx="83">
                  <c:v>749.23599999999999</c:v>
                </c:pt>
                <c:pt idx="84">
                  <c:v>796.90499999999997</c:v>
                </c:pt>
                <c:pt idx="85">
                  <c:v>843.14800000000002</c:v>
                </c:pt>
                <c:pt idx="86">
                  <c:v>888.91899999999998</c:v>
                </c:pt>
                <c:pt idx="87">
                  <c:v>927.06399999999996</c:v>
                </c:pt>
                <c:pt idx="88">
                  <c:v>948.04499999999996</c:v>
                </c:pt>
                <c:pt idx="89">
                  <c:v>981.42600000000004</c:v>
                </c:pt>
                <c:pt idx="90">
                  <c:v>1028.164</c:v>
                </c:pt>
                <c:pt idx="91">
                  <c:v>1031.979</c:v>
                </c:pt>
                <c:pt idx="92">
                  <c:v>1063.9349999999999</c:v>
                </c:pt>
                <c:pt idx="93">
                  <c:v>1072.9970000000001</c:v>
                </c:pt>
                <c:pt idx="94">
                  <c:v>1132.146</c:v>
                </c:pt>
                <c:pt idx="95">
                  <c:v>1158.383</c:v>
                </c:pt>
                <c:pt idx="96">
                  <c:v>1161.723</c:v>
                </c:pt>
                <c:pt idx="97">
                  <c:v>1168.402</c:v>
                </c:pt>
                <c:pt idx="98">
                  <c:v>1190.8240000000001</c:v>
                </c:pt>
                <c:pt idx="99">
                  <c:v>1209.431</c:v>
                </c:pt>
                <c:pt idx="100">
                  <c:v>1241.3979999999999</c:v>
                </c:pt>
                <c:pt idx="101">
                  <c:v>1261.4380000000001</c:v>
                </c:pt>
                <c:pt idx="102">
                  <c:v>1347.8109999999999</c:v>
                </c:pt>
                <c:pt idx="103">
                  <c:v>1376.4459999999999</c:v>
                </c:pt>
                <c:pt idx="104">
                  <c:v>1389.3320000000001</c:v>
                </c:pt>
                <c:pt idx="105">
                  <c:v>1403.6510000000001</c:v>
                </c:pt>
                <c:pt idx="106">
                  <c:v>1420.8330000000001</c:v>
                </c:pt>
                <c:pt idx="107">
                  <c:v>1429.902</c:v>
                </c:pt>
                <c:pt idx="108">
                  <c:v>1461.883</c:v>
                </c:pt>
                <c:pt idx="109">
                  <c:v>1479.546</c:v>
                </c:pt>
                <c:pt idx="110">
                  <c:v>1495.7760000000001</c:v>
                </c:pt>
                <c:pt idx="111">
                  <c:v>1506.7560000000001</c:v>
                </c:pt>
                <c:pt idx="112">
                  <c:v>1518.691</c:v>
                </c:pt>
                <c:pt idx="113">
                  <c:v>1524.42</c:v>
                </c:pt>
                <c:pt idx="114">
                  <c:v>1532.058</c:v>
                </c:pt>
                <c:pt idx="115">
                  <c:v>1545.903</c:v>
                </c:pt>
                <c:pt idx="116">
                  <c:v>1566.9110000000001</c:v>
                </c:pt>
                <c:pt idx="117">
                  <c:v>1599.856</c:v>
                </c:pt>
                <c:pt idx="118">
                  <c:v>1617.0450000000001</c:v>
                </c:pt>
                <c:pt idx="119">
                  <c:v>1623.2529999999999</c:v>
                </c:pt>
                <c:pt idx="120">
                  <c:v>1628.028</c:v>
                </c:pt>
                <c:pt idx="121">
                  <c:v>1633.758</c:v>
                </c:pt>
                <c:pt idx="122">
                  <c:v>1641.3979999999999</c:v>
                </c:pt>
                <c:pt idx="123">
                  <c:v>1647.1279999999999</c:v>
                </c:pt>
                <c:pt idx="124">
                  <c:v>1653.336</c:v>
                </c:pt>
                <c:pt idx="125">
                  <c:v>1662.8869999999999</c:v>
                </c:pt>
                <c:pt idx="126">
                  <c:v>1701.569</c:v>
                </c:pt>
                <c:pt idx="127">
                  <c:v>1727.836</c:v>
                </c:pt>
                <c:pt idx="128">
                  <c:v>1740.2539999999999</c:v>
                </c:pt>
                <c:pt idx="129">
                  <c:v>1746.463</c:v>
                </c:pt>
                <c:pt idx="130">
                  <c:v>1767.001</c:v>
                </c:pt>
                <c:pt idx="131">
                  <c:v>1835.308</c:v>
                </c:pt>
                <c:pt idx="132">
                  <c:v>1854.894</c:v>
                </c:pt>
                <c:pt idx="133">
                  <c:v>1864.9259999999999</c:v>
                </c:pt>
                <c:pt idx="134">
                  <c:v>1892.635</c:v>
                </c:pt>
                <c:pt idx="135">
                  <c:v>1939.4570000000001</c:v>
                </c:pt>
                <c:pt idx="136">
                  <c:v>2002.5309999999999</c:v>
                </c:pt>
                <c:pt idx="137">
                  <c:v>2090.944</c:v>
                </c:pt>
                <c:pt idx="138">
                  <c:v>2105.2820000000002</c:v>
                </c:pt>
                <c:pt idx="139">
                  <c:v>2181.7620000000002</c:v>
                </c:pt>
                <c:pt idx="140">
                  <c:v>2202.7950000000001</c:v>
                </c:pt>
                <c:pt idx="141">
                  <c:v>2212.835</c:v>
                </c:pt>
                <c:pt idx="142">
                  <c:v>2216.181</c:v>
                </c:pt>
                <c:pt idx="143">
                  <c:v>2217.1370000000002</c:v>
                </c:pt>
                <c:pt idx="144">
                  <c:v>2217.1370000000002</c:v>
                </c:pt>
                <c:pt idx="145">
                  <c:v>2238.6509999999998</c:v>
                </c:pt>
                <c:pt idx="146">
                  <c:v>2245.3440000000001</c:v>
                </c:pt>
                <c:pt idx="147">
                  <c:v>2247.7339999999999</c:v>
                </c:pt>
                <c:pt idx="148">
                  <c:v>2260.165</c:v>
                </c:pt>
                <c:pt idx="149">
                  <c:v>2265.424</c:v>
                </c:pt>
                <c:pt idx="150">
                  <c:v>2299.85</c:v>
                </c:pt>
                <c:pt idx="151">
                  <c:v>2329.4960000000001</c:v>
                </c:pt>
                <c:pt idx="152">
                  <c:v>2338.5810000000001</c:v>
                </c:pt>
                <c:pt idx="153">
                  <c:v>2340.9720000000002</c:v>
                </c:pt>
                <c:pt idx="154">
                  <c:v>2355.3180000000002</c:v>
                </c:pt>
                <c:pt idx="155">
                  <c:v>2373.9679999999998</c:v>
                </c:pt>
                <c:pt idx="156">
                  <c:v>2390.2269999999999</c:v>
                </c:pt>
                <c:pt idx="157">
                  <c:v>2436.6179999999999</c:v>
                </c:pt>
                <c:pt idx="158">
                  <c:v>2437.096</c:v>
                </c:pt>
                <c:pt idx="159">
                  <c:v>2467.2289999999998</c:v>
                </c:pt>
                <c:pt idx="160">
                  <c:v>2484.9259999999999</c:v>
                </c:pt>
                <c:pt idx="161">
                  <c:v>2525.107</c:v>
                </c:pt>
                <c:pt idx="162">
                  <c:v>2582.9920000000002</c:v>
                </c:pt>
                <c:pt idx="163">
                  <c:v>2634.1849999999999</c:v>
                </c:pt>
                <c:pt idx="164">
                  <c:v>2705.96</c:v>
                </c:pt>
                <c:pt idx="165">
                  <c:v>2718.402</c:v>
                </c:pt>
                <c:pt idx="166">
                  <c:v>2720.7950000000001</c:v>
                </c:pt>
                <c:pt idx="167">
                  <c:v>2727.973</c:v>
                </c:pt>
                <c:pt idx="168">
                  <c:v>2742.33</c:v>
                </c:pt>
                <c:pt idx="169">
                  <c:v>2742.808</c:v>
                </c:pt>
                <c:pt idx="170">
                  <c:v>2805.9830000000002</c:v>
                </c:pt>
                <c:pt idx="171">
                  <c:v>2841.4029999999998</c:v>
                </c:pt>
                <c:pt idx="172">
                  <c:v>2849.54</c:v>
                </c:pt>
                <c:pt idx="173">
                  <c:v>2883.527</c:v>
                </c:pt>
                <c:pt idx="174">
                  <c:v>2960.6039999999998</c:v>
                </c:pt>
                <c:pt idx="175">
                  <c:v>2989.81</c:v>
                </c:pt>
                <c:pt idx="176">
                  <c:v>3018.54</c:v>
                </c:pt>
                <c:pt idx="177">
                  <c:v>3085.58</c:v>
                </c:pt>
                <c:pt idx="178">
                  <c:v>3121.02</c:v>
                </c:pt>
                <c:pt idx="179">
                  <c:v>3125.33</c:v>
                </c:pt>
                <c:pt idx="180">
                  <c:v>3119.1039999999998</c:v>
                </c:pt>
                <c:pt idx="181">
                  <c:v>3134.9090000000001</c:v>
                </c:pt>
                <c:pt idx="182">
                  <c:v>3122.9360000000001</c:v>
                </c:pt>
                <c:pt idx="183">
                  <c:v>3114.3150000000001</c:v>
                </c:pt>
                <c:pt idx="184">
                  <c:v>3122.4569999999999</c:v>
                </c:pt>
                <c:pt idx="185">
                  <c:v>3204.2809999999999</c:v>
                </c:pt>
                <c:pt idx="186">
                  <c:v>3262.2039999999997</c:v>
                </c:pt>
                <c:pt idx="187">
                  <c:v>3281.3540000000003</c:v>
                </c:pt>
                <c:pt idx="188">
                  <c:v>3339.2849999999999</c:v>
                </c:pt>
                <c:pt idx="189">
                  <c:v>3602.2160000000003</c:v>
                </c:pt>
                <c:pt idx="190">
                  <c:v>3634.7920000000004</c:v>
                </c:pt>
                <c:pt idx="191">
                  <c:v>3650.6019999999999</c:v>
                </c:pt>
                <c:pt idx="192">
                  <c:v>3692.7650000000003</c:v>
                </c:pt>
                <c:pt idx="193">
                  <c:v>3716.7219999999998</c:v>
                </c:pt>
                <c:pt idx="194">
                  <c:v>3713.8469999999998</c:v>
                </c:pt>
                <c:pt idx="195">
                  <c:v>3711.4520000000002</c:v>
                </c:pt>
                <c:pt idx="196">
                  <c:v>3717.6809999999996</c:v>
                </c:pt>
                <c:pt idx="197">
                  <c:v>3723.4309999999996</c:v>
                </c:pt>
                <c:pt idx="198">
                  <c:v>3807.2920000000004</c:v>
                </c:pt>
                <c:pt idx="199">
                  <c:v>3951.0870000000004</c:v>
                </c:pt>
                <c:pt idx="200">
                  <c:v>4039.3019999999997</c:v>
                </c:pt>
                <c:pt idx="201">
                  <c:v>4177.4080000000004</c:v>
                </c:pt>
                <c:pt idx="202">
                  <c:v>4817.6049999999996</c:v>
                </c:pt>
                <c:pt idx="203">
                  <c:v>5496.125</c:v>
                </c:pt>
                <c:pt idx="204">
                  <c:v>5820.8119999999999</c:v>
                </c:pt>
                <c:pt idx="205">
                  <c:v>6172.1919999999991</c:v>
                </c:pt>
                <c:pt idx="206">
                  <c:v>6381.2109999999993</c:v>
                </c:pt>
                <c:pt idx="207">
                  <c:v>6560.9210000000003</c:v>
                </c:pt>
                <c:pt idx="208">
                  <c:v>7111.5319999999992</c:v>
                </c:pt>
                <c:pt idx="209">
                  <c:v>7710.0759999999991</c:v>
                </c:pt>
                <c:pt idx="210">
                  <c:v>7978.6869999999999</c:v>
                </c:pt>
                <c:pt idx="211">
                  <c:v>8126.0969999999998</c:v>
                </c:pt>
                <c:pt idx="212">
                  <c:v>8212.1470000000008</c:v>
                </c:pt>
                <c:pt idx="213">
                  <c:v>8480.5419999999995</c:v>
                </c:pt>
                <c:pt idx="214">
                  <c:v>10363.803</c:v>
                </c:pt>
                <c:pt idx="215">
                  <c:v>10658.121999999999</c:v>
                </c:pt>
                <c:pt idx="216">
                  <c:v>10800.972</c:v>
                </c:pt>
                <c:pt idx="217">
                  <c:v>11064.428</c:v>
                </c:pt>
                <c:pt idx="218">
                  <c:v>11561.575000000001</c:v>
                </c:pt>
                <c:pt idx="219">
                  <c:v>12218.540999999999</c:v>
                </c:pt>
                <c:pt idx="220">
                  <c:v>12559.290999999999</c:v>
                </c:pt>
                <c:pt idx="221">
                  <c:v>13243.922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11"/>
          <c:order val="11"/>
          <c:tx>
            <c:v>T6-H</c:v>
          </c:tx>
          <c:spPr>
            <a:ln w="12700" cap="rnd">
              <a:solidFill>
                <a:schemeClr val="tx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'DATA-COMPARISON'!$DF$6:$DF$710</c:f>
              <c:numCache>
                <c:formatCode>General</c:formatCode>
                <c:ptCount val="705"/>
                <c:pt idx="0">
                  <c:v>46.774999999999999</c:v>
                </c:pt>
                <c:pt idx="1">
                  <c:v>60.137999999999998</c:v>
                </c:pt>
                <c:pt idx="2">
                  <c:v>74.456000000000003</c:v>
                </c:pt>
                <c:pt idx="3">
                  <c:v>51.546999999999997</c:v>
                </c:pt>
                <c:pt idx="4">
                  <c:v>53.933999999999997</c:v>
                </c:pt>
                <c:pt idx="5">
                  <c:v>63.002000000000002</c:v>
                </c:pt>
                <c:pt idx="6">
                  <c:v>65.388000000000005</c:v>
                </c:pt>
                <c:pt idx="7">
                  <c:v>63.002000000000002</c:v>
                </c:pt>
                <c:pt idx="8">
                  <c:v>68.728999999999999</c:v>
                </c:pt>
                <c:pt idx="9">
                  <c:v>64.911000000000001</c:v>
                </c:pt>
                <c:pt idx="10">
                  <c:v>61.57</c:v>
                </c:pt>
                <c:pt idx="11">
                  <c:v>81.137</c:v>
                </c:pt>
                <c:pt idx="12">
                  <c:v>84.954999999999998</c:v>
                </c:pt>
                <c:pt idx="13">
                  <c:v>92.113</c:v>
                </c:pt>
                <c:pt idx="14">
                  <c:v>93.545000000000002</c:v>
                </c:pt>
                <c:pt idx="15">
                  <c:v>105.953</c:v>
                </c:pt>
                <c:pt idx="16">
                  <c:v>84.477999999999994</c:v>
                </c:pt>
                <c:pt idx="17">
                  <c:v>51.07</c:v>
                </c:pt>
                <c:pt idx="18">
                  <c:v>18.614999999999998</c:v>
                </c:pt>
                <c:pt idx="19">
                  <c:v>23.388000000000002</c:v>
                </c:pt>
                <c:pt idx="20">
                  <c:v>20.524000000000001</c:v>
                </c:pt>
                <c:pt idx="21">
                  <c:v>48.206000000000003</c:v>
                </c:pt>
                <c:pt idx="22">
                  <c:v>72.546999999999997</c:v>
                </c:pt>
                <c:pt idx="23">
                  <c:v>66.819999999999993</c:v>
                </c:pt>
                <c:pt idx="24">
                  <c:v>68.728999999999999</c:v>
                </c:pt>
                <c:pt idx="25">
                  <c:v>65.864999999999995</c:v>
                </c:pt>
                <c:pt idx="26">
                  <c:v>63.478999999999999</c:v>
                </c:pt>
                <c:pt idx="27">
                  <c:v>61.57</c:v>
                </c:pt>
                <c:pt idx="28">
                  <c:v>77.319000000000003</c:v>
                </c:pt>
                <c:pt idx="29">
                  <c:v>110.248</c:v>
                </c:pt>
                <c:pt idx="30">
                  <c:v>121.70099999999999</c:v>
                </c:pt>
                <c:pt idx="31">
                  <c:v>119.792</c:v>
                </c:pt>
                <c:pt idx="32">
                  <c:v>145.083</c:v>
                </c:pt>
                <c:pt idx="33">
                  <c:v>143.65100000000001</c:v>
                </c:pt>
                <c:pt idx="34">
                  <c:v>111.202</c:v>
                </c:pt>
                <c:pt idx="35">
                  <c:v>116.929</c:v>
                </c:pt>
                <c:pt idx="36">
                  <c:v>128.381</c:v>
                </c:pt>
                <c:pt idx="37">
                  <c:v>35.796999999999997</c:v>
                </c:pt>
                <c:pt idx="38">
                  <c:v>145.083</c:v>
                </c:pt>
                <c:pt idx="39">
                  <c:v>136.49299999999999</c:v>
                </c:pt>
                <c:pt idx="40">
                  <c:v>155.58000000000001</c:v>
                </c:pt>
                <c:pt idx="41">
                  <c:v>141.74199999999999</c:v>
                </c:pt>
                <c:pt idx="42">
                  <c:v>152.71700000000001</c:v>
                </c:pt>
                <c:pt idx="43">
                  <c:v>152.24</c:v>
                </c:pt>
                <c:pt idx="44">
                  <c:v>143.65100000000001</c:v>
                </c:pt>
                <c:pt idx="45">
                  <c:v>113.58799999999999</c:v>
                </c:pt>
                <c:pt idx="46">
                  <c:v>132.67599999999999</c:v>
                </c:pt>
                <c:pt idx="47">
                  <c:v>144.12799999999999</c:v>
                </c:pt>
                <c:pt idx="48">
                  <c:v>142.22</c:v>
                </c:pt>
                <c:pt idx="49">
                  <c:v>145.083</c:v>
                </c:pt>
                <c:pt idx="50">
                  <c:v>139.357</c:v>
                </c:pt>
                <c:pt idx="51">
                  <c:v>137.92500000000001</c:v>
                </c:pt>
                <c:pt idx="52">
                  <c:v>172.28100000000001</c:v>
                </c:pt>
                <c:pt idx="53">
                  <c:v>182.77799999999999</c:v>
                </c:pt>
                <c:pt idx="54">
                  <c:v>179.91499999999999</c:v>
                </c:pt>
                <c:pt idx="55">
                  <c:v>165.124</c:v>
                </c:pt>
                <c:pt idx="56">
                  <c:v>110.248</c:v>
                </c:pt>
                <c:pt idx="57">
                  <c:v>131.244</c:v>
                </c:pt>
                <c:pt idx="58">
                  <c:v>135.06200000000001</c:v>
                </c:pt>
                <c:pt idx="59">
                  <c:v>138.87899999999999</c:v>
                </c:pt>
                <c:pt idx="60">
                  <c:v>-73.034999999999997</c:v>
                </c:pt>
                <c:pt idx="61">
                  <c:v>-104.065</c:v>
                </c:pt>
                <c:pt idx="62">
                  <c:v>-99.769000000000005</c:v>
                </c:pt>
                <c:pt idx="63">
                  <c:v>-109.794</c:v>
                </c:pt>
                <c:pt idx="64">
                  <c:v>-95.948999999999998</c:v>
                </c:pt>
                <c:pt idx="65">
                  <c:v>-66.350999999999999</c:v>
                </c:pt>
                <c:pt idx="66">
                  <c:v>-15.752000000000001</c:v>
                </c:pt>
                <c:pt idx="67">
                  <c:v>1.909</c:v>
                </c:pt>
                <c:pt idx="68">
                  <c:v>-0.47699999999999998</c:v>
                </c:pt>
                <c:pt idx="69">
                  <c:v>-70.17</c:v>
                </c:pt>
                <c:pt idx="70">
                  <c:v>-123.16200000000001</c:v>
                </c:pt>
                <c:pt idx="71">
                  <c:v>-125.072</c:v>
                </c:pt>
                <c:pt idx="72">
                  <c:v>-127.937</c:v>
                </c:pt>
                <c:pt idx="73">
                  <c:v>-129.84700000000001</c:v>
                </c:pt>
                <c:pt idx="74">
                  <c:v>-145.602</c:v>
                </c:pt>
                <c:pt idx="75">
                  <c:v>-147.99</c:v>
                </c:pt>
                <c:pt idx="76">
                  <c:v>-149.422</c:v>
                </c:pt>
                <c:pt idx="77">
                  <c:v>-150.37700000000001</c:v>
                </c:pt>
                <c:pt idx="78">
                  <c:v>-150.37700000000001</c:v>
                </c:pt>
                <c:pt idx="79">
                  <c:v>-183.8</c:v>
                </c:pt>
                <c:pt idx="80">
                  <c:v>-187.62</c:v>
                </c:pt>
                <c:pt idx="81">
                  <c:v>-188.57499999999999</c:v>
                </c:pt>
                <c:pt idx="82">
                  <c:v>-193.35</c:v>
                </c:pt>
                <c:pt idx="83">
                  <c:v>-201.46700000000001</c:v>
                </c:pt>
                <c:pt idx="84">
                  <c:v>-225.34299999999999</c:v>
                </c:pt>
                <c:pt idx="85">
                  <c:v>-258.77199999999999</c:v>
                </c:pt>
                <c:pt idx="86">
                  <c:v>-315.60500000000002</c:v>
                </c:pt>
                <c:pt idx="87">
                  <c:v>-352.38200000000001</c:v>
                </c:pt>
                <c:pt idx="88">
                  <c:v>-377.221</c:v>
                </c:pt>
                <c:pt idx="89">
                  <c:v>-404.92700000000002</c:v>
                </c:pt>
                <c:pt idx="90">
                  <c:v>-435.02300000000002</c:v>
                </c:pt>
                <c:pt idx="91">
                  <c:v>-443.14400000000001</c:v>
                </c:pt>
                <c:pt idx="92">
                  <c:v>-461.29899999999998</c:v>
                </c:pt>
                <c:pt idx="93">
                  <c:v>-471.33199999999999</c:v>
                </c:pt>
                <c:pt idx="94">
                  <c:v>-519.11</c:v>
                </c:pt>
                <c:pt idx="95">
                  <c:v>-533.923</c:v>
                </c:pt>
                <c:pt idx="96">
                  <c:v>-541.09</c:v>
                </c:pt>
                <c:pt idx="97">
                  <c:v>-551.125</c:v>
                </c:pt>
                <c:pt idx="98">
                  <c:v>-568.80499999999995</c:v>
                </c:pt>
                <c:pt idx="99">
                  <c:v>-577.88400000000001</c:v>
                </c:pt>
                <c:pt idx="100">
                  <c:v>-595.56600000000003</c:v>
                </c:pt>
                <c:pt idx="101">
                  <c:v>-606.55700000000002</c:v>
                </c:pt>
                <c:pt idx="102">
                  <c:v>-613.726</c:v>
                </c:pt>
                <c:pt idx="103">
                  <c:v>-620.89400000000001</c:v>
                </c:pt>
                <c:pt idx="104">
                  <c:v>-622.80600000000004</c:v>
                </c:pt>
                <c:pt idx="105">
                  <c:v>-627.10699999999997</c:v>
                </c:pt>
                <c:pt idx="106">
                  <c:v>-630.452</c:v>
                </c:pt>
                <c:pt idx="107">
                  <c:v>-632.84199999999998</c:v>
                </c:pt>
                <c:pt idx="108">
                  <c:v>-634.27599999999995</c:v>
                </c:pt>
                <c:pt idx="109">
                  <c:v>-640.01099999999997</c:v>
                </c:pt>
                <c:pt idx="110">
                  <c:v>-644.31200000000001</c:v>
                </c:pt>
                <c:pt idx="111">
                  <c:v>-647.17999999999995</c:v>
                </c:pt>
                <c:pt idx="112">
                  <c:v>-648.61400000000003</c:v>
                </c:pt>
                <c:pt idx="113">
                  <c:v>-648.61400000000003</c:v>
                </c:pt>
                <c:pt idx="114">
                  <c:v>-650.04700000000003</c:v>
                </c:pt>
                <c:pt idx="115">
                  <c:v>-651.48099999999999</c:v>
                </c:pt>
                <c:pt idx="116">
                  <c:v>-658.17200000000003</c:v>
                </c:pt>
                <c:pt idx="117">
                  <c:v>-669.64300000000003</c:v>
                </c:pt>
                <c:pt idx="118">
                  <c:v>-673.94500000000005</c:v>
                </c:pt>
                <c:pt idx="119">
                  <c:v>-675.85699999999997</c:v>
                </c:pt>
                <c:pt idx="120">
                  <c:v>-676.81299999999999</c:v>
                </c:pt>
                <c:pt idx="121">
                  <c:v>-678.72400000000005</c:v>
                </c:pt>
                <c:pt idx="122">
                  <c:v>-680.63599999999997</c:v>
                </c:pt>
                <c:pt idx="123">
                  <c:v>-682.07</c:v>
                </c:pt>
                <c:pt idx="124">
                  <c:v>-682.07</c:v>
                </c:pt>
                <c:pt idx="125">
                  <c:v>-684.46</c:v>
                </c:pt>
                <c:pt idx="126">
                  <c:v>-690.67399999999998</c:v>
                </c:pt>
                <c:pt idx="127">
                  <c:v>-691.63</c:v>
                </c:pt>
                <c:pt idx="128">
                  <c:v>-692.58500000000004</c:v>
                </c:pt>
                <c:pt idx="129">
                  <c:v>-693.06299999999999</c:v>
                </c:pt>
                <c:pt idx="130">
                  <c:v>-698.79899999999998</c:v>
                </c:pt>
                <c:pt idx="131">
                  <c:v>-723.17700000000002</c:v>
                </c:pt>
                <c:pt idx="132">
                  <c:v>-728.43499999999995</c:v>
                </c:pt>
                <c:pt idx="133">
                  <c:v>-730.82500000000005</c:v>
                </c:pt>
                <c:pt idx="134">
                  <c:v>-739.90700000000004</c:v>
                </c:pt>
                <c:pt idx="135">
                  <c:v>-752.81399999999996</c:v>
                </c:pt>
                <c:pt idx="136">
                  <c:v>-772.41399999999999</c:v>
                </c:pt>
                <c:pt idx="137">
                  <c:v>-804.92200000000003</c:v>
                </c:pt>
                <c:pt idx="138">
                  <c:v>-809.70299999999997</c:v>
                </c:pt>
                <c:pt idx="139">
                  <c:v>-820.221</c:v>
                </c:pt>
                <c:pt idx="140">
                  <c:v>-825.95799999999997</c:v>
                </c:pt>
                <c:pt idx="141">
                  <c:v>-829.78300000000002</c:v>
                </c:pt>
                <c:pt idx="142">
                  <c:v>-830.73900000000003</c:v>
                </c:pt>
                <c:pt idx="143">
                  <c:v>-829.78300000000002</c:v>
                </c:pt>
                <c:pt idx="144">
                  <c:v>-829.30499999999995</c:v>
                </c:pt>
                <c:pt idx="145">
                  <c:v>-834.56399999999996</c:v>
                </c:pt>
                <c:pt idx="146">
                  <c:v>-835.99900000000002</c:v>
                </c:pt>
                <c:pt idx="147">
                  <c:v>-834.08600000000001</c:v>
                </c:pt>
                <c:pt idx="148">
                  <c:v>-838.38900000000001</c:v>
                </c:pt>
                <c:pt idx="149">
                  <c:v>-839.82399999999996</c:v>
                </c:pt>
                <c:pt idx="150">
                  <c:v>-849.38599999999997</c:v>
                </c:pt>
                <c:pt idx="151">
                  <c:v>-857.99199999999996</c:v>
                </c:pt>
                <c:pt idx="152">
                  <c:v>-859.90499999999997</c:v>
                </c:pt>
                <c:pt idx="153">
                  <c:v>-861.81700000000001</c:v>
                </c:pt>
                <c:pt idx="154">
                  <c:v>-866.12099999999998</c:v>
                </c:pt>
                <c:pt idx="155">
                  <c:v>-870.42399999999998</c:v>
                </c:pt>
                <c:pt idx="156">
                  <c:v>-873.77099999999996</c:v>
                </c:pt>
                <c:pt idx="157">
                  <c:v>-907.24199999999996</c:v>
                </c:pt>
                <c:pt idx="158">
                  <c:v>-909.15499999999997</c:v>
                </c:pt>
                <c:pt idx="159">
                  <c:v>-919.197</c:v>
                </c:pt>
                <c:pt idx="160">
                  <c:v>-924.93499999999995</c:v>
                </c:pt>
                <c:pt idx="161">
                  <c:v>-937.36900000000003</c:v>
                </c:pt>
                <c:pt idx="162">
                  <c:v>-956.01900000000001</c:v>
                </c:pt>
                <c:pt idx="163">
                  <c:v>-969.41</c:v>
                </c:pt>
                <c:pt idx="164">
                  <c:v>-987.10500000000002</c:v>
                </c:pt>
                <c:pt idx="165">
                  <c:v>-987.58299999999997</c:v>
                </c:pt>
                <c:pt idx="166">
                  <c:v>-989.01800000000003</c:v>
                </c:pt>
                <c:pt idx="167">
                  <c:v>-990.45299999999997</c:v>
                </c:pt>
                <c:pt idx="168">
                  <c:v>-980.40899999999999</c:v>
                </c:pt>
                <c:pt idx="169">
                  <c:v>-980.88800000000003</c:v>
                </c:pt>
                <c:pt idx="170">
                  <c:v>-997.14800000000002</c:v>
                </c:pt>
                <c:pt idx="171">
                  <c:v>-1006.7140000000001</c:v>
                </c:pt>
                <c:pt idx="172">
                  <c:v>-1008.149</c:v>
                </c:pt>
                <c:pt idx="173">
                  <c:v>-1017.236</c:v>
                </c:pt>
                <c:pt idx="174">
                  <c:v>-1034.4549999999999</c:v>
                </c:pt>
                <c:pt idx="175">
                  <c:v>-1040.673</c:v>
                </c:pt>
                <c:pt idx="176">
                  <c:v>-1044.499</c:v>
                </c:pt>
                <c:pt idx="177">
                  <c:v>-1045.934</c:v>
                </c:pt>
                <c:pt idx="178">
                  <c:v>-1057.414</c:v>
                </c:pt>
                <c:pt idx="179">
                  <c:v>-1060.7619999999999</c:v>
                </c:pt>
                <c:pt idx="180">
                  <c:v>-1059.327</c:v>
                </c:pt>
                <c:pt idx="181">
                  <c:v>-1064.5889999999999</c:v>
                </c:pt>
                <c:pt idx="182">
                  <c:v>-1067.9369999999999</c:v>
                </c:pt>
                <c:pt idx="183">
                  <c:v>-1069.8499999999999</c:v>
                </c:pt>
                <c:pt idx="184">
                  <c:v>-1079.4169999999999</c:v>
                </c:pt>
                <c:pt idx="185">
                  <c:v>-1088.5060000000001</c:v>
                </c:pt>
                <c:pt idx="186">
                  <c:v>-1091.854</c:v>
                </c:pt>
                <c:pt idx="187">
                  <c:v>-1092.8109999999999</c:v>
                </c:pt>
                <c:pt idx="188">
                  <c:v>-1100.4649999999999</c:v>
                </c:pt>
                <c:pt idx="189">
                  <c:v>-1116.729</c:v>
                </c:pt>
                <c:pt idx="190">
                  <c:v>-1128.6890000000001</c:v>
                </c:pt>
                <c:pt idx="191">
                  <c:v>-1136.3430000000001</c:v>
                </c:pt>
                <c:pt idx="192">
                  <c:v>-1143.998</c:v>
                </c:pt>
                <c:pt idx="193">
                  <c:v>-1147.825</c:v>
                </c:pt>
                <c:pt idx="194">
                  <c:v>-1149.26</c:v>
                </c:pt>
                <c:pt idx="195">
                  <c:v>-1148.3030000000001</c:v>
                </c:pt>
                <c:pt idx="196">
                  <c:v>-1149.26</c:v>
                </c:pt>
                <c:pt idx="197">
                  <c:v>-1149.739</c:v>
                </c:pt>
                <c:pt idx="198">
                  <c:v>-1161.221</c:v>
                </c:pt>
                <c:pt idx="199">
                  <c:v>-1174.617</c:v>
                </c:pt>
                <c:pt idx="200">
                  <c:v>-1181.3150000000001</c:v>
                </c:pt>
                <c:pt idx="201">
                  <c:v>-1187.056</c:v>
                </c:pt>
                <c:pt idx="202">
                  <c:v>-1204.759</c:v>
                </c:pt>
                <c:pt idx="203">
                  <c:v>-1214.807</c:v>
                </c:pt>
                <c:pt idx="204">
                  <c:v>-1215.7639999999999</c:v>
                </c:pt>
                <c:pt idx="205">
                  <c:v>-1223.4190000000001</c:v>
                </c:pt>
                <c:pt idx="206">
                  <c:v>-1225.8119999999999</c:v>
                </c:pt>
                <c:pt idx="207">
                  <c:v>-1226.769</c:v>
                </c:pt>
                <c:pt idx="208">
                  <c:v>-1239.6880000000001</c:v>
                </c:pt>
                <c:pt idx="209">
                  <c:v>-1251.6510000000001</c:v>
                </c:pt>
                <c:pt idx="210">
                  <c:v>-1256.4359999999999</c:v>
                </c:pt>
                <c:pt idx="211">
                  <c:v>-1259.307</c:v>
                </c:pt>
                <c:pt idx="212">
                  <c:v>-1259.7850000000001</c:v>
                </c:pt>
                <c:pt idx="213">
                  <c:v>-1268.877</c:v>
                </c:pt>
                <c:pt idx="214">
                  <c:v>-1297.1110000000001</c:v>
                </c:pt>
                <c:pt idx="215">
                  <c:v>-1301.4179999999999</c:v>
                </c:pt>
                <c:pt idx="216">
                  <c:v>-1307.1610000000001</c:v>
                </c:pt>
                <c:pt idx="217">
                  <c:v>-1315.296</c:v>
                </c:pt>
                <c:pt idx="218">
                  <c:v>-1333.0039999999999</c:v>
                </c:pt>
                <c:pt idx="219">
                  <c:v>-1345.4469999999999</c:v>
                </c:pt>
                <c:pt idx="220">
                  <c:v>-1350.2329999999999</c:v>
                </c:pt>
                <c:pt idx="221">
                  <c:v>-1363.634</c:v>
                </c:pt>
                <c:pt idx="222">
                  <c:v>-1373.6849999999999</c:v>
                </c:pt>
                <c:pt idx="223">
                  <c:v>-1371.771</c:v>
                </c:pt>
                <c:pt idx="224">
                  <c:v>-1380.865</c:v>
                </c:pt>
                <c:pt idx="225">
                  <c:v>-1386.6079999999999</c:v>
                </c:pt>
                <c:pt idx="226">
                  <c:v>-1400.01</c:v>
                </c:pt>
                <c:pt idx="227">
                  <c:v>-1404.318</c:v>
                </c:pt>
                <c:pt idx="228">
                  <c:v>-1405.7539999999999</c:v>
                </c:pt>
                <c:pt idx="229">
                  <c:v>-1414.37</c:v>
                </c:pt>
                <c:pt idx="230">
                  <c:v>-1417.242</c:v>
                </c:pt>
                <c:pt idx="231">
                  <c:v>-1426.337</c:v>
                </c:pt>
                <c:pt idx="232">
                  <c:v>-1438.3040000000001</c:v>
                </c:pt>
                <c:pt idx="233">
                  <c:v>-1447.8779999999999</c:v>
                </c:pt>
                <c:pt idx="234">
                  <c:v>-1449.7929999999999</c:v>
                </c:pt>
                <c:pt idx="235">
                  <c:v>-1451.7070000000001</c:v>
                </c:pt>
                <c:pt idx="236">
                  <c:v>-1467.0260000000001</c:v>
                </c:pt>
                <c:pt idx="237">
                  <c:v>-1473.249</c:v>
                </c:pt>
                <c:pt idx="238">
                  <c:v>-1474.2070000000001</c:v>
                </c:pt>
                <c:pt idx="239">
                  <c:v>-1484.26</c:v>
                </c:pt>
                <c:pt idx="240">
                  <c:v>-1487.6110000000001</c:v>
                </c:pt>
                <c:pt idx="241">
                  <c:v>-1488.09</c:v>
                </c:pt>
                <c:pt idx="242">
                  <c:v>-1488.569</c:v>
                </c:pt>
                <c:pt idx="243">
                  <c:v>-1495.75</c:v>
                </c:pt>
                <c:pt idx="244">
                  <c:v>-1497.1859999999999</c:v>
                </c:pt>
                <c:pt idx="245">
                  <c:v>-1498.143</c:v>
                </c:pt>
                <c:pt idx="246">
                  <c:v>-1505.325</c:v>
                </c:pt>
                <c:pt idx="247">
                  <c:v>-1516.8150000000001</c:v>
                </c:pt>
                <c:pt idx="248">
                  <c:v>-1540.2750000000001</c:v>
                </c:pt>
                <c:pt idx="249">
                  <c:v>-1546.02</c:v>
                </c:pt>
                <c:pt idx="250">
                  <c:v>-1554.16</c:v>
                </c:pt>
                <c:pt idx="251">
                  <c:v>-1567.087</c:v>
                </c:pt>
                <c:pt idx="252">
                  <c:v>-1562.299</c:v>
                </c:pt>
                <c:pt idx="253">
                  <c:v>-1570.4390000000001</c:v>
                </c:pt>
                <c:pt idx="254">
                  <c:v>-1577.6210000000001</c:v>
                </c:pt>
                <c:pt idx="255">
                  <c:v>-1589.5920000000001</c:v>
                </c:pt>
                <c:pt idx="256">
                  <c:v>-1591.029</c:v>
                </c:pt>
                <c:pt idx="257">
                  <c:v>-1604.4359999999999</c:v>
                </c:pt>
                <c:pt idx="258">
                  <c:v>-1605.394</c:v>
                </c:pt>
                <c:pt idx="259">
                  <c:v>-1621.1959999999999</c:v>
                </c:pt>
                <c:pt idx="260">
                  <c:v>-1645.14</c:v>
                </c:pt>
                <c:pt idx="261">
                  <c:v>-1649.45</c:v>
                </c:pt>
                <c:pt idx="262">
                  <c:v>-1649.45</c:v>
                </c:pt>
                <c:pt idx="263">
                  <c:v>-1654.2380000000001</c:v>
                </c:pt>
                <c:pt idx="264">
                  <c:v>-1665.732</c:v>
                </c:pt>
                <c:pt idx="265">
                  <c:v>-1669.0840000000001</c:v>
                </c:pt>
                <c:pt idx="266">
                  <c:v>-1693.509</c:v>
                </c:pt>
                <c:pt idx="267">
                  <c:v>-1702.13</c:v>
                </c:pt>
                <c:pt idx="268">
                  <c:v>-1703.567</c:v>
                </c:pt>
                <c:pt idx="269">
                  <c:v>-1716.499</c:v>
                </c:pt>
                <c:pt idx="270">
                  <c:v>-1744.758</c:v>
                </c:pt>
                <c:pt idx="271">
                  <c:v>-1754.816</c:v>
                </c:pt>
                <c:pt idx="272">
                  <c:v>-1755.7739999999999</c:v>
                </c:pt>
                <c:pt idx="273">
                  <c:v>-1766.7909999999999</c:v>
                </c:pt>
                <c:pt idx="274">
                  <c:v>-1765.8330000000001</c:v>
                </c:pt>
                <c:pt idx="275">
                  <c:v>-1773.4970000000001</c:v>
                </c:pt>
                <c:pt idx="276">
                  <c:v>-1773.9760000000001</c:v>
                </c:pt>
                <c:pt idx="277">
                  <c:v>-1772.06</c:v>
                </c:pt>
                <c:pt idx="278">
                  <c:v>-1759.606</c:v>
                </c:pt>
                <c:pt idx="279">
                  <c:v>-1749.068</c:v>
                </c:pt>
                <c:pt idx="280">
                  <c:v>-1758.1690000000001</c:v>
                </c:pt>
                <c:pt idx="281">
                  <c:v>-1764.396</c:v>
                </c:pt>
                <c:pt idx="282">
                  <c:v>-1767.27</c:v>
                </c:pt>
                <c:pt idx="283">
                  <c:v>-1766.7909999999999</c:v>
                </c:pt>
                <c:pt idx="284">
                  <c:v>-1775.413</c:v>
                </c:pt>
                <c:pt idx="285">
                  <c:v>-1778.7660000000001</c:v>
                </c:pt>
                <c:pt idx="286">
                  <c:v>-1777.329</c:v>
                </c:pt>
                <c:pt idx="287">
                  <c:v>-1798.885</c:v>
                </c:pt>
                <c:pt idx="288">
                  <c:v>-1797.4480000000001</c:v>
                </c:pt>
                <c:pt idx="289">
                  <c:v>-1814.694</c:v>
                </c:pt>
                <c:pt idx="290">
                  <c:v>-1821.4</c:v>
                </c:pt>
                <c:pt idx="291">
                  <c:v>-1860.2049999999999</c:v>
                </c:pt>
                <c:pt idx="292">
                  <c:v>-1860.684</c:v>
                </c:pt>
                <c:pt idx="293">
                  <c:v>-1885.1179999999999</c:v>
                </c:pt>
                <c:pt idx="294">
                  <c:v>-1895.18</c:v>
                </c:pt>
                <c:pt idx="295">
                  <c:v>-1908.116</c:v>
                </c:pt>
                <c:pt idx="296">
                  <c:v>-1906.6790000000001</c:v>
                </c:pt>
                <c:pt idx="297">
                  <c:v>-1932.0740000000001</c:v>
                </c:pt>
                <c:pt idx="298">
                  <c:v>-1962.2619999999999</c:v>
                </c:pt>
                <c:pt idx="299">
                  <c:v>-1964.1780000000001</c:v>
                </c:pt>
                <c:pt idx="300">
                  <c:v>-1987.6590000000001</c:v>
                </c:pt>
                <c:pt idx="301">
                  <c:v>-1989.576</c:v>
                </c:pt>
                <c:pt idx="302">
                  <c:v>-2002.9939999999999</c:v>
                </c:pt>
                <c:pt idx="303">
                  <c:v>-2019.288</c:v>
                </c:pt>
                <c:pt idx="304">
                  <c:v>-2025.518</c:v>
                </c:pt>
                <c:pt idx="305">
                  <c:v>-2063.38</c:v>
                </c:pt>
                <c:pt idx="306">
                  <c:v>-2098.8490000000002</c:v>
                </c:pt>
                <c:pt idx="307">
                  <c:v>-2097.4110000000001</c:v>
                </c:pt>
                <c:pt idx="308">
                  <c:v>-2110.3530000000001</c:v>
                </c:pt>
                <c:pt idx="309">
                  <c:v>-2121.377</c:v>
                </c:pt>
                <c:pt idx="310">
                  <c:v>-2140.5509999999999</c:v>
                </c:pt>
                <c:pt idx="311">
                  <c:v>-2151.0970000000002</c:v>
                </c:pt>
                <c:pt idx="312">
                  <c:v>-2154.9319999999998</c:v>
                </c:pt>
                <c:pt idx="313">
                  <c:v>-2175.5459999999998</c:v>
                </c:pt>
                <c:pt idx="314">
                  <c:v>-2326.0970000000002</c:v>
                </c:pt>
                <c:pt idx="315">
                  <c:v>-2329.4540000000002</c:v>
                </c:pt>
                <c:pt idx="316">
                  <c:v>-2345.7579999999998</c:v>
                </c:pt>
                <c:pt idx="317">
                  <c:v>-2349.1149999999998</c:v>
                </c:pt>
                <c:pt idx="318">
                  <c:v>-2347.1970000000001</c:v>
                </c:pt>
                <c:pt idx="319">
                  <c:v>-2349.5949999999998</c:v>
                </c:pt>
                <c:pt idx="320">
                  <c:v>-2352.9520000000002</c:v>
                </c:pt>
                <c:pt idx="321">
                  <c:v>-2374.0529999999999</c:v>
                </c:pt>
                <c:pt idx="322">
                  <c:v>-2394.1959999999999</c:v>
                </c:pt>
                <c:pt idx="323">
                  <c:v>-2397.5529999999999</c:v>
                </c:pt>
                <c:pt idx="324">
                  <c:v>-2418.6559999999999</c:v>
                </c:pt>
                <c:pt idx="325">
                  <c:v>-2413.38</c:v>
                </c:pt>
                <c:pt idx="326">
                  <c:v>-2415.299</c:v>
                </c:pt>
                <c:pt idx="327">
                  <c:v>-2422.973</c:v>
                </c:pt>
                <c:pt idx="328">
                  <c:v>-2410.502</c:v>
                </c:pt>
                <c:pt idx="329">
                  <c:v>-2425.3710000000001</c:v>
                </c:pt>
                <c:pt idx="330">
                  <c:v>-2445.9949999999999</c:v>
                </c:pt>
                <c:pt idx="331">
                  <c:v>-2446.9549999999999</c:v>
                </c:pt>
                <c:pt idx="332">
                  <c:v>-2443.5970000000002</c:v>
                </c:pt>
                <c:pt idx="333">
                  <c:v>-2442.1579999999999</c:v>
                </c:pt>
                <c:pt idx="334">
                  <c:v>-2457.5070000000001</c:v>
                </c:pt>
                <c:pt idx="335">
                  <c:v>-2457.9870000000001</c:v>
                </c:pt>
                <c:pt idx="336">
                  <c:v>-2458.4659999999999</c:v>
                </c:pt>
                <c:pt idx="337">
                  <c:v>-2481.491</c:v>
                </c:pt>
                <c:pt idx="338">
                  <c:v>-2499.7190000000001</c:v>
                </c:pt>
                <c:pt idx="339">
                  <c:v>-2516.029</c:v>
                </c:pt>
                <c:pt idx="340">
                  <c:v>-2513.1509999999998</c:v>
                </c:pt>
                <c:pt idx="341">
                  <c:v>-2537.1370000000002</c:v>
                </c:pt>
                <c:pt idx="342">
                  <c:v>-2539.056</c:v>
                </c:pt>
                <c:pt idx="343">
                  <c:v>-2558.7260000000001</c:v>
                </c:pt>
                <c:pt idx="344">
                  <c:v>-2584.6329999999998</c:v>
                </c:pt>
                <c:pt idx="345">
                  <c:v>-2800.5819999999999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9056"/>
        <c:axId val="17352576"/>
      </c:scatterChart>
      <c:valAx>
        <c:axId val="17309056"/>
        <c:scaling>
          <c:orientation val="minMax"/>
          <c:max val="16000"/>
          <c:min val="-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of tension steel reinforcement </a:t>
                </a:r>
              </a:p>
            </c:rich>
          </c:tx>
          <c:layout>
            <c:manualLayout>
              <c:xMode val="edge"/>
              <c:yMode val="edge"/>
              <c:x val="0.22568712581753866"/>
              <c:y val="0.9087904636920386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%;#,##0.0%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352576"/>
        <c:crosses val="autoZero"/>
        <c:crossBetween val="midCat"/>
        <c:majorUnit val="4000"/>
        <c:dispUnits>
          <c:builtInUnit val="millions"/>
        </c:dispUnits>
      </c:valAx>
      <c:valAx>
        <c:axId val="1735257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0"/>
              <c:y val="0.344475060438812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309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269182016335066"/>
          <c:y val="4.2440554813319244E-2"/>
          <c:w val="0.24910590064792465"/>
          <c:h val="0.76042260420618757"/>
        </c:manualLayout>
      </c:layout>
      <c:overlay val="0"/>
      <c:spPr>
        <a:solidFill>
          <a:schemeClr val="bg1"/>
        </a:solidFill>
        <a:ln w="12700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85770630968543"/>
          <c:y val="5.028524367465987E-2"/>
          <c:w val="0.60735705805059148"/>
          <c:h val="0.79743433672251818"/>
        </c:manualLayout>
      </c:layout>
      <c:scatterChart>
        <c:scatterStyle val="lineMarker"/>
        <c:varyColors val="0"/>
        <c:ser>
          <c:idx val="0"/>
          <c:order val="0"/>
          <c:tx>
            <c:v>T2-FRP plate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'DATA-COMPARISON'!$AG$6:$AG$459</c:f>
              <c:numCache>
                <c:formatCode>General</c:formatCode>
                <c:ptCount val="454"/>
                <c:pt idx="0">
                  <c:v>-0.47</c:v>
                </c:pt>
                <c:pt idx="1">
                  <c:v>-0.47</c:v>
                </c:pt>
                <c:pt idx="2">
                  <c:v>-0.94099999999999995</c:v>
                </c:pt>
                <c:pt idx="3">
                  <c:v>-0.94099999999999995</c:v>
                </c:pt>
                <c:pt idx="4">
                  <c:v>-0.94099999999999995</c:v>
                </c:pt>
                <c:pt idx="5">
                  <c:v>-0.94099999999999995</c:v>
                </c:pt>
                <c:pt idx="6">
                  <c:v>-0.94099999999999995</c:v>
                </c:pt>
                <c:pt idx="7">
                  <c:v>-0.47</c:v>
                </c:pt>
                <c:pt idx="8">
                  <c:v>-1.411</c:v>
                </c:pt>
                <c:pt idx="9">
                  <c:v>-0.47</c:v>
                </c:pt>
                <c:pt idx="10">
                  <c:v>-0.94099999999999995</c:v>
                </c:pt>
                <c:pt idx="11">
                  <c:v>-0.47</c:v>
                </c:pt>
                <c:pt idx="12">
                  <c:v>-1.411</c:v>
                </c:pt>
                <c:pt idx="13">
                  <c:v>0</c:v>
                </c:pt>
                <c:pt idx="14">
                  <c:v>-0.47</c:v>
                </c:pt>
                <c:pt idx="15">
                  <c:v>-0.47</c:v>
                </c:pt>
                <c:pt idx="16">
                  <c:v>-0.94099999999999995</c:v>
                </c:pt>
                <c:pt idx="17">
                  <c:v>13.173</c:v>
                </c:pt>
                <c:pt idx="18">
                  <c:v>22.113</c:v>
                </c:pt>
                <c:pt idx="19">
                  <c:v>24.465</c:v>
                </c:pt>
                <c:pt idx="20">
                  <c:v>23.053999999999998</c:v>
                </c:pt>
                <c:pt idx="21">
                  <c:v>22.582999999999998</c:v>
                </c:pt>
                <c:pt idx="22">
                  <c:v>23.053999999999998</c:v>
                </c:pt>
                <c:pt idx="23">
                  <c:v>23.053999999999998</c:v>
                </c:pt>
                <c:pt idx="24">
                  <c:v>22.113</c:v>
                </c:pt>
                <c:pt idx="25">
                  <c:v>33.875</c:v>
                </c:pt>
                <c:pt idx="26">
                  <c:v>38.58</c:v>
                </c:pt>
                <c:pt idx="27">
                  <c:v>41.402999999999999</c:v>
                </c:pt>
                <c:pt idx="28">
                  <c:v>41.402999999999999</c:v>
                </c:pt>
                <c:pt idx="29">
                  <c:v>40.933</c:v>
                </c:pt>
                <c:pt idx="30">
                  <c:v>41.402999999999999</c:v>
                </c:pt>
                <c:pt idx="31">
                  <c:v>40.933</c:v>
                </c:pt>
                <c:pt idx="32">
                  <c:v>40.462000000000003</c:v>
                </c:pt>
                <c:pt idx="33">
                  <c:v>52.695</c:v>
                </c:pt>
                <c:pt idx="34">
                  <c:v>55.048000000000002</c:v>
                </c:pt>
                <c:pt idx="35">
                  <c:v>55.518999999999998</c:v>
                </c:pt>
                <c:pt idx="36">
                  <c:v>56.93</c:v>
                </c:pt>
                <c:pt idx="37">
                  <c:v>56.93</c:v>
                </c:pt>
                <c:pt idx="38">
                  <c:v>63.046999999999997</c:v>
                </c:pt>
                <c:pt idx="39">
                  <c:v>65.400000000000006</c:v>
                </c:pt>
                <c:pt idx="40">
                  <c:v>65.87</c:v>
                </c:pt>
                <c:pt idx="41">
                  <c:v>66.340999999999994</c:v>
                </c:pt>
                <c:pt idx="42">
                  <c:v>65.400000000000006</c:v>
                </c:pt>
                <c:pt idx="43">
                  <c:v>64.929000000000002</c:v>
                </c:pt>
                <c:pt idx="44">
                  <c:v>64.929000000000002</c:v>
                </c:pt>
                <c:pt idx="45">
                  <c:v>64.459000000000003</c:v>
                </c:pt>
                <c:pt idx="46">
                  <c:v>84.691999999999993</c:v>
                </c:pt>
                <c:pt idx="47">
                  <c:v>91.75</c:v>
                </c:pt>
                <c:pt idx="48">
                  <c:v>94.102999999999994</c:v>
                </c:pt>
                <c:pt idx="49">
                  <c:v>93.632000000000005</c:v>
                </c:pt>
                <c:pt idx="50">
                  <c:v>101.63200000000001</c:v>
                </c:pt>
                <c:pt idx="51">
                  <c:v>105.867</c:v>
                </c:pt>
                <c:pt idx="52">
                  <c:v>105.867</c:v>
                </c:pt>
                <c:pt idx="53">
                  <c:v>106.33799999999999</c:v>
                </c:pt>
                <c:pt idx="54">
                  <c:v>106.80800000000001</c:v>
                </c:pt>
                <c:pt idx="55">
                  <c:v>107.279</c:v>
                </c:pt>
                <c:pt idx="56">
                  <c:v>107.279</c:v>
                </c:pt>
                <c:pt idx="57">
                  <c:v>108.69</c:v>
                </c:pt>
                <c:pt idx="58">
                  <c:v>109.161</c:v>
                </c:pt>
                <c:pt idx="59">
                  <c:v>110.102</c:v>
                </c:pt>
                <c:pt idx="60">
                  <c:v>110.57299999999999</c:v>
                </c:pt>
                <c:pt idx="61">
                  <c:v>111.98399999999999</c:v>
                </c:pt>
                <c:pt idx="62">
                  <c:v>112.455</c:v>
                </c:pt>
                <c:pt idx="63">
                  <c:v>113.396</c:v>
                </c:pt>
                <c:pt idx="64">
                  <c:v>113.396</c:v>
                </c:pt>
                <c:pt idx="65">
                  <c:v>114.80800000000001</c:v>
                </c:pt>
                <c:pt idx="66">
                  <c:v>117.161</c:v>
                </c:pt>
                <c:pt idx="67">
                  <c:v>121.867</c:v>
                </c:pt>
                <c:pt idx="68">
                  <c:v>127.04300000000001</c:v>
                </c:pt>
                <c:pt idx="69">
                  <c:v>127.04300000000001</c:v>
                </c:pt>
                <c:pt idx="70">
                  <c:v>127.98399999999999</c:v>
                </c:pt>
                <c:pt idx="71">
                  <c:v>131.749</c:v>
                </c:pt>
                <c:pt idx="72">
                  <c:v>136.45500000000001</c:v>
                </c:pt>
                <c:pt idx="73">
                  <c:v>145.39599999999999</c:v>
                </c:pt>
                <c:pt idx="74">
                  <c:v>146.80799999999999</c:v>
                </c:pt>
                <c:pt idx="75">
                  <c:v>147.749</c:v>
                </c:pt>
                <c:pt idx="76">
                  <c:v>147.749</c:v>
                </c:pt>
                <c:pt idx="77">
                  <c:v>147.749</c:v>
                </c:pt>
                <c:pt idx="78">
                  <c:v>148.691</c:v>
                </c:pt>
                <c:pt idx="79">
                  <c:v>148.22</c:v>
                </c:pt>
                <c:pt idx="80">
                  <c:v>156.22</c:v>
                </c:pt>
                <c:pt idx="81">
                  <c:v>160.45599999999999</c:v>
                </c:pt>
                <c:pt idx="82">
                  <c:v>162.33799999999999</c:v>
                </c:pt>
                <c:pt idx="83">
                  <c:v>162.33799999999999</c:v>
                </c:pt>
                <c:pt idx="84">
                  <c:v>171.28</c:v>
                </c:pt>
                <c:pt idx="85">
                  <c:v>177.869</c:v>
                </c:pt>
                <c:pt idx="86">
                  <c:v>183.04599999999999</c:v>
                </c:pt>
                <c:pt idx="87">
                  <c:v>185.4</c:v>
                </c:pt>
                <c:pt idx="88">
                  <c:v>185.87</c:v>
                </c:pt>
                <c:pt idx="89">
                  <c:v>186.81100000000001</c:v>
                </c:pt>
                <c:pt idx="90">
                  <c:v>188.69399999999999</c:v>
                </c:pt>
                <c:pt idx="91">
                  <c:v>190.577</c:v>
                </c:pt>
                <c:pt idx="92">
                  <c:v>195.75399999999999</c:v>
                </c:pt>
                <c:pt idx="93">
                  <c:v>199.51900000000001</c:v>
                </c:pt>
                <c:pt idx="94">
                  <c:v>231.054</c:v>
                </c:pt>
                <c:pt idx="95">
                  <c:v>358.15600000000001</c:v>
                </c:pt>
                <c:pt idx="96">
                  <c:v>442.90800000000002</c:v>
                </c:pt>
                <c:pt idx="97">
                  <c:v>460.80200000000002</c:v>
                </c:pt>
                <c:pt idx="98">
                  <c:v>517.78499999999997</c:v>
                </c:pt>
                <c:pt idx="99">
                  <c:v>581.36800000000005</c:v>
                </c:pt>
                <c:pt idx="100">
                  <c:v>641.19100000000003</c:v>
                </c:pt>
                <c:pt idx="101">
                  <c:v>662.38900000000001</c:v>
                </c:pt>
                <c:pt idx="102">
                  <c:v>707.61599999999999</c:v>
                </c:pt>
                <c:pt idx="103">
                  <c:v>739.654</c:v>
                </c:pt>
                <c:pt idx="104">
                  <c:v>799.02499999999998</c:v>
                </c:pt>
                <c:pt idx="105">
                  <c:v>821.64400000000001</c:v>
                </c:pt>
                <c:pt idx="106">
                  <c:v>836.25300000000004</c:v>
                </c:pt>
                <c:pt idx="107">
                  <c:v>839.08</c:v>
                </c:pt>
                <c:pt idx="108">
                  <c:v>955.96600000000001</c:v>
                </c:pt>
                <c:pt idx="109">
                  <c:v>957.85199999999998</c:v>
                </c:pt>
                <c:pt idx="110">
                  <c:v>964.45100000000002</c:v>
                </c:pt>
                <c:pt idx="111">
                  <c:v>988.49199999999996</c:v>
                </c:pt>
                <c:pt idx="112">
                  <c:v>1007.348</c:v>
                </c:pt>
                <c:pt idx="113">
                  <c:v>1015.362</c:v>
                </c:pt>
                <c:pt idx="114">
                  <c:v>1015.8339999999999</c:v>
                </c:pt>
                <c:pt idx="115">
                  <c:v>1015.362</c:v>
                </c:pt>
                <c:pt idx="116">
                  <c:v>1014.891</c:v>
                </c:pt>
                <c:pt idx="117">
                  <c:v>1016.3049999999999</c:v>
                </c:pt>
                <c:pt idx="118">
                  <c:v>1087.4949999999999</c:v>
                </c:pt>
                <c:pt idx="119">
                  <c:v>1115.3140000000001</c:v>
                </c:pt>
                <c:pt idx="120">
                  <c:v>1113.9000000000001</c:v>
                </c:pt>
                <c:pt idx="121">
                  <c:v>1178.502</c:v>
                </c:pt>
                <c:pt idx="122">
                  <c:v>1177.559</c:v>
                </c:pt>
                <c:pt idx="123">
                  <c:v>1177.559</c:v>
                </c:pt>
                <c:pt idx="124">
                  <c:v>1203.0239999999999</c:v>
                </c:pt>
                <c:pt idx="125">
                  <c:v>1226.133</c:v>
                </c:pt>
                <c:pt idx="126">
                  <c:v>1262.921</c:v>
                </c:pt>
                <c:pt idx="127">
                  <c:v>1287.92</c:v>
                </c:pt>
                <c:pt idx="128">
                  <c:v>1294.0519999999999</c:v>
                </c:pt>
                <c:pt idx="129">
                  <c:v>1293.58</c:v>
                </c:pt>
                <c:pt idx="130">
                  <c:v>1292.165</c:v>
                </c:pt>
                <c:pt idx="131">
                  <c:v>1291.693</c:v>
                </c:pt>
                <c:pt idx="132">
                  <c:v>1290.75</c:v>
                </c:pt>
                <c:pt idx="133">
                  <c:v>1301.127</c:v>
                </c:pt>
                <c:pt idx="134">
                  <c:v>1343.11</c:v>
                </c:pt>
                <c:pt idx="135">
                  <c:v>1392.644</c:v>
                </c:pt>
                <c:pt idx="136">
                  <c:v>1413.875</c:v>
                </c:pt>
                <c:pt idx="137">
                  <c:v>1537.973</c:v>
                </c:pt>
                <c:pt idx="138">
                  <c:v>1545.5239999999999</c:v>
                </c:pt>
                <c:pt idx="139">
                  <c:v>1555.4349999999999</c:v>
                </c:pt>
                <c:pt idx="140">
                  <c:v>1554.963</c:v>
                </c:pt>
                <c:pt idx="141">
                  <c:v>1639.4459999999999</c:v>
                </c:pt>
                <c:pt idx="142">
                  <c:v>1638.9739999999999</c:v>
                </c:pt>
                <c:pt idx="143">
                  <c:v>1697.5070000000001</c:v>
                </c:pt>
                <c:pt idx="144">
                  <c:v>1723.943</c:v>
                </c:pt>
                <c:pt idx="145">
                  <c:v>1739.05</c:v>
                </c:pt>
                <c:pt idx="146">
                  <c:v>1738.106</c:v>
                </c:pt>
                <c:pt idx="147">
                  <c:v>1754.63</c:v>
                </c:pt>
                <c:pt idx="148">
                  <c:v>1767.377</c:v>
                </c:pt>
                <c:pt idx="149">
                  <c:v>1777.7639999999999</c:v>
                </c:pt>
                <c:pt idx="150">
                  <c:v>1778.7090000000001</c:v>
                </c:pt>
                <c:pt idx="151">
                  <c:v>1860.8679999999999</c:v>
                </c:pt>
                <c:pt idx="152">
                  <c:v>1865.1179999999999</c:v>
                </c:pt>
                <c:pt idx="153">
                  <c:v>1864.646</c:v>
                </c:pt>
                <c:pt idx="154">
                  <c:v>1862.7570000000001</c:v>
                </c:pt>
                <c:pt idx="155">
                  <c:v>1861.8130000000001</c:v>
                </c:pt>
                <c:pt idx="156">
                  <c:v>1861.3409999999999</c:v>
                </c:pt>
                <c:pt idx="157">
                  <c:v>1860.8679999999999</c:v>
                </c:pt>
                <c:pt idx="158">
                  <c:v>1900.0640000000001</c:v>
                </c:pt>
                <c:pt idx="159">
                  <c:v>1931.2339999999999</c:v>
                </c:pt>
                <c:pt idx="160">
                  <c:v>1946.82</c:v>
                </c:pt>
                <c:pt idx="161">
                  <c:v>1946.82</c:v>
                </c:pt>
                <c:pt idx="162">
                  <c:v>2003.027</c:v>
                </c:pt>
                <c:pt idx="163">
                  <c:v>2002.5550000000001</c:v>
                </c:pt>
                <c:pt idx="164">
                  <c:v>2029.952</c:v>
                </c:pt>
                <c:pt idx="165">
                  <c:v>2052.154</c:v>
                </c:pt>
                <c:pt idx="166">
                  <c:v>2058.768</c:v>
                </c:pt>
                <c:pt idx="167">
                  <c:v>2057.8229999999999</c:v>
                </c:pt>
                <c:pt idx="168">
                  <c:v>2056.8780000000002</c:v>
                </c:pt>
                <c:pt idx="169">
                  <c:v>2056.4059999999999</c:v>
                </c:pt>
                <c:pt idx="170">
                  <c:v>2055.933</c:v>
                </c:pt>
                <c:pt idx="171">
                  <c:v>2068.2159999999999</c:v>
                </c:pt>
                <c:pt idx="172">
                  <c:v>2118.7669999999998</c:v>
                </c:pt>
                <c:pt idx="173">
                  <c:v>2150.4229999999998</c:v>
                </c:pt>
                <c:pt idx="174">
                  <c:v>2151.3679999999999</c:v>
                </c:pt>
                <c:pt idx="175">
                  <c:v>2263.8339999999998</c:v>
                </c:pt>
                <c:pt idx="176">
                  <c:v>2289.828</c:v>
                </c:pt>
                <c:pt idx="177">
                  <c:v>2313.46</c:v>
                </c:pt>
                <c:pt idx="178">
                  <c:v>2327.64</c:v>
                </c:pt>
                <c:pt idx="179">
                  <c:v>2329.5300000000002</c:v>
                </c:pt>
                <c:pt idx="180">
                  <c:v>2329.5300000000002</c:v>
                </c:pt>
                <c:pt idx="181">
                  <c:v>2328.585</c:v>
                </c:pt>
                <c:pt idx="182">
                  <c:v>2328.1120000000001</c:v>
                </c:pt>
                <c:pt idx="183">
                  <c:v>2340.402</c:v>
                </c:pt>
                <c:pt idx="184">
                  <c:v>2364.5079999999998</c:v>
                </c:pt>
                <c:pt idx="185">
                  <c:v>2364.9810000000002</c:v>
                </c:pt>
                <c:pt idx="186">
                  <c:v>2409.8890000000001</c:v>
                </c:pt>
                <c:pt idx="187">
                  <c:v>2449.6010000000001</c:v>
                </c:pt>
                <c:pt idx="188">
                  <c:v>2455.2739999999999</c:v>
                </c:pt>
                <c:pt idx="189">
                  <c:v>2553.1489999999999</c:v>
                </c:pt>
                <c:pt idx="190">
                  <c:v>2558.8240000000001</c:v>
                </c:pt>
                <c:pt idx="191">
                  <c:v>2639.22</c:v>
                </c:pt>
                <c:pt idx="192">
                  <c:v>2644.422</c:v>
                </c:pt>
                <c:pt idx="193">
                  <c:v>2647.26</c:v>
                </c:pt>
                <c:pt idx="194">
                  <c:v>2647.26</c:v>
                </c:pt>
                <c:pt idx="195">
                  <c:v>2647.26</c:v>
                </c:pt>
                <c:pt idx="196">
                  <c:v>2648.2060000000001</c:v>
                </c:pt>
                <c:pt idx="197">
                  <c:v>2647.7330000000002</c:v>
                </c:pt>
                <c:pt idx="198">
                  <c:v>2677.53</c:v>
                </c:pt>
                <c:pt idx="199">
                  <c:v>2690.3009999999999</c:v>
                </c:pt>
                <c:pt idx="200">
                  <c:v>2695.0309999999999</c:v>
                </c:pt>
                <c:pt idx="201">
                  <c:v>2725.7779999999998</c:v>
                </c:pt>
                <c:pt idx="202">
                  <c:v>2725.3049999999998</c:v>
                </c:pt>
                <c:pt idx="203">
                  <c:v>2733.819</c:v>
                </c:pt>
                <c:pt idx="204">
                  <c:v>2748.011</c:v>
                </c:pt>
                <c:pt idx="205">
                  <c:v>2756.5259999999998</c:v>
                </c:pt>
                <c:pt idx="206">
                  <c:v>2768.3530000000001</c:v>
                </c:pt>
                <c:pt idx="207">
                  <c:v>2774.5030000000002</c:v>
                </c:pt>
                <c:pt idx="208">
                  <c:v>2774.5030000000002</c:v>
                </c:pt>
                <c:pt idx="209">
                  <c:v>2843.1039999999998</c:v>
                </c:pt>
                <c:pt idx="210">
                  <c:v>2842.6309999999999</c:v>
                </c:pt>
                <c:pt idx="211">
                  <c:v>2843.1039999999998</c:v>
                </c:pt>
                <c:pt idx="212">
                  <c:v>2843.5770000000002</c:v>
                </c:pt>
                <c:pt idx="213">
                  <c:v>2843.5770000000002</c:v>
                </c:pt>
                <c:pt idx="214">
                  <c:v>2843.1039999999998</c:v>
                </c:pt>
                <c:pt idx="215">
                  <c:v>2842.6309999999999</c:v>
                </c:pt>
                <c:pt idx="216">
                  <c:v>2872.913</c:v>
                </c:pt>
                <c:pt idx="217">
                  <c:v>2885.2159999999999</c:v>
                </c:pt>
                <c:pt idx="218">
                  <c:v>2886.1619999999998</c:v>
                </c:pt>
                <c:pt idx="219">
                  <c:v>2905.5630000000001</c:v>
                </c:pt>
                <c:pt idx="220">
                  <c:v>2935.8490000000002</c:v>
                </c:pt>
                <c:pt idx="221">
                  <c:v>2960.4580000000001</c:v>
                </c:pt>
                <c:pt idx="222">
                  <c:v>2965.6640000000002</c:v>
                </c:pt>
                <c:pt idx="223">
                  <c:v>2965.6640000000002</c:v>
                </c:pt>
                <c:pt idx="224">
                  <c:v>2995.9540000000002</c:v>
                </c:pt>
                <c:pt idx="225">
                  <c:v>2995.9540000000002</c:v>
                </c:pt>
                <c:pt idx="226">
                  <c:v>2995.0070000000001</c:v>
                </c:pt>
                <c:pt idx="227">
                  <c:v>2998.32</c:v>
                </c:pt>
                <c:pt idx="228">
                  <c:v>3023.4050000000002</c:v>
                </c:pt>
                <c:pt idx="229">
                  <c:v>3024.3519999999999</c:v>
                </c:pt>
                <c:pt idx="230">
                  <c:v>3053.6979999999999</c:v>
                </c:pt>
                <c:pt idx="231">
                  <c:v>3054.172</c:v>
                </c:pt>
                <c:pt idx="232">
                  <c:v>3086.36</c:v>
                </c:pt>
                <c:pt idx="233">
                  <c:v>3087.78</c:v>
                </c:pt>
                <c:pt idx="234">
                  <c:v>3102.4549999999999</c:v>
                </c:pt>
                <c:pt idx="235">
                  <c:v>3101.5079999999998</c:v>
                </c:pt>
                <c:pt idx="236">
                  <c:v>3114.7640000000001</c:v>
                </c:pt>
                <c:pt idx="237">
                  <c:v>3146.482</c:v>
                </c:pt>
                <c:pt idx="238">
                  <c:v>3146.482</c:v>
                </c:pt>
                <c:pt idx="239">
                  <c:v>3149.3229999999999</c:v>
                </c:pt>
                <c:pt idx="240">
                  <c:v>3178.203</c:v>
                </c:pt>
                <c:pt idx="241">
                  <c:v>3180.0970000000002</c:v>
                </c:pt>
                <c:pt idx="242">
                  <c:v>3211.82</c:v>
                </c:pt>
                <c:pt idx="243">
                  <c:v>3217.029</c:v>
                </c:pt>
                <c:pt idx="244">
                  <c:v>3256.8040000000001</c:v>
                </c:pt>
                <c:pt idx="245">
                  <c:v>3263.9070000000002</c:v>
                </c:pt>
                <c:pt idx="246">
                  <c:v>3263.4340000000002</c:v>
                </c:pt>
                <c:pt idx="247">
                  <c:v>3271.011</c:v>
                </c:pt>
                <c:pt idx="248">
                  <c:v>3289.0059999999999</c:v>
                </c:pt>
                <c:pt idx="249">
                  <c:v>3254.91</c:v>
                </c:pt>
                <c:pt idx="250">
                  <c:v>3241.6509999999998</c:v>
                </c:pt>
                <c:pt idx="251">
                  <c:v>3226.0250000000001</c:v>
                </c:pt>
                <c:pt idx="252">
                  <c:v>3237.8629999999998</c:v>
                </c:pt>
                <c:pt idx="253">
                  <c:v>3246.86</c:v>
                </c:pt>
                <c:pt idx="254">
                  <c:v>3240.2310000000002</c:v>
                </c:pt>
                <c:pt idx="255">
                  <c:v>3242.125</c:v>
                </c:pt>
                <c:pt idx="256">
                  <c:v>3269.59</c:v>
                </c:pt>
              </c:numCache>
            </c:numRef>
          </c:xVal>
          <c:yVal>
            <c:numRef>
              <c:f>'DATA-COMPARISON'!$V$6:$V$459</c:f>
              <c:numCache>
                <c:formatCode>General</c:formatCode>
                <c:ptCount val="454"/>
                <c:pt idx="0">
                  <c:v>6.0999999999999995E-3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6.0999999999999995E-3</c:v>
                </c:pt>
                <c:pt idx="4">
                  <c:v>3.0499999999999998E-3</c:v>
                </c:pt>
                <c:pt idx="5">
                  <c:v>0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3.0499999999999998E-3</c:v>
                </c:pt>
                <c:pt idx="11">
                  <c:v>3.0499999999999998E-3</c:v>
                </c:pt>
                <c:pt idx="12">
                  <c:v>6.0999999999999995E-3</c:v>
                </c:pt>
                <c:pt idx="13">
                  <c:v>3.0499999999999998E-3</c:v>
                </c:pt>
                <c:pt idx="14">
                  <c:v>6.0999999999999995E-3</c:v>
                </c:pt>
                <c:pt idx="15">
                  <c:v>3.0499999999999998E-3</c:v>
                </c:pt>
                <c:pt idx="16">
                  <c:v>6.0999999999999995E-3</c:v>
                </c:pt>
                <c:pt idx="17">
                  <c:v>0.63179000000000007</c:v>
                </c:pt>
                <c:pt idx="18">
                  <c:v>1.7336099999999999</c:v>
                </c:pt>
                <c:pt idx="19">
                  <c:v>2.4142399999999999</c:v>
                </c:pt>
                <c:pt idx="20">
                  <c:v>2.5882100000000001</c:v>
                </c:pt>
                <c:pt idx="21">
                  <c:v>2.5118999999999998</c:v>
                </c:pt>
                <c:pt idx="22">
                  <c:v>2.4722300000000001</c:v>
                </c:pt>
                <c:pt idx="23">
                  <c:v>2.4142399999999999</c:v>
                </c:pt>
                <c:pt idx="24">
                  <c:v>2.4142399999999999</c:v>
                </c:pt>
                <c:pt idx="25">
                  <c:v>2.8873200000000003</c:v>
                </c:pt>
                <c:pt idx="26">
                  <c:v>3.6259300000000003</c:v>
                </c:pt>
                <c:pt idx="27">
                  <c:v>3.9616699999999998</c:v>
                </c:pt>
                <c:pt idx="28">
                  <c:v>4.1112200000000003</c:v>
                </c:pt>
                <c:pt idx="29">
                  <c:v>4.1447899999999995</c:v>
                </c:pt>
                <c:pt idx="30">
                  <c:v>4.1142700000000003</c:v>
                </c:pt>
                <c:pt idx="31">
                  <c:v>4.1173200000000003</c:v>
                </c:pt>
                <c:pt idx="32">
                  <c:v>4.1173200000000003</c:v>
                </c:pt>
                <c:pt idx="33">
                  <c:v>4.6880699999999997</c:v>
                </c:pt>
                <c:pt idx="34">
                  <c:v>5.3687000000000005</c:v>
                </c:pt>
                <c:pt idx="35">
                  <c:v>5.5182500000000001</c:v>
                </c:pt>
                <c:pt idx="36">
                  <c:v>5.5182500000000001</c:v>
                </c:pt>
                <c:pt idx="37">
                  <c:v>5.5884499999999999</c:v>
                </c:pt>
                <c:pt idx="38">
                  <c:v>5.7441099999999992</c:v>
                </c:pt>
                <c:pt idx="39">
                  <c:v>6.2416099999999997</c:v>
                </c:pt>
                <c:pt idx="40">
                  <c:v>6.4155800000000003</c:v>
                </c:pt>
                <c:pt idx="41">
                  <c:v>6.3301199999999991</c:v>
                </c:pt>
                <c:pt idx="42">
                  <c:v>6.3209600000000004</c:v>
                </c:pt>
                <c:pt idx="43">
                  <c:v>6.3240099999999995</c:v>
                </c:pt>
                <c:pt idx="44">
                  <c:v>6.23245</c:v>
                </c:pt>
                <c:pt idx="45">
                  <c:v>6.2263500000000001</c:v>
                </c:pt>
                <c:pt idx="46">
                  <c:v>7.1236699999999997</c:v>
                </c:pt>
                <c:pt idx="47">
                  <c:v>8.2499099999999999</c:v>
                </c:pt>
                <c:pt idx="48">
                  <c:v>8.6863600000000005</c:v>
                </c:pt>
                <c:pt idx="49">
                  <c:v>8.77182</c:v>
                </c:pt>
                <c:pt idx="50">
                  <c:v>8.8481299999999994</c:v>
                </c:pt>
                <c:pt idx="51">
                  <c:v>9.5104399999999991</c:v>
                </c:pt>
                <c:pt idx="52">
                  <c:v>9.6294699999999995</c:v>
                </c:pt>
                <c:pt idx="53">
                  <c:v>9.6294699999999995</c:v>
                </c:pt>
                <c:pt idx="54">
                  <c:v>9.6294699999999995</c:v>
                </c:pt>
                <c:pt idx="55">
                  <c:v>9.6294699999999995</c:v>
                </c:pt>
                <c:pt idx="56">
                  <c:v>9.6325199999999995</c:v>
                </c:pt>
                <c:pt idx="57">
                  <c:v>9.7271400000000003</c:v>
                </c:pt>
                <c:pt idx="58">
                  <c:v>9.7301900000000003</c:v>
                </c:pt>
                <c:pt idx="59">
                  <c:v>9.8217600000000012</c:v>
                </c:pt>
                <c:pt idx="60">
                  <c:v>9.87669</c:v>
                </c:pt>
                <c:pt idx="61">
                  <c:v>9.9224800000000002</c:v>
                </c:pt>
                <c:pt idx="62">
                  <c:v>10.023200000000001</c:v>
                </c:pt>
                <c:pt idx="63">
                  <c:v>10.117809999999999</c:v>
                </c:pt>
                <c:pt idx="64">
                  <c:v>10.12697</c:v>
                </c:pt>
                <c:pt idx="65">
                  <c:v>10.227690000000001</c:v>
                </c:pt>
                <c:pt idx="66">
                  <c:v>10.20632</c:v>
                </c:pt>
                <c:pt idx="67">
                  <c:v>10.496279999999999</c:v>
                </c:pt>
                <c:pt idx="68">
                  <c:v>10.92357</c:v>
                </c:pt>
                <c:pt idx="69">
                  <c:v>11.128070000000001</c:v>
                </c:pt>
                <c:pt idx="70">
                  <c:v>11.131120000000001</c:v>
                </c:pt>
                <c:pt idx="71">
                  <c:v>11.237940000000002</c:v>
                </c:pt>
                <c:pt idx="72">
                  <c:v>11.598099999999999</c:v>
                </c:pt>
                <c:pt idx="73">
                  <c:v>11.96435</c:v>
                </c:pt>
                <c:pt idx="74">
                  <c:v>12.040650000000001</c:v>
                </c:pt>
                <c:pt idx="75">
                  <c:v>12.034549999999999</c:v>
                </c:pt>
                <c:pt idx="76">
                  <c:v>12.040650000000001</c:v>
                </c:pt>
                <c:pt idx="77">
                  <c:v>12.037599999999999</c:v>
                </c:pt>
                <c:pt idx="78">
                  <c:v>11.94604</c:v>
                </c:pt>
                <c:pt idx="79">
                  <c:v>11.93383</c:v>
                </c:pt>
                <c:pt idx="80">
                  <c:v>12.174949999999999</c:v>
                </c:pt>
                <c:pt idx="81">
                  <c:v>12.681600000000001</c:v>
                </c:pt>
                <c:pt idx="82">
                  <c:v>12.895250000000001</c:v>
                </c:pt>
                <c:pt idx="83">
                  <c:v>12.950189999999999</c:v>
                </c:pt>
                <c:pt idx="84">
                  <c:v>13.20046</c:v>
                </c:pt>
                <c:pt idx="85">
                  <c:v>13.682700000000001</c:v>
                </c:pt>
                <c:pt idx="86">
                  <c:v>13.868879999999999</c:v>
                </c:pt>
                <c:pt idx="87">
                  <c:v>13.939079999999999</c:v>
                </c:pt>
                <c:pt idx="88">
                  <c:v>13.942129999999999</c:v>
                </c:pt>
                <c:pt idx="89">
                  <c:v>13.807840000000001</c:v>
                </c:pt>
                <c:pt idx="90">
                  <c:v>13.813940000000001</c:v>
                </c:pt>
                <c:pt idx="91">
                  <c:v>13.841410000000002</c:v>
                </c:pt>
                <c:pt idx="92">
                  <c:v>14.07643</c:v>
                </c:pt>
                <c:pt idx="93">
                  <c:v>14.302280000000001</c:v>
                </c:pt>
                <c:pt idx="94">
                  <c:v>14.36027</c:v>
                </c:pt>
                <c:pt idx="95">
                  <c:v>14.839459999999999</c:v>
                </c:pt>
                <c:pt idx="96">
                  <c:v>14.54645</c:v>
                </c:pt>
                <c:pt idx="97">
                  <c:v>14.259549999999999</c:v>
                </c:pt>
                <c:pt idx="98">
                  <c:v>14.732629999999999</c:v>
                </c:pt>
                <c:pt idx="99">
                  <c:v>15.483460000000001</c:v>
                </c:pt>
                <c:pt idx="100">
                  <c:v>16.048099999999998</c:v>
                </c:pt>
                <c:pt idx="101">
                  <c:v>16.280060000000002</c:v>
                </c:pt>
                <c:pt idx="102">
                  <c:v>16.542550000000002</c:v>
                </c:pt>
                <c:pt idx="103">
                  <c:v>16.994260000000001</c:v>
                </c:pt>
                <c:pt idx="104">
                  <c:v>17.433769999999999</c:v>
                </c:pt>
                <c:pt idx="105">
                  <c:v>17.854960000000002</c:v>
                </c:pt>
                <c:pt idx="106">
                  <c:v>18.096080000000001</c:v>
                </c:pt>
                <c:pt idx="107">
                  <c:v>18.151020000000003</c:v>
                </c:pt>
                <c:pt idx="108">
                  <c:v>19.457329999999999</c:v>
                </c:pt>
                <c:pt idx="109">
                  <c:v>19.988399999999999</c:v>
                </c:pt>
                <c:pt idx="110">
                  <c:v>19.72897</c:v>
                </c:pt>
                <c:pt idx="111">
                  <c:v>19.915150000000001</c:v>
                </c:pt>
                <c:pt idx="112">
                  <c:v>20.217310000000001</c:v>
                </c:pt>
                <c:pt idx="113">
                  <c:v>20.491999999999997</c:v>
                </c:pt>
                <c:pt idx="114">
                  <c:v>20.351610000000001</c:v>
                </c:pt>
                <c:pt idx="115">
                  <c:v>20.250889999999998</c:v>
                </c:pt>
                <c:pt idx="116">
                  <c:v>20.165430000000001</c:v>
                </c:pt>
                <c:pt idx="117">
                  <c:v>20.06165</c:v>
                </c:pt>
                <c:pt idx="118">
                  <c:v>20.44622</c:v>
                </c:pt>
                <c:pt idx="119">
                  <c:v>22.02112</c:v>
                </c:pt>
                <c:pt idx="120">
                  <c:v>21.74643</c:v>
                </c:pt>
                <c:pt idx="121">
                  <c:v>22.02112</c:v>
                </c:pt>
                <c:pt idx="122">
                  <c:v>22.576610000000002</c:v>
                </c:pt>
                <c:pt idx="123">
                  <c:v>22.494199999999999</c:v>
                </c:pt>
                <c:pt idx="124">
                  <c:v>22.637649999999997</c:v>
                </c:pt>
                <c:pt idx="125">
                  <c:v>23.364059999999998</c:v>
                </c:pt>
                <c:pt idx="126">
                  <c:v>23.922600000000003</c:v>
                </c:pt>
                <c:pt idx="127">
                  <c:v>24.563549999999999</c:v>
                </c:pt>
                <c:pt idx="128">
                  <c:v>24.93591</c:v>
                </c:pt>
                <c:pt idx="129">
                  <c:v>24.777190000000001</c:v>
                </c:pt>
                <c:pt idx="130">
                  <c:v>24.606280000000002</c:v>
                </c:pt>
                <c:pt idx="131">
                  <c:v>24.569650000000003</c:v>
                </c:pt>
                <c:pt idx="132">
                  <c:v>24.478090000000002</c:v>
                </c:pt>
                <c:pt idx="133">
                  <c:v>24.413989999999998</c:v>
                </c:pt>
                <c:pt idx="134">
                  <c:v>25.033570000000001</c:v>
                </c:pt>
                <c:pt idx="135">
                  <c:v>26.12013</c:v>
                </c:pt>
                <c:pt idx="136">
                  <c:v>26.898429999999998</c:v>
                </c:pt>
                <c:pt idx="137">
                  <c:v>27.40203</c:v>
                </c:pt>
                <c:pt idx="138">
                  <c:v>28.470269999999999</c:v>
                </c:pt>
                <c:pt idx="139">
                  <c:v>28.595410000000001</c:v>
                </c:pt>
                <c:pt idx="140">
                  <c:v>28.610669999999999</c:v>
                </c:pt>
                <c:pt idx="141">
                  <c:v>29.153949999999998</c:v>
                </c:pt>
                <c:pt idx="142">
                  <c:v>30.197779999999998</c:v>
                </c:pt>
                <c:pt idx="143">
                  <c:v>30.191669999999998</c:v>
                </c:pt>
                <c:pt idx="144">
                  <c:v>31.058479999999999</c:v>
                </c:pt>
                <c:pt idx="145">
                  <c:v>31.467460000000003</c:v>
                </c:pt>
                <c:pt idx="146">
                  <c:v>31.607860000000002</c:v>
                </c:pt>
                <c:pt idx="147">
                  <c:v>31.516300000000001</c:v>
                </c:pt>
                <c:pt idx="148">
                  <c:v>31.96801</c:v>
                </c:pt>
                <c:pt idx="149">
                  <c:v>32.203029999999998</c:v>
                </c:pt>
                <c:pt idx="150">
                  <c:v>32.349530000000001</c:v>
                </c:pt>
                <c:pt idx="151">
                  <c:v>33.014890000000001</c:v>
                </c:pt>
                <c:pt idx="152">
                  <c:v>33.991579999999999</c:v>
                </c:pt>
                <c:pt idx="153">
                  <c:v>33.732150000000004</c:v>
                </c:pt>
                <c:pt idx="154">
                  <c:v>33.549019999999999</c:v>
                </c:pt>
                <c:pt idx="155">
                  <c:v>33.50018</c:v>
                </c:pt>
                <c:pt idx="156">
                  <c:v>33.408619999999999</c:v>
                </c:pt>
                <c:pt idx="157">
                  <c:v>33.338419999999999</c:v>
                </c:pt>
                <c:pt idx="158">
                  <c:v>33.573430000000002</c:v>
                </c:pt>
                <c:pt idx="159">
                  <c:v>34.611159999999998</c:v>
                </c:pt>
                <c:pt idx="160">
                  <c:v>35.114760000000004</c:v>
                </c:pt>
                <c:pt idx="161">
                  <c:v>35.111709999999995</c:v>
                </c:pt>
                <c:pt idx="162">
                  <c:v>35.26737</c:v>
                </c:pt>
                <c:pt idx="163">
                  <c:v>35.432179999999995</c:v>
                </c:pt>
                <c:pt idx="164">
                  <c:v>35.477959999999996</c:v>
                </c:pt>
                <c:pt idx="165">
                  <c:v>36.237940000000002</c:v>
                </c:pt>
                <c:pt idx="166">
                  <c:v>36.56147</c:v>
                </c:pt>
                <c:pt idx="167">
                  <c:v>36.552310000000006</c:v>
                </c:pt>
                <c:pt idx="168">
                  <c:v>36.47296</c:v>
                </c:pt>
                <c:pt idx="169">
                  <c:v>36.408859999999997</c:v>
                </c:pt>
                <c:pt idx="170">
                  <c:v>36.353929999999998</c:v>
                </c:pt>
                <c:pt idx="171">
                  <c:v>36.298989999999996</c:v>
                </c:pt>
                <c:pt idx="172">
                  <c:v>36.961300000000001</c:v>
                </c:pt>
                <c:pt idx="173">
                  <c:v>38.04786</c:v>
                </c:pt>
                <c:pt idx="174">
                  <c:v>38.191310000000001</c:v>
                </c:pt>
                <c:pt idx="175">
                  <c:v>38.862780000000001</c:v>
                </c:pt>
                <c:pt idx="176">
                  <c:v>39.781469999999999</c:v>
                </c:pt>
                <c:pt idx="177">
                  <c:v>39.860819999999997</c:v>
                </c:pt>
                <c:pt idx="178">
                  <c:v>40.205709999999996</c:v>
                </c:pt>
                <c:pt idx="179">
                  <c:v>40.340009999999999</c:v>
                </c:pt>
                <c:pt idx="180">
                  <c:v>40.190449999999998</c:v>
                </c:pt>
                <c:pt idx="181">
                  <c:v>40.098890000000004</c:v>
                </c:pt>
                <c:pt idx="182">
                  <c:v>40.01343</c:v>
                </c:pt>
                <c:pt idx="183">
                  <c:v>39.915759999999999</c:v>
                </c:pt>
                <c:pt idx="184">
                  <c:v>40.559760000000004</c:v>
                </c:pt>
                <c:pt idx="185">
                  <c:v>40.748989999999999</c:v>
                </c:pt>
                <c:pt idx="186">
                  <c:v>41.026739999999997</c:v>
                </c:pt>
                <c:pt idx="187">
                  <c:v>41.817239999999998</c:v>
                </c:pt>
                <c:pt idx="188">
                  <c:v>42.177389999999995</c:v>
                </c:pt>
                <c:pt idx="189">
                  <c:v>42.464289999999998</c:v>
                </c:pt>
                <c:pt idx="190">
                  <c:v>42.931270000000005</c:v>
                </c:pt>
                <c:pt idx="191">
                  <c:v>43.431819999999995</c:v>
                </c:pt>
                <c:pt idx="192">
                  <c:v>44.521430000000002</c:v>
                </c:pt>
                <c:pt idx="193">
                  <c:v>44.323039999999999</c:v>
                </c:pt>
                <c:pt idx="194">
                  <c:v>44.216210000000004</c:v>
                </c:pt>
                <c:pt idx="195">
                  <c:v>44.130749999999999</c:v>
                </c:pt>
                <c:pt idx="196">
                  <c:v>44.030029999999996</c:v>
                </c:pt>
                <c:pt idx="197">
                  <c:v>44.011719999999997</c:v>
                </c:pt>
                <c:pt idx="198">
                  <c:v>43.935420000000001</c:v>
                </c:pt>
                <c:pt idx="199">
                  <c:v>44.844949999999997</c:v>
                </c:pt>
                <c:pt idx="200">
                  <c:v>44.844949999999997</c:v>
                </c:pt>
                <c:pt idx="201">
                  <c:v>45.33634</c:v>
                </c:pt>
                <c:pt idx="202">
                  <c:v>45.473689999999998</c:v>
                </c:pt>
                <c:pt idx="203">
                  <c:v>45.330240000000003</c:v>
                </c:pt>
                <c:pt idx="204">
                  <c:v>45.604930000000003</c:v>
                </c:pt>
                <c:pt idx="205">
                  <c:v>45.824690000000004</c:v>
                </c:pt>
                <c:pt idx="206">
                  <c:v>46.013919999999999</c:v>
                </c:pt>
                <c:pt idx="207">
                  <c:v>46.129899999999999</c:v>
                </c:pt>
                <c:pt idx="208">
                  <c:v>46.126850000000005</c:v>
                </c:pt>
                <c:pt idx="209">
                  <c:v>46.386279999999999</c:v>
                </c:pt>
                <c:pt idx="210">
                  <c:v>46.50226</c:v>
                </c:pt>
                <c:pt idx="211">
                  <c:v>46.438159999999996</c:v>
                </c:pt>
                <c:pt idx="212">
                  <c:v>46.435110000000002</c:v>
                </c:pt>
                <c:pt idx="213">
                  <c:v>46.349650000000004</c:v>
                </c:pt>
                <c:pt idx="214">
                  <c:v>46.334390000000006</c:v>
                </c:pt>
                <c:pt idx="215">
                  <c:v>46.331339999999997</c:v>
                </c:pt>
                <c:pt idx="216">
                  <c:v>46.477839999999993</c:v>
                </c:pt>
                <c:pt idx="217">
                  <c:v>47.185940000000002</c:v>
                </c:pt>
                <c:pt idx="218">
                  <c:v>47.240870000000001</c:v>
                </c:pt>
                <c:pt idx="219">
                  <c:v>47.237819999999999</c:v>
                </c:pt>
                <c:pt idx="220">
                  <c:v>47.851300000000002</c:v>
                </c:pt>
                <c:pt idx="221">
                  <c:v>48.394579999999998</c:v>
                </c:pt>
                <c:pt idx="222">
                  <c:v>48.632650000000005</c:v>
                </c:pt>
                <c:pt idx="223">
                  <c:v>48.638750000000002</c:v>
                </c:pt>
                <c:pt idx="224">
                  <c:v>48.806620000000002</c:v>
                </c:pt>
                <c:pt idx="225">
                  <c:v>48.843239999999994</c:v>
                </c:pt>
                <c:pt idx="226">
                  <c:v>48.742520000000006</c:v>
                </c:pt>
                <c:pt idx="227">
                  <c:v>48.739470000000004</c:v>
                </c:pt>
                <c:pt idx="228">
                  <c:v>49.093519999999998</c:v>
                </c:pt>
                <c:pt idx="229">
                  <c:v>49.34684</c:v>
                </c:pt>
                <c:pt idx="230">
                  <c:v>49.74973</c:v>
                </c:pt>
                <c:pt idx="231">
                  <c:v>49.74362</c:v>
                </c:pt>
                <c:pt idx="232">
                  <c:v>49.905379999999994</c:v>
                </c:pt>
                <c:pt idx="233">
                  <c:v>50.354050000000001</c:v>
                </c:pt>
                <c:pt idx="234">
                  <c:v>50.625690000000006</c:v>
                </c:pt>
                <c:pt idx="235">
                  <c:v>50.723350000000003</c:v>
                </c:pt>
                <c:pt idx="236">
                  <c:v>50.650100000000002</c:v>
                </c:pt>
                <c:pt idx="237">
                  <c:v>51.205590000000001</c:v>
                </c:pt>
                <c:pt idx="238">
                  <c:v>51.611519999999999</c:v>
                </c:pt>
                <c:pt idx="239">
                  <c:v>51.547430000000006</c:v>
                </c:pt>
                <c:pt idx="240">
                  <c:v>51.886220000000002</c:v>
                </c:pt>
                <c:pt idx="241">
                  <c:v>52.237209999999997</c:v>
                </c:pt>
                <c:pt idx="242">
                  <c:v>52.624830000000003</c:v>
                </c:pt>
                <c:pt idx="243">
                  <c:v>52.603469999999994</c:v>
                </c:pt>
                <c:pt idx="244">
                  <c:v>52.997190000000003</c:v>
                </c:pt>
                <c:pt idx="245">
                  <c:v>53.537420000000004</c:v>
                </c:pt>
                <c:pt idx="246">
                  <c:v>53.467219999999998</c:v>
                </c:pt>
                <c:pt idx="247">
                  <c:v>53.375659999999996</c:v>
                </c:pt>
                <c:pt idx="248">
                  <c:v>53.711390000000002</c:v>
                </c:pt>
                <c:pt idx="249">
                  <c:v>53.992190000000001</c:v>
                </c:pt>
                <c:pt idx="250">
                  <c:v>53.332929999999998</c:v>
                </c:pt>
                <c:pt idx="251">
                  <c:v>52.97278</c:v>
                </c:pt>
                <c:pt idx="252">
                  <c:v>52.771329999999999</c:v>
                </c:pt>
                <c:pt idx="253">
                  <c:v>53.235259999999997</c:v>
                </c:pt>
                <c:pt idx="254">
                  <c:v>53.320720000000001</c:v>
                </c:pt>
                <c:pt idx="255">
                  <c:v>53.137590000000003</c:v>
                </c:pt>
                <c:pt idx="256">
                  <c:v>53.488590000000002</c:v>
                </c:pt>
                <c:pt idx="257">
                  <c:v>45.958980000000004</c:v>
                </c:pt>
                <c:pt idx="258">
                  <c:v>35.624470000000002</c:v>
                </c:pt>
                <c:pt idx="259">
                  <c:v>35.209380000000003</c:v>
                </c:pt>
                <c:pt idx="260">
                  <c:v>35.111709999999995</c:v>
                </c:pt>
                <c:pt idx="261">
                  <c:v>35.00488</c:v>
                </c:pt>
                <c:pt idx="262">
                  <c:v>34.989620000000002</c:v>
                </c:pt>
                <c:pt idx="263">
                  <c:v>34.904160000000005</c:v>
                </c:pt>
                <c:pt idx="264">
                  <c:v>34.901109999999996</c:v>
                </c:pt>
                <c:pt idx="265">
                  <c:v>34.882800000000003</c:v>
                </c:pt>
                <c:pt idx="266">
                  <c:v>34.803440000000002</c:v>
                </c:pt>
                <c:pt idx="267">
                  <c:v>34.80039</c:v>
                </c:pt>
                <c:pt idx="268">
                  <c:v>34.803440000000002</c:v>
                </c:pt>
                <c:pt idx="269">
                  <c:v>34.803440000000002</c:v>
                </c:pt>
                <c:pt idx="270">
                  <c:v>34.803440000000002</c:v>
                </c:pt>
                <c:pt idx="271">
                  <c:v>34.708829999999999</c:v>
                </c:pt>
                <c:pt idx="272">
                  <c:v>34.696619999999996</c:v>
                </c:pt>
                <c:pt idx="273">
                  <c:v>34.699669999999998</c:v>
                </c:pt>
                <c:pt idx="274">
                  <c:v>34.699669999999998</c:v>
                </c:pt>
                <c:pt idx="275">
                  <c:v>34.702719999999999</c:v>
                </c:pt>
                <c:pt idx="276">
                  <c:v>34.702719999999999</c:v>
                </c:pt>
                <c:pt idx="277">
                  <c:v>34.598950000000002</c:v>
                </c:pt>
                <c:pt idx="278">
                  <c:v>34.598950000000002</c:v>
                </c:pt>
                <c:pt idx="279">
                  <c:v>34.601999999999997</c:v>
                </c:pt>
                <c:pt idx="280">
                  <c:v>34.598950000000002</c:v>
                </c:pt>
                <c:pt idx="281">
                  <c:v>34.601999999999997</c:v>
                </c:pt>
                <c:pt idx="282">
                  <c:v>34.601999999999997</c:v>
                </c:pt>
                <c:pt idx="283">
                  <c:v>34.601999999999997</c:v>
                </c:pt>
                <c:pt idx="284">
                  <c:v>34.553170000000001</c:v>
                </c:pt>
                <c:pt idx="285">
                  <c:v>34.504330000000003</c:v>
                </c:pt>
                <c:pt idx="286">
                  <c:v>34.495179999999998</c:v>
                </c:pt>
                <c:pt idx="287">
                  <c:v>34.501280000000001</c:v>
                </c:pt>
                <c:pt idx="288">
                  <c:v>34.49823</c:v>
                </c:pt>
                <c:pt idx="289">
                  <c:v>34.495179999999998</c:v>
                </c:pt>
                <c:pt idx="290">
                  <c:v>34.49823</c:v>
                </c:pt>
                <c:pt idx="291">
                  <c:v>34.464660000000002</c:v>
                </c:pt>
                <c:pt idx="292">
                  <c:v>34.400559999999999</c:v>
                </c:pt>
                <c:pt idx="293">
                  <c:v>34.400559999999999</c:v>
                </c:pt>
                <c:pt idx="294">
                  <c:v>34.40361</c:v>
                </c:pt>
                <c:pt idx="295">
                  <c:v>34.40361</c:v>
                </c:pt>
                <c:pt idx="296">
                  <c:v>34.400559999999999</c:v>
                </c:pt>
                <c:pt idx="297">
                  <c:v>34.400559999999999</c:v>
                </c:pt>
                <c:pt idx="298">
                  <c:v>34.400559999999999</c:v>
                </c:pt>
                <c:pt idx="299">
                  <c:v>34.400559999999999</c:v>
                </c:pt>
                <c:pt idx="300">
                  <c:v>34.400559999999999</c:v>
                </c:pt>
                <c:pt idx="301">
                  <c:v>34.40361</c:v>
                </c:pt>
                <c:pt idx="302">
                  <c:v>34.40361</c:v>
                </c:pt>
                <c:pt idx="303">
                  <c:v>34.400559999999999</c:v>
                </c:pt>
                <c:pt idx="304">
                  <c:v>34.40361</c:v>
                </c:pt>
                <c:pt idx="305">
                  <c:v>34.40361</c:v>
                </c:pt>
                <c:pt idx="306">
                  <c:v>34.342570000000002</c:v>
                </c:pt>
                <c:pt idx="307">
                  <c:v>34.312049999999999</c:v>
                </c:pt>
                <c:pt idx="308">
                  <c:v>34.354779999999998</c:v>
                </c:pt>
                <c:pt idx="309">
                  <c:v>34.302890000000005</c:v>
                </c:pt>
                <c:pt idx="310">
                  <c:v>34.299839999999996</c:v>
                </c:pt>
                <c:pt idx="311">
                  <c:v>34.302890000000005</c:v>
                </c:pt>
                <c:pt idx="312">
                  <c:v>34.296790000000001</c:v>
                </c:pt>
                <c:pt idx="313">
                  <c:v>34.299839999999996</c:v>
                </c:pt>
                <c:pt idx="314">
                  <c:v>34.302890000000005</c:v>
                </c:pt>
                <c:pt idx="315">
                  <c:v>34.299839999999996</c:v>
                </c:pt>
                <c:pt idx="316">
                  <c:v>34.299839999999996</c:v>
                </c:pt>
                <c:pt idx="317">
                  <c:v>34.299839999999996</c:v>
                </c:pt>
                <c:pt idx="318">
                  <c:v>34.299839999999996</c:v>
                </c:pt>
                <c:pt idx="319">
                  <c:v>34.299839999999996</c:v>
                </c:pt>
                <c:pt idx="320">
                  <c:v>34.299839999999996</c:v>
                </c:pt>
                <c:pt idx="321">
                  <c:v>34.305949999999996</c:v>
                </c:pt>
                <c:pt idx="322">
                  <c:v>34.299839999999996</c:v>
                </c:pt>
                <c:pt idx="323">
                  <c:v>34.302890000000005</c:v>
                </c:pt>
                <c:pt idx="324">
                  <c:v>34.305949999999996</c:v>
                </c:pt>
                <c:pt idx="325">
                  <c:v>34.302890000000005</c:v>
                </c:pt>
                <c:pt idx="326">
                  <c:v>34.299839999999996</c:v>
                </c:pt>
                <c:pt idx="327">
                  <c:v>34.302890000000005</c:v>
                </c:pt>
                <c:pt idx="328">
                  <c:v>34.28763</c:v>
                </c:pt>
                <c:pt idx="329">
                  <c:v>34.29374</c:v>
                </c:pt>
                <c:pt idx="330">
                  <c:v>34.302890000000005</c:v>
                </c:pt>
                <c:pt idx="331">
                  <c:v>34.202170000000002</c:v>
                </c:pt>
                <c:pt idx="332">
                  <c:v>34.196069999999999</c:v>
                </c:pt>
                <c:pt idx="333">
                  <c:v>34.196069999999999</c:v>
                </c:pt>
                <c:pt idx="334">
                  <c:v>34.196069999999999</c:v>
                </c:pt>
                <c:pt idx="335">
                  <c:v>34.214379999999998</c:v>
                </c:pt>
                <c:pt idx="336">
                  <c:v>34.202170000000002</c:v>
                </c:pt>
                <c:pt idx="337">
                  <c:v>34.199120000000001</c:v>
                </c:pt>
                <c:pt idx="338">
                  <c:v>34.196069999999999</c:v>
                </c:pt>
                <c:pt idx="339">
                  <c:v>34.202170000000002</c:v>
                </c:pt>
                <c:pt idx="340">
                  <c:v>34.199120000000001</c:v>
                </c:pt>
                <c:pt idx="341">
                  <c:v>34.199120000000001</c:v>
                </c:pt>
                <c:pt idx="342">
                  <c:v>34.202170000000002</c:v>
                </c:pt>
                <c:pt idx="343">
                  <c:v>34.202170000000002</c:v>
                </c:pt>
                <c:pt idx="344">
                  <c:v>34.196069999999999</c:v>
                </c:pt>
                <c:pt idx="345">
                  <c:v>34.196069999999999</c:v>
                </c:pt>
                <c:pt idx="346">
                  <c:v>34.202170000000002</c:v>
                </c:pt>
                <c:pt idx="347">
                  <c:v>34.199120000000001</c:v>
                </c:pt>
                <c:pt idx="348">
                  <c:v>34.159439999999996</c:v>
                </c:pt>
                <c:pt idx="349">
                  <c:v>34.128920000000001</c:v>
                </c:pt>
                <c:pt idx="350">
                  <c:v>34.098399999999998</c:v>
                </c:pt>
                <c:pt idx="351">
                  <c:v>34.104500000000002</c:v>
                </c:pt>
                <c:pt idx="352">
                  <c:v>34.10145</c:v>
                </c:pt>
                <c:pt idx="353">
                  <c:v>34.098399999999998</c:v>
                </c:pt>
                <c:pt idx="354">
                  <c:v>34.098399999999998</c:v>
                </c:pt>
                <c:pt idx="355">
                  <c:v>34.098399999999998</c:v>
                </c:pt>
                <c:pt idx="356">
                  <c:v>34.098399999999998</c:v>
                </c:pt>
                <c:pt idx="357">
                  <c:v>34.10145</c:v>
                </c:pt>
                <c:pt idx="358">
                  <c:v>34.025149999999996</c:v>
                </c:pt>
                <c:pt idx="359">
                  <c:v>34.08314</c:v>
                </c:pt>
                <c:pt idx="360">
                  <c:v>34.000729999999997</c:v>
                </c:pt>
                <c:pt idx="361">
                  <c:v>33.991579999999999</c:v>
                </c:pt>
                <c:pt idx="362">
                  <c:v>34.000729999999997</c:v>
                </c:pt>
                <c:pt idx="363">
                  <c:v>33.997680000000003</c:v>
                </c:pt>
                <c:pt idx="364">
                  <c:v>34.000729999999997</c:v>
                </c:pt>
                <c:pt idx="365">
                  <c:v>33.997680000000003</c:v>
                </c:pt>
                <c:pt idx="366">
                  <c:v>33.997680000000003</c:v>
                </c:pt>
                <c:pt idx="367">
                  <c:v>33.994630000000001</c:v>
                </c:pt>
                <c:pt idx="368">
                  <c:v>34.000729999999997</c:v>
                </c:pt>
                <c:pt idx="369">
                  <c:v>33.933590000000002</c:v>
                </c:pt>
                <c:pt idx="370">
                  <c:v>33.900010000000002</c:v>
                </c:pt>
                <c:pt idx="371">
                  <c:v>33.900010000000002</c:v>
                </c:pt>
                <c:pt idx="372">
                  <c:v>33.900010000000002</c:v>
                </c:pt>
                <c:pt idx="373">
                  <c:v>33.89696</c:v>
                </c:pt>
                <c:pt idx="374">
                  <c:v>33.903060000000004</c:v>
                </c:pt>
                <c:pt idx="375">
                  <c:v>33.89696</c:v>
                </c:pt>
                <c:pt idx="376">
                  <c:v>33.900010000000002</c:v>
                </c:pt>
                <c:pt idx="377">
                  <c:v>33.900010000000002</c:v>
                </c:pt>
                <c:pt idx="378">
                  <c:v>33.89696</c:v>
                </c:pt>
                <c:pt idx="379">
                  <c:v>33.893909999999998</c:v>
                </c:pt>
                <c:pt idx="380">
                  <c:v>33.805399999999999</c:v>
                </c:pt>
                <c:pt idx="381">
                  <c:v>33.799289999999999</c:v>
                </c:pt>
                <c:pt idx="382">
                  <c:v>33.796239999999997</c:v>
                </c:pt>
                <c:pt idx="383">
                  <c:v>33.793190000000003</c:v>
                </c:pt>
                <c:pt idx="384">
                  <c:v>33.802340000000001</c:v>
                </c:pt>
                <c:pt idx="385">
                  <c:v>33.796239999999997</c:v>
                </c:pt>
                <c:pt idx="386">
                  <c:v>33.799289999999999</c:v>
                </c:pt>
                <c:pt idx="387">
                  <c:v>33.793190000000003</c:v>
                </c:pt>
                <c:pt idx="388">
                  <c:v>33.799289999999999</c:v>
                </c:pt>
                <c:pt idx="389">
                  <c:v>33.735199999999999</c:v>
                </c:pt>
                <c:pt idx="390">
                  <c:v>33.701619999999998</c:v>
                </c:pt>
                <c:pt idx="391">
                  <c:v>33.701619999999998</c:v>
                </c:pt>
                <c:pt idx="392">
                  <c:v>33.698569999999997</c:v>
                </c:pt>
                <c:pt idx="393">
                  <c:v>33.698569999999997</c:v>
                </c:pt>
                <c:pt idx="394">
                  <c:v>33.698569999999997</c:v>
                </c:pt>
                <c:pt idx="395">
                  <c:v>33.698569999999997</c:v>
                </c:pt>
                <c:pt idx="396">
                  <c:v>33.698569999999997</c:v>
                </c:pt>
                <c:pt idx="397">
                  <c:v>33.695520000000002</c:v>
                </c:pt>
                <c:pt idx="398">
                  <c:v>33.695520000000002</c:v>
                </c:pt>
                <c:pt idx="399">
                  <c:v>33.69247</c:v>
                </c:pt>
                <c:pt idx="400">
                  <c:v>33.597850000000001</c:v>
                </c:pt>
                <c:pt idx="401">
                  <c:v>33.594799999999999</c:v>
                </c:pt>
                <c:pt idx="402">
                  <c:v>33.594799999999999</c:v>
                </c:pt>
                <c:pt idx="403">
                  <c:v>33.594799999999999</c:v>
                </c:pt>
                <c:pt idx="404">
                  <c:v>33.597850000000001</c:v>
                </c:pt>
                <c:pt idx="405">
                  <c:v>33.591750000000005</c:v>
                </c:pt>
                <c:pt idx="406">
                  <c:v>33.594799999999999</c:v>
                </c:pt>
                <c:pt idx="407">
                  <c:v>33.594799999999999</c:v>
                </c:pt>
                <c:pt idx="408">
                  <c:v>33.582590000000003</c:v>
                </c:pt>
                <c:pt idx="409">
                  <c:v>33.503239999999998</c:v>
                </c:pt>
                <c:pt idx="410">
                  <c:v>33.50018</c:v>
                </c:pt>
                <c:pt idx="411">
                  <c:v>33.497129999999999</c:v>
                </c:pt>
                <c:pt idx="412">
                  <c:v>33.50018</c:v>
                </c:pt>
                <c:pt idx="413">
                  <c:v>33.442190000000004</c:v>
                </c:pt>
                <c:pt idx="414">
                  <c:v>30.99438</c:v>
                </c:pt>
                <c:pt idx="415">
                  <c:v>19.204000000000001</c:v>
                </c:pt>
                <c:pt idx="416">
                  <c:v>12.031500000000001</c:v>
                </c:pt>
                <c:pt idx="417">
                  <c:v>7.8470300000000002</c:v>
                </c:pt>
                <c:pt idx="418">
                  <c:v>5.2435599999999996</c:v>
                </c:pt>
                <c:pt idx="419">
                  <c:v>2.92089</c:v>
                </c:pt>
                <c:pt idx="420">
                  <c:v>1.4131399999999998</c:v>
                </c:pt>
                <c:pt idx="421">
                  <c:v>0.37235999999999997</c:v>
                </c:pt>
                <c:pt idx="422">
                  <c:v>-0.27468999999999999</c:v>
                </c:pt>
                <c:pt idx="423">
                  <c:v>-0.28994999999999999</c:v>
                </c:pt>
                <c:pt idx="424">
                  <c:v>-0.29299999999999998</c:v>
                </c:pt>
                <c:pt idx="425">
                  <c:v>-0.29299999999999998</c:v>
                </c:pt>
                <c:pt idx="426">
                  <c:v>-0.29299999999999998</c:v>
                </c:pt>
                <c:pt idx="427">
                  <c:v>-0.28689999999999999</c:v>
                </c:pt>
                <c:pt idx="428">
                  <c:v>-0.29605999999999999</c:v>
                </c:pt>
                <c:pt idx="429">
                  <c:v>-0.29605999999999999</c:v>
                </c:pt>
                <c:pt idx="430">
                  <c:v>-0.29605999999999999</c:v>
                </c:pt>
                <c:pt idx="431">
                  <c:v>-0.29605999999999999</c:v>
                </c:pt>
                <c:pt idx="432">
                  <c:v>-0.29605999999999999</c:v>
                </c:pt>
                <c:pt idx="433">
                  <c:v>-0.29605999999999999</c:v>
                </c:pt>
                <c:pt idx="434">
                  <c:v>-0.29605999999999999</c:v>
                </c:pt>
                <c:pt idx="435">
                  <c:v>-0.29910999999999999</c:v>
                </c:pt>
                <c:pt idx="436">
                  <c:v>-0.29605999999999999</c:v>
                </c:pt>
                <c:pt idx="437">
                  <c:v>-0.29605999999999999</c:v>
                </c:pt>
                <c:pt idx="438">
                  <c:v>-0.29299999999999998</c:v>
                </c:pt>
                <c:pt idx="439">
                  <c:v>-0.29605999999999999</c:v>
                </c:pt>
                <c:pt idx="440">
                  <c:v>-0.29605999999999999</c:v>
                </c:pt>
                <c:pt idx="441">
                  <c:v>-0.29910999999999999</c:v>
                </c:pt>
                <c:pt idx="442">
                  <c:v>-0.29605999999999999</c:v>
                </c:pt>
                <c:pt idx="443">
                  <c:v>-0.29299999999999998</c:v>
                </c:pt>
                <c:pt idx="444">
                  <c:v>-0.29299999999999998</c:v>
                </c:pt>
                <c:pt idx="445">
                  <c:v>-0.29299999999999998</c:v>
                </c:pt>
                <c:pt idx="446">
                  <c:v>-0.29299999999999998</c:v>
                </c:pt>
                <c:pt idx="447">
                  <c:v>-0.29910999999999999</c:v>
                </c:pt>
                <c:pt idx="448">
                  <c:v>-0.29910999999999999</c:v>
                </c:pt>
                <c:pt idx="449">
                  <c:v>-0.29605999999999999</c:v>
                </c:pt>
                <c:pt idx="450">
                  <c:v>-0.29605999999999999</c:v>
                </c:pt>
                <c:pt idx="451">
                  <c:v>-0.29299999999999998</c:v>
                </c:pt>
                <c:pt idx="452">
                  <c:v>-0.29605999999999999</c:v>
                </c:pt>
                <c:pt idx="453">
                  <c:v>-0.29605999999999999</c:v>
                </c:pt>
              </c:numCache>
            </c:numRef>
          </c:yVal>
          <c:smooth val="0"/>
        </c:ser>
        <c:ser>
          <c:idx val="1"/>
          <c:order val="1"/>
          <c:tx>
            <c:v>T3-FRP plate</c:v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'DATA-COMPARISON'!$CE$6:$CE$473</c:f>
              <c:numCache>
                <c:formatCode>General</c:formatCode>
                <c:ptCount val="468"/>
                <c:pt idx="0">
                  <c:v>-0.47099999999999997</c:v>
                </c:pt>
                <c:pt idx="1">
                  <c:v>-0.47099999999999997</c:v>
                </c:pt>
                <c:pt idx="2">
                  <c:v>-0.94199999999999995</c:v>
                </c:pt>
                <c:pt idx="3">
                  <c:v>-0.47099999999999997</c:v>
                </c:pt>
                <c:pt idx="4">
                  <c:v>-0.94199999999999995</c:v>
                </c:pt>
                <c:pt idx="5">
                  <c:v>-0.47099999999999997</c:v>
                </c:pt>
                <c:pt idx="6">
                  <c:v>-0.94199999999999995</c:v>
                </c:pt>
                <c:pt idx="7">
                  <c:v>-0.47099999999999997</c:v>
                </c:pt>
                <c:pt idx="8">
                  <c:v>-0.47099999999999997</c:v>
                </c:pt>
                <c:pt idx="9">
                  <c:v>-0.47099999999999997</c:v>
                </c:pt>
                <c:pt idx="10">
                  <c:v>-0.47099999999999997</c:v>
                </c:pt>
                <c:pt idx="11">
                  <c:v>-0.94199999999999995</c:v>
                </c:pt>
                <c:pt idx="12">
                  <c:v>-0.94199999999999995</c:v>
                </c:pt>
                <c:pt idx="13">
                  <c:v>-0.94199999999999995</c:v>
                </c:pt>
                <c:pt idx="14">
                  <c:v>-0.94199999999999995</c:v>
                </c:pt>
                <c:pt idx="15">
                  <c:v>-0.47099999999999997</c:v>
                </c:pt>
                <c:pt idx="16">
                  <c:v>-0.94199999999999995</c:v>
                </c:pt>
                <c:pt idx="17">
                  <c:v>-0.94199999999999995</c:v>
                </c:pt>
                <c:pt idx="18">
                  <c:v>-0.94199999999999995</c:v>
                </c:pt>
                <c:pt idx="19">
                  <c:v>-0.94199999999999995</c:v>
                </c:pt>
                <c:pt idx="20">
                  <c:v>-0.94199999999999995</c:v>
                </c:pt>
                <c:pt idx="21">
                  <c:v>-0.94199999999999995</c:v>
                </c:pt>
                <c:pt idx="22">
                  <c:v>-0.94199999999999995</c:v>
                </c:pt>
                <c:pt idx="23">
                  <c:v>-0.94199999999999995</c:v>
                </c:pt>
                <c:pt idx="24">
                  <c:v>-0.94199999999999995</c:v>
                </c:pt>
                <c:pt idx="25">
                  <c:v>-0.94199999999999995</c:v>
                </c:pt>
                <c:pt idx="26">
                  <c:v>-0.94199999999999995</c:v>
                </c:pt>
                <c:pt idx="27">
                  <c:v>-0.94199999999999995</c:v>
                </c:pt>
                <c:pt idx="28">
                  <c:v>-0.94199999999999995</c:v>
                </c:pt>
                <c:pt idx="29">
                  <c:v>-0.94199999999999995</c:v>
                </c:pt>
                <c:pt idx="30">
                  <c:v>-0.94199999999999995</c:v>
                </c:pt>
                <c:pt idx="31">
                  <c:v>-0.94199999999999995</c:v>
                </c:pt>
                <c:pt idx="32">
                  <c:v>-0.94199999999999995</c:v>
                </c:pt>
                <c:pt idx="33">
                  <c:v>-0.94199999999999995</c:v>
                </c:pt>
                <c:pt idx="34">
                  <c:v>-0.94199999999999995</c:v>
                </c:pt>
                <c:pt idx="35">
                  <c:v>-0.94199999999999995</c:v>
                </c:pt>
                <c:pt idx="36">
                  <c:v>-0.94199999999999995</c:v>
                </c:pt>
                <c:pt idx="37">
                  <c:v>-0.47099999999999997</c:v>
                </c:pt>
                <c:pt idx="38">
                  <c:v>-0.47099999999999997</c:v>
                </c:pt>
                <c:pt idx="39">
                  <c:v>-0.94199999999999995</c:v>
                </c:pt>
                <c:pt idx="40">
                  <c:v>-0.94199999999999995</c:v>
                </c:pt>
                <c:pt idx="41">
                  <c:v>-0.47099999999999997</c:v>
                </c:pt>
                <c:pt idx="42">
                  <c:v>-0.47099999999999997</c:v>
                </c:pt>
                <c:pt idx="43">
                  <c:v>-0.47099999999999997</c:v>
                </c:pt>
                <c:pt idx="44">
                  <c:v>1.8839999999999999</c:v>
                </c:pt>
                <c:pt idx="45">
                  <c:v>3.7679999999999998</c:v>
                </c:pt>
                <c:pt idx="46">
                  <c:v>8.0079999999999991</c:v>
                </c:pt>
                <c:pt idx="47">
                  <c:v>9.8919999999999995</c:v>
                </c:pt>
                <c:pt idx="48">
                  <c:v>10.834</c:v>
                </c:pt>
                <c:pt idx="49">
                  <c:v>11.776</c:v>
                </c:pt>
                <c:pt idx="50">
                  <c:v>13.19</c:v>
                </c:pt>
                <c:pt idx="51">
                  <c:v>15.545</c:v>
                </c:pt>
                <c:pt idx="52">
                  <c:v>17.899999999999999</c:v>
                </c:pt>
                <c:pt idx="53">
                  <c:v>25.908000000000001</c:v>
                </c:pt>
                <c:pt idx="54">
                  <c:v>30.148</c:v>
                </c:pt>
                <c:pt idx="55">
                  <c:v>32.031999999999996</c:v>
                </c:pt>
                <c:pt idx="56">
                  <c:v>35.33</c:v>
                </c:pt>
                <c:pt idx="57">
                  <c:v>36.271999999999998</c:v>
                </c:pt>
                <c:pt idx="58">
                  <c:v>35.801000000000002</c:v>
                </c:pt>
                <c:pt idx="59">
                  <c:v>40.512</c:v>
                </c:pt>
                <c:pt idx="60">
                  <c:v>45.694000000000003</c:v>
                </c:pt>
                <c:pt idx="61">
                  <c:v>52.289000000000001</c:v>
                </c:pt>
                <c:pt idx="62">
                  <c:v>56.058</c:v>
                </c:pt>
                <c:pt idx="63">
                  <c:v>59.826999999999998</c:v>
                </c:pt>
                <c:pt idx="64">
                  <c:v>68.778000000000006</c:v>
                </c:pt>
                <c:pt idx="65">
                  <c:v>75.373000000000005</c:v>
                </c:pt>
                <c:pt idx="66">
                  <c:v>77.728999999999999</c:v>
                </c:pt>
                <c:pt idx="67">
                  <c:v>78.2</c:v>
                </c:pt>
                <c:pt idx="68">
                  <c:v>86.68</c:v>
                </c:pt>
                <c:pt idx="69">
                  <c:v>88.564999999999998</c:v>
                </c:pt>
                <c:pt idx="70">
                  <c:v>90.448999999999998</c:v>
                </c:pt>
                <c:pt idx="71">
                  <c:v>95.161000000000001</c:v>
                </c:pt>
                <c:pt idx="72">
                  <c:v>95.632000000000005</c:v>
                </c:pt>
                <c:pt idx="73">
                  <c:v>96.102999999999994</c:v>
                </c:pt>
                <c:pt idx="74">
                  <c:v>95.632000000000005</c:v>
                </c:pt>
                <c:pt idx="75">
                  <c:v>95.632000000000005</c:v>
                </c:pt>
                <c:pt idx="76">
                  <c:v>95.632000000000005</c:v>
                </c:pt>
                <c:pt idx="77">
                  <c:v>95.161000000000001</c:v>
                </c:pt>
                <c:pt idx="78">
                  <c:v>95.161000000000001</c:v>
                </c:pt>
                <c:pt idx="79">
                  <c:v>95.161000000000001</c:v>
                </c:pt>
                <c:pt idx="80">
                  <c:v>95.161000000000001</c:v>
                </c:pt>
                <c:pt idx="81">
                  <c:v>95.161000000000001</c:v>
                </c:pt>
                <c:pt idx="82">
                  <c:v>94.69</c:v>
                </c:pt>
                <c:pt idx="83">
                  <c:v>94.69</c:v>
                </c:pt>
                <c:pt idx="84">
                  <c:v>97.988</c:v>
                </c:pt>
                <c:pt idx="85">
                  <c:v>97.988</c:v>
                </c:pt>
                <c:pt idx="86">
                  <c:v>100.81399999999999</c:v>
                </c:pt>
                <c:pt idx="87">
                  <c:v>104.11199999999999</c:v>
                </c:pt>
                <c:pt idx="88">
                  <c:v>111.651</c:v>
                </c:pt>
                <c:pt idx="89">
                  <c:v>112.593</c:v>
                </c:pt>
                <c:pt idx="90">
                  <c:v>114.949</c:v>
                </c:pt>
                <c:pt idx="91">
                  <c:v>117.776</c:v>
                </c:pt>
                <c:pt idx="92">
                  <c:v>120.13200000000001</c:v>
                </c:pt>
                <c:pt idx="93">
                  <c:v>123.43</c:v>
                </c:pt>
                <c:pt idx="94">
                  <c:v>128.142</c:v>
                </c:pt>
                <c:pt idx="95">
                  <c:v>132.38200000000001</c:v>
                </c:pt>
                <c:pt idx="96">
                  <c:v>138.036</c:v>
                </c:pt>
                <c:pt idx="97">
                  <c:v>141.80600000000001</c:v>
                </c:pt>
                <c:pt idx="98">
                  <c:v>143.69</c:v>
                </c:pt>
                <c:pt idx="99">
                  <c:v>150.28700000000001</c:v>
                </c:pt>
                <c:pt idx="100">
                  <c:v>154.999</c:v>
                </c:pt>
                <c:pt idx="101">
                  <c:v>163.952</c:v>
                </c:pt>
                <c:pt idx="102">
                  <c:v>170.077</c:v>
                </c:pt>
                <c:pt idx="103">
                  <c:v>191.75299999999999</c:v>
                </c:pt>
                <c:pt idx="104">
                  <c:v>208.71799999999999</c:v>
                </c:pt>
                <c:pt idx="105">
                  <c:v>548.12900000000002</c:v>
                </c:pt>
                <c:pt idx="106">
                  <c:v>607.07799999999997</c:v>
                </c:pt>
                <c:pt idx="107">
                  <c:v>627.83000000000004</c:v>
                </c:pt>
                <c:pt idx="108">
                  <c:v>655.65700000000004</c:v>
                </c:pt>
                <c:pt idx="109">
                  <c:v>667.44899999999996</c:v>
                </c:pt>
                <c:pt idx="110">
                  <c:v>727.827</c:v>
                </c:pt>
                <c:pt idx="111">
                  <c:v>746.22500000000002</c:v>
                </c:pt>
                <c:pt idx="112">
                  <c:v>783.495</c:v>
                </c:pt>
                <c:pt idx="113">
                  <c:v>859.93</c:v>
                </c:pt>
                <c:pt idx="114">
                  <c:v>894.37599999999998</c:v>
                </c:pt>
                <c:pt idx="115">
                  <c:v>909.005</c:v>
                </c:pt>
                <c:pt idx="116">
                  <c:v>940.62400000000002</c:v>
                </c:pt>
                <c:pt idx="117">
                  <c:v>1021.331</c:v>
                </c:pt>
                <c:pt idx="118">
                  <c:v>1075.615</c:v>
                </c:pt>
                <c:pt idx="119">
                  <c:v>1090.721</c:v>
                </c:pt>
                <c:pt idx="120">
                  <c:v>1124.239</c:v>
                </c:pt>
                <c:pt idx="121">
                  <c:v>1155.3989999999999</c:v>
                </c:pt>
                <c:pt idx="122">
                  <c:v>1219.1420000000001</c:v>
                </c:pt>
                <c:pt idx="123">
                  <c:v>1233.308</c:v>
                </c:pt>
                <c:pt idx="124">
                  <c:v>1271.086</c:v>
                </c:pt>
                <c:pt idx="125">
                  <c:v>1313.117</c:v>
                </c:pt>
                <c:pt idx="126">
                  <c:v>1384.91</c:v>
                </c:pt>
                <c:pt idx="127">
                  <c:v>1407.1110000000001</c:v>
                </c:pt>
                <c:pt idx="128">
                  <c:v>1409.473</c:v>
                </c:pt>
                <c:pt idx="129">
                  <c:v>1409.9449999999999</c:v>
                </c:pt>
                <c:pt idx="130">
                  <c:v>1410.4169999999999</c:v>
                </c:pt>
                <c:pt idx="131">
                  <c:v>1410.4169999999999</c:v>
                </c:pt>
                <c:pt idx="132">
                  <c:v>1410.4169999999999</c:v>
                </c:pt>
                <c:pt idx="133">
                  <c:v>1410.4169999999999</c:v>
                </c:pt>
                <c:pt idx="134">
                  <c:v>1410.4169999999999</c:v>
                </c:pt>
                <c:pt idx="135">
                  <c:v>1410.4169999999999</c:v>
                </c:pt>
                <c:pt idx="136">
                  <c:v>1422.2270000000001</c:v>
                </c:pt>
                <c:pt idx="137">
                  <c:v>1500.1769999999999</c:v>
                </c:pt>
                <c:pt idx="138">
                  <c:v>1530.8879999999999</c:v>
                </c:pt>
                <c:pt idx="139">
                  <c:v>1551.2049999999999</c:v>
                </c:pt>
                <c:pt idx="140">
                  <c:v>1567.7429999999999</c:v>
                </c:pt>
                <c:pt idx="141">
                  <c:v>1614.5250000000001</c:v>
                </c:pt>
                <c:pt idx="142">
                  <c:v>1617.3610000000001</c:v>
                </c:pt>
                <c:pt idx="143">
                  <c:v>1677.8530000000001</c:v>
                </c:pt>
                <c:pt idx="144">
                  <c:v>1704.7940000000001</c:v>
                </c:pt>
                <c:pt idx="145">
                  <c:v>1722.2819999999999</c:v>
                </c:pt>
                <c:pt idx="146">
                  <c:v>1748.28</c:v>
                </c:pt>
                <c:pt idx="147">
                  <c:v>1817.771</c:v>
                </c:pt>
                <c:pt idx="148">
                  <c:v>1866.4670000000001</c:v>
                </c:pt>
                <c:pt idx="149">
                  <c:v>1883.489</c:v>
                </c:pt>
                <c:pt idx="150">
                  <c:v>1919.424</c:v>
                </c:pt>
                <c:pt idx="151">
                  <c:v>1960.5640000000001</c:v>
                </c:pt>
                <c:pt idx="152">
                  <c:v>1981.3720000000001</c:v>
                </c:pt>
                <c:pt idx="153">
                  <c:v>2040.0170000000001</c:v>
                </c:pt>
                <c:pt idx="154">
                  <c:v>2051.3679999999999</c:v>
                </c:pt>
                <c:pt idx="155">
                  <c:v>2081.1669999999999</c:v>
                </c:pt>
                <c:pt idx="156">
                  <c:v>2148.3380000000002</c:v>
                </c:pt>
                <c:pt idx="157">
                  <c:v>2201.3249999999998</c:v>
                </c:pt>
                <c:pt idx="158">
                  <c:v>2213.1529999999998</c:v>
                </c:pt>
                <c:pt idx="159">
                  <c:v>2223.5619999999999</c:v>
                </c:pt>
                <c:pt idx="160">
                  <c:v>2294.0650000000001</c:v>
                </c:pt>
                <c:pt idx="161">
                  <c:v>2304.9490000000001</c:v>
                </c:pt>
                <c:pt idx="162">
                  <c:v>2366.4720000000002</c:v>
                </c:pt>
                <c:pt idx="163">
                  <c:v>2472.0230000000001</c:v>
                </c:pt>
                <c:pt idx="164">
                  <c:v>2504.6869999999999</c:v>
                </c:pt>
                <c:pt idx="165">
                  <c:v>2504.2139999999999</c:v>
                </c:pt>
                <c:pt idx="166">
                  <c:v>2590.3809999999999</c:v>
                </c:pt>
                <c:pt idx="167">
                  <c:v>2639.6260000000002</c:v>
                </c:pt>
                <c:pt idx="168">
                  <c:v>2674.6689999999999</c:v>
                </c:pt>
                <c:pt idx="169">
                  <c:v>2689.8240000000001</c:v>
                </c:pt>
                <c:pt idx="170">
                  <c:v>2722.502</c:v>
                </c:pt>
                <c:pt idx="171">
                  <c:v>2794.4960000000001</c:v>
                </c:pt>
                <c:pt idx="172">
                  <c:v>2830.0230000000001</c:v>
                </c:pt>
                <c:pt idx="173">
                  <c:v>2859.3939999999998</c:v>
                </c:pt>
                <c:pt idx="174">
                  <c:v>3014.3319999999999</c:v>
                </c:pt>
                <c:pt idx="175">
                  <c:v>3156.0439999999999</c:v>
                </c:pt>
                <c:pt idx="176">
                  <c:v>3211.0340000000001</c:v>
                </c:pt>
                <c:pt idx="177">
                  <c:v>3231.4189999999999</c:v>
                </c:pt>
                <c:pt idx="178">
                  <c:v>3327.1950000000002</c:v>
                </c:pt>
                <c:pt idx="179">
                  <c:v>3340.4720000000002</c:v>
                </c:pt>
                <c:pt idx="180">
                  <c:v>3370.3470000000002</c:v>
                </c:pt>
                <c:pt idx="181">
                  <c:v>3396.9050000000002</c:v>
                </c:pt>
                <c:pt idx="182">
                  <c:v>3402.596</c:v>
                </c:pt>
                <c:pt idx="183">
                  <c:v>3445.7550000000001</c:v>
                </c:pt>
                <c:pt idx="184">
                  <c:v>3511.212</c:v>
                </c:pt>
                <c:pt idx="185">
                  <c:v>3549.636</c:v>
                </c:pt>
                <c:pt idx="186">
                  <c:v>3594.7049999999999</c:v>
                </c:pt>
                <c:pt idx="187">
                  <c:v>3672.9929999999999</c:v>
                </c:pt>
                <c:pt idx="188">
                  <c:v>3683.9070000000002</c:v>
                </c:pt>
                <c:pt idx="189">
                  <c:v>3730.8870000000002</c:v>
                </c:pt>
                <c:pt idx="190">
                  <c:v>3756.5140000000001</c:v>
                </c:pt>
                <c:pt idx="191">
                  <c:v>3815.8409999999999</c:v>
                </c:pt>
                <c:pt idx="192">
                  <c:v>4029.951</c:v>
                </c:pt>
                <c:pt idx="193">
                  <c:v>4190.9489999999996</c:v>
                </c:pt>
                <c:pt idx="194">
                  <c:v>4251.7529999999997</c:v>
                </c:pt>
                <c:pt idx="195">
                  <c:v>4619.58</c:v>
                </c:pt>
                <c:pt idx="196">
                  <c:v>4706.1109999999999</c:v>
                </c:pt>
                <c:pt idx="197">
                  <c:v>4829.7520000000004</c:v>
                </c:pt>
                <c:pt idx="198">
                  <c:v>5068.085</c:v>
                </c:pt>
                <c:pt idx="199">
                  <c:v>5119.9530000000004</c:v>
                </c:pt>
                <c:pt idx="200">
                  <c:v>5188.0079999999998</c:v>
                </c:pt>
                <c:pt idx="201">
                  <c:v>5264.1639999999998</c:v>
                </c:pt>
                <c:pt idx="202">
                  <c:v>5419.8440000000001</c:v>
                </c:pt>
                <c:pt idx="203">
                  <c:v>5478.415</c:v>
                </c:pt>
                <c:pt idx="204">
                  <c:v>5557.473</c:v>
                </c:pt>
                <c:pt idx="205">
                  <c:v>5747.549</c:v>
                </c:pt>
                <c:pt idx="206">
                  <c:v>5828.0780000000004</c:v>
                </c:pt>
                <c:pt idx="207">
                  <c:v>6010.6279999999997</c:v>
                </c:pt>
                <c:pt idx="208">
                  <c:v>6074.99</c:v>
                </c:pt>
                <c:pt idx="209">
                  <c:v>6083.0950000000003</c:v>
                </c:pt>
                <c:pt idx="210">
                  <c:v>6166.5389999999998</c:v>
                </c:pt>
                <c:pt idx="211">
                  <c:v>6218.0439999999999</c:v>
                </c:pt>
                <c:pt idx="212">
                  <c:v>6373.0649999999996</c:v>
                </c:pt>
                <c:pt idx="213">
                  <c:v>6470.8720000000003</c:v>
                </c:pt>
                <c:pt idx="214">
                  <c:v>6633.13</c:v>
                </c:pt>
                <c:pt idx="215">
                  <c:v>6742.4459999999999</c:v>
                </c:pt>
                <c:pt idx="216">
                  <c:v>6789.7110000000002</c:v>
                </c:pt>
                <c:pt idx="217">
                  <c:v>6860.38</c:v>
                </c:pt>
                <c:pt idx="218">
                  <c:v>7071.9669999999996</c:v>
                </c:pt>
                <c:pt idx="219">
                  <c:v>7172.299</c:v>
                </c:pt>
                <c:pt idx="220">
                  <c:v>7315.665</c:v>
                </c:pt>
                <c:pt idx="221">
                  <c:v>7353.902</c:v>
                </c:pt>
                <c:pt idx="222">
                  <c:v>7429.43</c:v>
                </c:pt>
                <c:pt idx="223">
                  <c:v>7561.393</c:v>
                </c:pt>
                <c:pt idx="224">
                  <c:v>7691.4759999999997</c:v>
                </c:pt>
                <c:pt idx="225">
                  <c:v>7912.0249999999996</c:v>
                </c:pt>
                <c:pt idx="226">
                  <c:v>8041.2420000000002</c:v>
                </c:pt>
                <c:pt idx="227">
                  <c:v>8254.2829999999994</c:v>
                </c:pt>
                <c:pt idx="228">
                  <c:v>8341.44</c:v>
                </c:pt>
                <c:pt idx="229">
                  <c:v>8380.2340000000004</c:v>
                </c:pt>
                <c:pt idx="230">
                  <c:v>8417.5949999999993</c:v>
                </c:pt>
                <c:pt idx="231">
                  <c:v>8491.8449999999993</c:v>
                </c:pt>
                <c:pt idx="232">
                  <c:v>8675.3619999999992</c:v>
                </c:pt>
                <c:pt idx="233">
                  <c:v>8824.9079999999994</c:v>
                </c:pt>
                <c:pt idx="234">
                  <c:v>8962.0300000000007</c:v>
                </c:pt>
                <c:pt idx="235">
                  <c:v>8970.6620000000003</c:v>
                </c:pt>
                <c:pt idx="236">
                  <c:v>9068.0139999999992</c:v>
                </c:pt>
                <c:pt idx="237">
                  <c:v>9120.2950000000001</c:v>
                </c:pt>
                <c:pt idx="238">
                  <c:v>9281.9680000000008</c:v>
                </c:pt>
                <c:pt idx="239">
                  <c:v>9348.6669999999995</c:v>
                </c:pt>
                <c:pt idx="240">
                  <c:v>9401.9369999999999</c:v>
                </c:pt>
                <c:pt idx="241">
                  <c:v>9508.973</c:v>
                </c:pt>
                <c:pt idx="242">
                  <c:v>9572.3420000000006</c:v>
                </c:pt>
                <c:pt idx="243">
                  <c:v>9719.2720000000008</c:v>
                </c:pt>
                <c:pt idx="244">
                  <c:v>9717.8310000000001</c:v>
                </c:pt>
                <c:pt idx="245">
                  <c:v>9855.1959999999999</c:v>
                </c:pt>
                <c:pt idx="246">
                  <c:v>9915.7260000000006</c:v>
                </c:pt>
                <c:pt idx="247">
                  <c:v>9976.2620000000006</c:v>
                </c:pt>
                <c:pt idx="248">
                  <c:v>10030.558999999999</c:v>
                </c:pt>
                <c:pt idx="249">
                  <c:v>10101.683000000001</c:v>
                </c:pt>
                <c:pt idx="250">
                  <c:v>10065.638999999999</c:v>
                </c:pt>
                <c:pt idx="251">
                  <c:v>10225.691999999999</c:v>
                </c:pt>
                <c:pt idx="252">
                  <c:v>10281.458000000001</c:v>
                </c:pt>
                <c:pt idx="253">
                  <c:v>10381.948</c:v>
                </c:pt>
                <c:pt idx="254">
                  <c:v>10492.078</c:v>
                </c:pt>
                <c:pt idx="255">
                  <c:v>10671.992</c:v>
                </c:pt>
                <c:pt idx="256">
                  <c:v>10774.004000000001</c:v>
                </c:pt>
                <c:pt idx="257">
                  <c:v>10966.535</c:v>
                </c:pt>
                <c:pt idx="258">
                  <c:v>11012.272000000001</c:v>
                </c:pt>
                <c:pt idx="259">
                  <c:v>11116.76</c:v>
                </c:pt>
                <c:pt idx="260">
                  <c:v>11313.757</c:v>
                </c:pt>
                <c:pt idx="261">
                  <c:v>11329.173000000001</c:v>
                </c:pt>
                <c:pt idx="262">
                  <c:v>11333.027</c:v>
                </c:pt>
                <c:pt idx="263">
                  <c:v>11248.725</c:v>
                </c:pt>
                <c:pt idx="264">
                  <c:v>11456.857</c:v>
                </c:pt>
                <c:pt idx="265">
                  <c:v>11453.965</c:v>
                </c:pt>
                <c:pt idx="266">
                  <c:v>11095.572</c:v>
                </c:pt>
                <c:pt idx="267">
                  <c:v>10946.797</c:v>
                </c:pt>
              </c:numCache>
            </c:numRef>
          </c:xVal>
          <c:yVal>
            <c:numRef>
              <c:f>'DATA-COMPARISON'!$BV$6:$BV$700</c:f>
              <c:numCache>
                <c:formatCode>General</c:formatCode>
                <c:ptCount val="695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</c:numCache>
            </c:numRef>
          </c:yVal>
          <c:smooth val="0"/>
        </c:ser>
        <c:ser>
          <c:idx val="2"/>
          <c:order val="2"/>
          <c:tx>
            <c:v>T4-NSM tape</c:v>
          </c:tx>
          <c:spPr>
            <a:ln w="158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'DATA-COMPARISON'!$S$6:$S$556</c:f>
              <c:numCache>
                <c:formatCode>General</c:formatCode>
                <c:ptCount val="551"/>
                <c:pt idx="0">
                  <c:v>-0.47099999999999997</c:v>
                </c:pt>
                <c:pt idx="1">
                  <c:v>0.47099999999999997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-0.47099999999999997</c:v>
                </c:pt>
                <c:pt idx="8">
                  <c:v>0.47099999999999997</c:v>
                </c:pt>
                <c:pt idx="9">
                  <c:v>0</c:v>
                </c:pt>
                <c:pt idx="10">
                  <c:v>0</c:v>
                </c:pt>
                <c:pt idx="11">
                  <c:v>0.47099999999999997</c:v>
                </c:pt>
                <c:pt idx="12">
                  <c:v>0.47099999999999997</c:v>
                </c:pt>
                <c:pt idx="13">
                  <c:v>-0.47099999999999997</c:v>
                </c:pt>
                <c:pt idx="14">
                  <c:v>0</c:v>
                </c:pt>
                <c:pt idx="15">
                  <c:v>0</c:v>
                </c:pt>
                <c:pt idx="16">
                  <c:v>0.47099999999999997</c:v>
                </c:pt>
                <c:pt idx="17">
                  <c:v>0</c:v>
                </c:pt>
                <c:pt idx="18">
                  <c:v>-0.47099999999999997</c:v>
                </c:pt>
                <c:pt idx="19">
                  <c:v>-0.47099999999999997</c:v>
                </c:pt>
                <c:pt idx="20">
                  <c:v>0</c:v>
                </c:pt>
                <c:pt idx="21">
                  <c:v>-0.47099999999999997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-0.47099999999999997</c:v>
                </c:pt>
                <c:pt idx="27">
                  <c:v>-0.47099999999999997</c:v>
                </c:pt>
                <c:pt idx="28">
                  <c:v>-0.47099999999999997</c:v>
                </c:pt>
                <c:pt idx="29">
                  <c:v>-0.47099999999999997</c:v>
                </c:pt>
                <c:pt idx="30">
                  <c:v>0</c:v>
                </c:pt>
                <c:pt idx="31">
                  <c:v>-1.4119999999999999</c:v>
                </c:pt>
                <c:pt idx="32">
                  <c:v>-0.47099999999999997</c:v>
                </c:pt>
                <c:pt idx="33">
                  <c:v>-0.47099999999999997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-0.47099999999999997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0.47099999999999997</c:v>
                </c:pt>
                <c:pt idx="42">
                  <c:v>-0.47099999999999997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-0.47099999999999997</c:v>
                </c:pt>
                <c:pt idx="47">
                  <c:v>-1.8819999999999999</c:v>
                </c:pt>
                <c:pt idx="48">
                  <c:v>-5.6459999999999999</c:v>
                </c:pt>
                <c:pt idx="49">
                  <c:v>-8.4689999999999994</c:v>
                </c:pt>
                <c:pt idx="50">
                  <c:v>-9.8810000000000002</c:v>
                </c:pt>
                <c:pt idx="51">
                  <c:v>-11.292999999999999</c:v>
                </c:pt>
                <c:pt idx="52">
                  <c:v>-12.234</c:v>
                </c:pt>
                <c:pt idx="53">
                  <c:v>-15.057</c:v>
                </c:pt>
                <c:pt idx="54">
                  <c:v>-15.057</c:v>
                </c:pt>
                <c:pt idx="55">
                  <c:v>-15.526999999999999</c:v>
                </c:pt>
                <c:pt idx="56">
                  <c:v>-22.585000000000001</c:v>
                </c:pt>
                <c:pt idx="57">
                  <c:v>-27.291</c:v>
                </c:pt>
                <c:pt idx="58">
                  <c:v>-28.702999999999999</c:v>
                </c:pt>
                <c:pt idx="59">
                  <c:v>-27.291</c:v>
                </c:pt>
                <c:pt idx="60">
                  <c:v>-35.761000000000003</c:v>
                </c:pt>
                <c:pt idx="61">
                  <c:v>-36.231000000000002</c:v>
                </c:pt>
                <c:pt idx="62">
                  <c:v>-36.231000000000002</c:v>
                </c:pt>
                <c:pt idx="63">
                  <c:v>-40.466000000000001</c:v>
                </c:pt>
                <c:pt idx="64">
                  <c:v>-40.936999999999998</c:v>
                </c:pt>
                <c:pt idx="65">
                  <c:v>-41.406999999999996</c:v>
                </c:pt>
                <c:pt idx="66">
                  <c:v>-42.348999999999997</c:v>
                </c:pt>
                <c:pt idx="67">
                  <c:v>-41.878</c:v>
                </c:pt>
                <c:pt idx="68">
                  <c:v>-45.643000000000001</c:v>
                </c:pt>
                <c:pt idx="69">
                  <c:v>-46.584000000000003</c:v>
                </c:pt>
                <c:pt idx="70">
                  <c:v>-48.466000000000001</c:v>
                </c:pt>
                <c:pt idx="71">
                  <c:v>-50.347999999999999</c:v>
                </c:pt>
                <c:pt idx="72">
                  <c:v>-50.347999999999999</c:v>
                </c:pt>
                <c:pt idx="73">
                  <c:v>-51.76</c:v>
                </c:pt>
                <c:pt idx="74">
                  <c:v>-52.23</c:v>
                </c:pt>
                <c:pt idx="75">
                  <c:v>-55.054000000000002</c:v>
                </c:pt>
                <c:pt idx="76">
                  <c:v>-55.054000000000002</c:v>
                </c:pt>
                <c:pt idx="77">
                  <c:v>-55.524000000000001</c:v>
                </c:pt>
                <c:pt idx="78">
                  <c:v>-55.524000000000001</c:v>
                </c:pt>
                <c:pt idx="79">
                  <c:v>-55.994999999999997</c:v>
                </c:pt>
                <c:pt idx="80">
                  <c:v>-56.466000000000001</c:v>
                </c:pt>
                <c:pt idx="81">
                  <c:v>-57.877000000000002</c:v>
                </c:pt>
                <c:pt idx="82">
                  <c:v>-58.817999999999998</c:v>
                </c:pt>
                <c:pt idx="83">
                  <c:v>-60.23</c:v>
                </c:pt>
                <c:pt idx="84">
                  <c:v>-60.23</c:v>
                </c:pt>
                <c:pt idx="85">
                  <c:v>-64.465000000000003</c:v>
                </c:pt>
                <c:pt idx="86">
                  <c:v>-87.054000000000002</c:v>
                </c:pt>
                <c:pt idx="87">
                  <c:v>-88.465999999999994</c:v>
                </c:pt>
                <c:pt idx="88">
                  <c:v>-88.936000000000007</c:v>
                </c:pt>
                <c:pt idx="89">
                  <c:v>-95.995000000000005</c:v>
                </c:pt>
                <c:pt idx="90">
                  <c:v>-98.819000000000003</c:v>
                </c:pt>
                <c:pt idx="91">
                  <c:v>-103.054</c:v>
                </c:pt>
                <c:pt idx="92">
                  <c:v>-106.819</c:v>
                </c:pt>
                <c:pt idx="93">
                  <c:v>-109.643</c:v>
                </c:pt>
                <c:pt idx="94">
                  <c:v>-111.996</c:v>
                </c:pt>
                <c:pt idx="95">
                  <c:v>-113.879</c:v>
                </c:pt>
                <c:pt idx="96">
                  <c:v>-114.82</c:v>
                </c:pt>
                <c:pt idx="97">
                  <c:v>-127.998</c:v>
                </c:pt>
                <c:pt idx="98">
                  <c:v>-127.056</c:v>
                </c:pt>
                <c:pt idx="99">
                  <c:v>-127.998</c:v>
                </c:pt>
                <c:pt idx="100">
                  <c:v>-127.998</c:v>
                </c:pt>
                <c:pt idx="101">
                  <c:v>-130.822</c:v>
                </c:pt>
                <c:pt idx="102">
                  <c:v>-132.23400000000001</c:v>
                </c:pt>
                <c:pt idx="103">
                  <c:v>-132.23400000000001</c:v>
                </c:pt>
                <c:pt idx="104">
                  <c:v>-133.17500000000001</c:v>
                </c:pt>
                <c:pt idx="105">
                  <c:v>-136.46899999999999</c:v>
                </c:pt>
                <c:pt idx="106">
                  <c:v>-143.05799999999999</c:v>
                </c:pt>
                <c:pt idx="107">
                  <c:v>-156.23699999999999</c:v>
                </c:pt>
                <c:pt idx="108">
                  <c:v>-168.00399999999999</c:v>
                </c:pt>
                <c:pt idx="109">
                  <c:v>-180.71199999999999</c:v>
                </c:pt>
                <c:pt idx="110">
                  <c:v>-188.714</c:v>
                </c:pt>
                <c:pt idx="111">
                  <c:v>-221.66399999999999</c:v>
                </c:pt>
                <c:pt idx="112">
                  <c:v>-234.374</c:v>
                </c:pt>
                <c:pt idx="113">
                  <c:v>-265.44400000000002</c:v>
                </c:pt>
                <c:pt idx="114">
                  <c:v>-312.52300000000002</c:v>
                </c:pt>
                <c:pt idx="115">
                  <c:v>-359.13499999999999</c:v>
                </c:pt>
                <c:pt idx="116">
                  <c:v>-470.27</c:v>
                </c:pt>
                <c:pt idx="117">
                  <c:v>-479.21800000000002</c:v>
                </c:pt>
                <c:pt idx="118">
                  <c:v>-493.34800000000001</c:v>
                </c:pt>
                <c:pt idx="119">
                  <c:v>-493.81900000000002</c:v>
                </c:pt>
                <c:pt idx="120">
                  <c:v>-495.70299999999997</c:v>
                </c:pt>
                <c:pt idx="121">
                  <c:v>-501.35500000000002</c:v>
                </c:pt>
                <c:pt idx="122">
                  <c:v>-505.59399999999999</c:v>
                </c:pt>
                <c:pt idx="123">
                  <c:v>-521.60799999999995</c:v>
                </c:pt>
                <c:pt idx="124">
                  <c:v>-522.54999999999995</c:v>
                </c:pt>
                <c:pt idx="125">
                  <c:v>-525.84699999999998</c:v>
                </c:pt>
                <c:pt idx="126">
                  <c:v>-533.38300000000004</c:v>
                </c:pt>
                <c:pt idx="127">
                  <c:v>-543.27499999999998</c:v>
                </c:pt>
                <c:pt idx="128">
                  <c:v>-551.75300000000004</c:v>
                </c:pt>
                <c:pt idx="129">
                  <c:v>-557.40599999999995</c:v>
                </c:pt>
                <c:pt idx="130">
                  <c:v>-565.41300000000001</c:v>
                </c:pt>
                <c:pt idx="131">
                  <c:v>-572.00800000000004</c:v>
                </c:pt>
                <c:pt idx="132">
                  <c:v>-579.07399999999996</c:v>
                </c:pt>
                <c:pt idx="133">
                  <c:v>-587.08199999999999</c:v>
                </c:pt>
                <c:pt idx="134">
                  <c:v>-596.03300000000002</c:v>
                </c:pt>
                <c:pt idx="135">
                  <c:v>-603.09900000000005</c:v>
                </c:pt>
                <c:pt idx="136">
                  <c:v>-693.08500000000004</c:v>
                </c:pt>
                <c:pt idx="137">
                  <c:v>-715.23</c:v>
                </c:pt>
                <c:pt idx="138">
                  <c:v>-712.40300000000002</c:v>
                </c:pt>
                <c:pt idx="139">
                  <c:v>-716.173</c:v>
                </c:pt>
                <c:pt idx="140">
                  <c:v>-728.42399999999998</c:v>
                </c:pt>
                <c:pt idx="141">
                  <c:v>-733.13599999999997</c:v>
                </c:pt>
                <c:pt idx="142">
                  <c:v>-818.43200000000002</c:v>
                </c:pt>
                <c:pt idx="143">
                  <c:v>-837.28399999999999</c:v>
                </c:pt>
                <c:pt idx="144">
                  <c:v>-837.28399999999999</c:v>
                </c:pt>
                <c:pt idx="145">
                  <c:v>-867.44799999999998</c:v>
                </c:pt>
                <c:pt idx="146">
                  <c:v>-868.86300000000006</c:v>
                </c:pt>
                <c:pt idx="147">
                  <c:v>-865.09199999999998</c:v>
                </c:pt>
                <c:pt idx="148">
                  <c:v>-864.149</c:v>
                </c:pt>
                <c:pt idx="149">
                  <c:v>-878.76099999999997</c:v>
                </c:pt>
                <c:pt idx="150">
                  <c:v>-897.14400000000001</c:v>
                </c:pt>
                <c:pt idx="151">
                  <c:v>-897.14400000000001</c:v>
                </c:pt>
                <c:pt idx="152">
                  <c:v>-916.47</c:v>
                </c:pt>
                <c:pt idx="153">
                  <c:v>-916.47</c:v>
                </c:pt>
                <c:pt idx="154">
                  <c:v>-918.35500000000002</c:v>
                </c:pt>
                <c:pt idx="155">
                  <c:v>-943.33900000000006</c:v>
                </c:pt>
                <c:pt idx="156">
                  <c:v>-959.83900000000006</c:v>
                </c:pt>
                <c:pt idx="157">
                  <c:v>-967.38199999999995</c:v>
                </c:pt>
                <c:pt idx="158">
                  <c:v>-1021.599</c:v>
                </c:pt>
                <c:pt idx="159">
                  <c:v>-1061.2049999999999</c:v>
                </c:pt>
                <c:pt idx="160">
                  <c:v>-1064.9770000000001</c:v>
                </c:pt>
                <c:pt idx="161">
                  <c:v>-1133.8240000000001</c:v>
                </c:pt>
                <c:pt idx="162">
                  <c:v>-1137.597</c:v>
                </c:pt>
                <c:pt idx="163">
                  <c:v>-1134.2950000000001</c:v>
                </c:pt>
                <c:pt idx="164">
                  <c:v>-1155.046</c:v>
                </c:pt>
                <c:pt idx="165">
                  <c:v>-1155.046</c:v>
                </c:pt>
                <c:pt idx="166">
                  <c:v>-1155.046</c:v>
                </c:pt>
                <c:pt idx="167">
                  <c:v>-1178.627</c:v>
                </c:pt>
                <c:pt idx="168">
                  <c:v>-1194.191</c:v>
                </c:pt>
                <c:pt idx="169">
                  <c:v>-1242.7719999999999</c:v>
                </c:pt>
                <c:pt idx="170">
                  <c:v>-1281.452</c:v>
                </c:pt>
                <c:pt idx="171">
                  <c:v>-1281.452</c:v>
                </c:pt>
                <c:pt idx="172">
                  <c:v>-1287.585</c:v>
                </c:pt>
                <c:pt idx="173">
                  <c:v>-1312.115</c:v>
                </c:pt>
                <c:pt idx="174">
                  <c:v>-1312.587</c:v>
                </c:pt>
                <c:pt idx="175">
                  <c:v>-1315.8889999999999</c:v>
                </c:pt>
                <c:pt idx="176">
                  <c:v>-1330.9860000000001</c:v>
                </c:pt>
                <c:pt idx="177">
                  <c:v>-1399.8689999999999</c:v>
                </c:pt>
                <c:pt idx="178">
                  <c:v>-1395.623</c:v>
                </c:pt>
                <c:pt idx="179">
                  <c:v>-1393.7349999999999</c:v>
                </c:pt>
                <c:pt idx="180">
                  <c:v>-1409.778</c:v>
                </c:pt>
                <c:pt idx="181">
                  <c:v>-1441.864</c:v>
                </c:pt>
                <c:pt idx="182">
                  <c:v>-1432.8989999999999</c:v>
                </c:pt>
                <c:pt idx="183">
                  <c:v>-1505.1</c:v>
                </c:pt>
                <c:pt idx="184">
                  <c:v>-1505.5719999999999</c:v>
                </c:pt>
                <c:pt idx="185">
                  <c:v>-1514.067</c:v>
                </c:pt>
                <c:pt idx="186">
                  <c:v>-1537.664</c:v>
                </c:pt>
                <c:pt idx="187">
                  <c:v>-1553.239</c:v>
                </c:pt>
                <c:pt idx="188">
                  <c:v>-1562.2070000000001</c:v>
                </c:pt>
                <c:pt idx="189">
                  <c:v>-1640.0920000000001</c:v>
                </c:pt>
                <c:pt idx="190">
                  <c:v>-1640.0920000000001</c:v>
                </c:pt>
                <c:pt idx="191">
                  <c:v>-1648.5889999999999</c:v>
                </c:pt>
                <c:pt idx="192">
                  <c:v>-1680.691</c:v>
                </c:pt>
                <c:pt idx="193">
                  <c:v>-1701.463</c:v>
                </c:pt>
                <c:pt idx="194">
                  <c:v>-1709.0170000000001</c:v>
                </c:pt>
                <c:pt idx="195">
                  <c:v>-1711.3779999999999</c:v>
                </c:pt>
                <c:pt idx="196">
                  <c:v>-1716.0989999999999</c:v>
                </c:pt>
                <c:pt idx="197">
                  <c:v>-1716.0989999999999</c:v>
                </c:pt>
                <c:pt idx="198">
                  <c:v>-1726.0139999999999</c:v>
                </c:pt>
                <c:pt idx="199">
                  <c:v>-1735.9290000000001</c:v>
                </c:pt>
                <c:pt idx="200">
                  <c:v>-1767.0920000000001</c:v>
                </c:pt>
                <c:pt idx="201">
                  <c:v>-1767.0920000000001</c:v>
                </c:pt>
                <c:pt idx="202">
                  <c:v>-1768.981</c:v>
                </c:pt>
                <c:pt idx="203">
                  <c:v>-1783.1469999999999</c:v>
                </c:pt>
                <c:pt idx="204">
                  <c:v>-1807.702</c:v>
                </c:pt>
                <c:pt idx="205">
                  <c:v>-1835.0909999999999</c:v>
                </c:pt>
                <c:pt idx="206">
                  <c:v>-1841.231</c:v>
                </c:pt>
                <c:pt idx="207">
                  <c:v>-1847.8420000000001</c:v>
                </c:pt>
                <c:pt idx="208">
                  <c:v>-1879.4839999999999</c:v>
                </c:pt>
                <c:pt idx="209">
                  <c:v>-1901.683</c:v>
                </c:pt>
                <c:pt idx="210">
                  <c:v>-1896.9590000000001</c:v>
                </c:pt>
                <c:pt idx="211">
                  <c:v>-1897.432</c:v>
                </c:pt>
                <c:pt idx="212">
                  <c:v>-1952.222</c:v>
                </c:pt>
                <c:pt idx="213">
                  <c:v>-1968.7550000000001</c:v>
                </c:pt>
                <c:pt idx="214">
                  <c:v>-2068.4349999999999</c:v>
                </c:pt>
                <c:pt idx="215">
                  <c:v>-2069.8530000000001</c:v>
                </c:pt>
                <c:pt idx="216">
                  <c:v>-2073.16</c:v>
                </c:pt>
                <c:pt idx="217">
                  <c:v>-2130.3319999999999</c:v>
                </c:pt>
                <c:pt idx="218">
                  <c:v>-2140.2550000000001</c:v>
                </c:pt>
                <c:pt idx="219">
                  <c:v>-2200.2710000000002</c:v>
                </c:pt>
                <c:pt idx="220">
                  <c:v>-2212.558</c:v>
                </c:pt>
                <c:pt idx="221">
                  <c:v>-2273.5279999999998</c:v>
                </c:pt>
                <c:pt idx="222">
                  <c:v>-2274</c:v>
                </c:pt>
                <c:pt idx="223">
                  <c:v>-2324.105</c:v>
                </c:pt>
                <c:pt idx="224">
                  <c:v>-2324.5770000000002</c:v>
                </c:pt>
                <c:pt idx="225">
                  <c:v>-2337.3409999999999</c:v>
                </c:pt>
                <c:pt idx="226">
                  <c:v>-2389.8150000000001</c:v>
                </c:pt>
                <c:pt idx="227">
                  <c:v>-2389.8150000000001</c:v>
                </c:pt>
                <c:pt idx="228">
                  <c:v>-2423.3829999999998</c:v>
                </c:pt>
                <c:pt idx="229">
                  <c:v>-2441.8229999999999</c:v>
                </c:pt>
                <c:pt idx="230">
                  <c:v>-2483.4319999999998</c:v>
                </c:pt>
                <c:pt idx="231">
                  <c:v>-2488.634</c:v>
                </c:pt>
                <c:pt idx="232">
                  <c:v>-2507.076</c:v>
                </c:pt>
                <c:pt idx="233">
                  <c:v>-2521.7350000000001</c:v>
                </c:pt>
                <c:pt idx="234">
                  <c:v>-2539.7049999999999</c:v>
                </c:pt>
                <c:pt idx="235">
                  <c:v>-2551.5279999999998</c:v>
                </c:pt>
                <c:pt idx="236">
                  <c:v>-2553.893</c:v>
                </c:pt>
                <c:pt idx="237">
                  <c:v>-2564.297</c:v>
                </c:pt>
                <c:pt idx="238">
                  <c:v>-2577.54</c:v>
                </c:pt>
                <c:pt idx="239">
                  <c:v>-2585.107</c:v>
                </c:pt>
                <c:pt idx="240">
                  <c:v>-2585.58</c:v>
                </c:pt>
                <c:pt idx="241">
                  <c:v>-2599.2959999999998</c:v>
                </c:pt>
                <c:pt idx="242">
                  <c:v>-2617.2689999999998</c:v>
                </c:pt>
                <c:pt idx="243">
                  <c:v>-2620.107</c:v>
                </c:pt>
                <c:pt idx="244">
                  <c:v>-2700.9940000000001</c:v>
                </c:pt>
                <c:pt idx="245">
                  <c:v>-2760.13</c:v>
                </c:pt>
                <c:pt idx="246">
                  <c:v>-2760.6030000000001</c:v>
                </c:pt>
                <c:pt idx="247">
                  <c:v>-2768.6460000000002</c:v>
                </c:pt>
                <c:pt idx="248">
                  <c:v>-2769.1190000000001</c:v>
                </c:pt>
                <c:pt idx="249">
                  <c:v>-2778.5819999999999</c:v>
                </c:pt>
                <c:pt idx="250">
                  <c:v>-2788.518</c:v>
                </c:pt>
                <c:pt idx="251">
                  <c:v>-2789.4639999999999</c:v>
                </c:pt>
                <c:pt idx="252">
                  <c:v>-2819.7460000000001</c:v>
                </c:pt>
                <c:pt idx="253">
                  <c:v>-2821.6390000000001</c:v>
                </c:pt>
                <c:pt idx="254">
                  <c:v>-2915.81</c:v>
                </c:pt>
                <c:pt idx="255">
                  <c:v>-2983.018</c:v>
                </c:pt>
                <c:pt idx="256">
                  <c:v>-2983.491</c:v>
                </c:pt>
                <c:pt idx="257">
                  <c:v>-3026.5659999999998</c:v>
                </c:pt>
                <c:pt idx="258">
                  <c:v>-3052.6019999999999</c:v>
                </c:pt>
                <c:pt idx="259">
                  <c:v>-3156.2860000000001</c:v>
                </c:pt>
                <c:pt idx="260">
                  <c:v>-3156.759</c:v>
                </c:pt>
                <c:pt idx="261">
                  <c:v>-3193.6930000000002</c:v>
                </c:pt>
                <c:pt idx="262">
                  <c:v>-3227.788</c:v>
                </c:pt>
                <c:pt idx="263">
                  <c:v>-3288.4070000000002</c:v>
                </c:pt>
                <c:pt idx="264">
                  <c:v>-3318.72</c:v>
                </c:pt>
                <c:pt idx="265">
                  <c:v>-3320.1410000000001</c:v>
                </c:pt>
                <c:pt idx="266">
                  <c:v>-3397.8249999999998</c:v>
                </c:pt>
                <c:pt idx="267">
                  <c:v>-3400.1930000000002</c:v>
                </c:pt>
                <c:pt idx="268">
                  <c:v>-3414.4050000000002</c:v>
                </c:pt>
                <c:pt idx="269">
                  <c:v>-3430.9859999999999</c:v>
                </c:pt>
                <c:pt idx="270">
                  <c:v>-3468.4140000000002</c:v>
                </c:pt>
                <c:pt idx="271">
                  <c:v>-3487.366</c:v>
                </c:pt>
                <c:pt idx="272">
                  <c:v>-3496.3679999999999</c:v>
                </c:pt>
                <c:pt idx="273">
                  <c:v>-3499.6849999999999</c:v>
                </c:pt>
                <c:pt idx="274">
                  <c:v>-3503.4749999999999</c:v>
                </c:pt>
                <c:pt idx="275">
                  <c:v>-3509.6350000000002</c:v>
                </c:pt>
                <c:pt idx="276">
                  <c:v>-3522.4279999999999</c:v>
                </c:pt>
                <c:pt idx="277">
                  <c:v>-3558.915</c:v>
                </c:pt>
                <c:pt idx="278">
                  <c:v>-3561.2840000000001</c:v>
                </c:pt>
                <c:pt idx="279">
                  <c:v>-3585.9259999999999</c:v>
                </c:pt>
                <c:pt idx="280">
                  <c:v>-3610.57</c:v>
                </c:pt>
                <c:pt idx="281">
                  <c:v>-3635.2139999999999</c:v>
                </c:pt>
                <c:pt idx="282">
                  <c:v>-3679.7669999999998</c:v>
                </c:pt>
                <c:pt idx="283">
                  <c:v>-3818.6640000000002</c:v>
                </c:pt>
                <c:pt idx="284">
                  <c:v>-3828.1460000000002</c:v>
                </c:pt>
                <c:pt idx="285">
                  <c:v>-3842.37</c:v>
                </c:pt>
                <c:pt idx="286">
                  <c:v>-3869.3969999999999</c:v>
                </c:pt>
                <c:pt idx="287">
                  <c:v>-3925.3510000000001</c:v>
                </c:pt>
                <c:pt idx="288">
                  <c:v>-3956.1759999999999</c:v>
                </c:pt>
                <c:pt idx="289">
                  <c:v>-4129.3059999999996</c:v>
                </c:pt>
                <c:pt idx="290">
                  <c:v>-4168.2089999999998</c:v>
                </c:pt>
                <c:pt idx="291">
                  <c:v>-4194.3040000000001</c:v>
                </c:pt>
                <c:pt idx="292">
                  <c:v>-4268.3270000000002</c:v>
                </c:pt>
                <c:pt idx="293">
                  <c:v>-4359.9210000000003</c:v>
                </c:pt>
                <c:pt idx="294">
                  <c:v>-4410.7089999999998</c:v>
                </c:pt>
                <c:pt idx="295">
                  <c:v>-4450.1090000000004</c:v>
                </c:pt>
                <c:pt idx="296">
                  <c:v>-4727.8919999999998</c:v>
                </c:pt>
                <c:pt idx="297">
                  <c:v>-4914.5919999999996</c:v>
                </c:pt>
                <c:pt idx="298">
                  <c:v>-4958.7830000000004</c:v>
                </c:pt>
                <c:pt idx="299">
                  <c:v>-5071.4160000000002</c:v>
                </c:pt>
                <c:pt idx="300">
                  <c:v>-5242.5529999999999</c:v>
                </c:pt>
                <c:pt idx="301">
                  <c:v>-6083.3940000000002</c:v>
                </c:pt>
                <c:pt idx="302">
                  <c:v>-6101.9679999999998</c:v>
                </c:pt>
                <c:pt idx="303">
                  <c:v>-6211.0469999999996</c:v>
                </c:pt>
                <c:pt idx="304">
                  <c:v>-6235.3419999999996</c:v>
                </c:pt>
                <c:pt idx="305">
                  <c:v>-6272.9790000000003</c:v>
                </c:pt>
                <c:pt idx="306">
                  <c:v>-6284.89</c:v>
                </c:pt>
                <c:pt idx="307">
                  <c:v>-6289.6549999999997</c:v>
                </c:pt>
                <c:pt idx="308">
                  <c:v>-6292.5129999999999</c:v>
                </c:pt>
                <c:pt idx="309">
                  <c:v>-6295.3720000000003</c:v>
                </c:pt>
                <c:pt idx="310">
                  <c:v>-6296.3249999999998</c:v>
                </c:pt>
                <c:pt idx="311">
                  <c:v>-6321.1009999999997</c:v>
                </c:pt>
                <c:pt idx="312">
                  <c:v>-6352.55</c:v>
                </c:pt>
                <c:pt idx="313">
                  <c:v>-6369.2280000000001</c:v>
                </c:pt>
                <c:pt idx="314">
                  <c:v>-6467.402</c:v>
                </c:pt>
                <c:pt idx="315">
                  <c:v>-6481.701</c:v>
                </c:pt>
                <c:pt idx="316">
                  <c:v>-6827.3779999999997</c:v>
                </c:pt>
                <c:pt idx="317">
                  <c:v>-6835.4859999999999</c:v>
                </c:pt>
                <c:pt idx="318">
                  <c:v>-6838.8249999999998</c:v>
                </c:pt>
                <c:pt idx="319">
                  <c:v>-6839.3019999999997</c:v>
                </c:pt>
                <c:pt idx="320">
                  <c:v>-6840.2560000000003</c:v>
                </c:pt>
                <c:pt idx="321">
                  <c:v>-6839.7790000000005</c:v>
                </c:pt>
                <c:pt idx="322">
                  <c:v>-6839.7790000000005</c:v>
                </c:pt>
                <c:pt idx="323">
                  <c:v>-6838.348</c:v>
                </c:pt>
                <c:pt idx="324">
                  <c:v>-6837.3940000000002</c:v>
                </c:pt>
                <c:pt idx="325">
                  <c:v>-6868.3980000000001</c:v>
                </c:pt>
                <c:pt idx="326">
                  <c:v>-6922.7790000000005</c:v>
                </c:pt>
                <c:pt idx="327">
                  <c:v>-6934.2280000000001</c:v>
                </c:pt>
                <c:pt idx="328">
                  <c:v>-6943.2920000000004</c:v>
                </c:pt>
                <c:pt idx="329">
                  <c:v>-7022.9690000000001</c:v>
                </c:pt>
                <c:pt idx="330">
                  <c:v>-7070.6859999999997</c:v>
                </c:pt>
                <c:pt idx="331">
                  <c:v>-7074.0259999999998</c:v>
                </c:pt>
                <c:pt idx="332">
                  <c:v>-7090.2510000000002</c:v>
                </c:pt>
                <c:pt idx="333">
                  <c:v>-7169.951</c:v>
                </c:pt>
                <c:pt idx="334">
                  <c:v>-7191.9070000000002</c:v>
                </c:pt>
                <c:pt idx="335">
                  <c:v>-7194.2929999999997</c:v>
                </c:pt>
                <c:pt idx="336">
                  <c:v>-7217.6819999999998</c:v>
                </c:pt>
                <c:pt idx="337">
                  <c:v>-7275.442</c:v>
                </c:pt>
                <c:pt idx="338">
                  <c:v>-7297.402</c:v>
                </c:pt>
                <c:pt idx="339">
                  <c:v>-7298.8339999999998</c:v>
                </c:pt>
                <c:pt idx="340">
                  <c:v>-7326.0469999999996</c:v>
                </c:pt>
                <c:pt idx="341">
                  <c:v>-7366.1530000000002</c:v>
                </c:pt>
                <c:pt idx="342">
                  <c:v>-7476.4610000000002</c:v>
                </c:pt>
                <c:pt idx="343">
                  <c:v>-7601.6</c:v>
                </c:pt>
                <c:pt idx="344">
                  <c:v>-7604.4669999999996</c:v>
                </c:pt>
                <c:pt idx="345">
                  <c:v>-7616.8869999999997</c:v>
                </c:pt>
                <c:pt idx="346">
                  <c:v>-7678.9930000000004</c:v>
                </c:pt>
                <c:pt idx="347">
                  <c:v>-7694.2809999999999</c:v>
                </c:pt>
                <c:pt idx="348">
                  <c:v>-7695.7150000000001</c:v>
                </c:pt>
                <c:pt idx="349">
                  <c:v>-7749.2290000000003</c:v>
                </c:pt>
                <c:pt idx="350">
                  <c:v>-7785.0680000000002</c:v>
                </c:pt>
                <c:pt idx="351">
                  <c:v>-7856.2749999999996</c:v>
                </c:pt>
                <c:pt idx="352">
                  <c:v>-8064.2190000000001</c:v>
                </c:pt>
                <c:pt idx="353">
                  <c:v>-8074.7380000000003</c:v>
                </c:pt>
                <c:pt idx="354">
                  <c:v>-8080.9539999999997</c:v>
                </c:pt>
                <c:pt idx="355">
                  <c:v>-8142.16</c:v>
                </c:pt>
                <c:pt idx="356">
                  <c:v>-8173.2439999999997</c:v>
                </c:pt>
                <c:pt idx="357">
                  <c:v>-8177.549</c:v>
                </c:pt>
                <c:pt idx="358">
                  <c:v>-8211.0259999999998</c:v>
                </c:pt>
                <c:pt idx="359">
                  <c:v>-8254.5509999999995</c:v>
                </c:pt>
                <c:pt idx="360">
                  <c:v>-8272.7270000000008</c:v>
                </c:pt>
                <c:pt idx="361">
                  <c:v>-8276.5540000000001</c:v>
                </c:pt>
                <c:pt idx="362">
                  <c:v>-8328.6939999999995</c:v>
                </c:pt>
                <c:pt idx="363">
                  <c:v>-8350.2219999999998</c:v>
                </c:pt>
                <c:pt idx="364">
                  <c:v>-8433.9490000000005</c:v>
                </c:pt>
                <c:pt idx="365">
                  <c:v>-8436.82</c:v>
                </c:pt>
                <c:pt idx="366">
                  <c:v>-8493.7630000000008</c:v>
                </c:pt>
                <c:pt idx="367">
                  <c:v>-8534.44</c:v>
                </c:pt>
                <c:pt idx="368">
                  <c:v>-8539.2260000000006</c:v>
                </c:pt>
                <c:pt idx="369">
                  <c:v>-8564.5920000000006</c:v>
                </c:pt>
                <c:pt idx="370">
                  <c:v>-8608.625</c:v>
                </c:pt>
                <c:pt idx="371">
                  <c:v>-8608.625</c:v>
                </c:pt>
                <c:pt idx="372">
                  <c:v>-8632.5580000000009</c:v>
                </c:pt>
                <c:pt idx="373">
                  <c:v>-8693.3529999999992</c:v>
                </c:pt>
                <c:pt idx="374">
                  <c:v>-8696.2250000000004</c:v>
                </c:pt>
                <c:pt idx="375">
                  <c:v>-8726.3860000000004</c:v>
                </c:pt>
                <c:pt idx="376">
                  <c:v>-8782.4040000000005</c:v>
                </c:pt>
                <c:pt idx="377">
                  <c:v>-8783.3610000000008</c:v>
                </c:pt>
                <c:pt idx="378">
                  <c:v>-8802.5139999999992</c:v>
                </c:pt>
                <c:pt idx="379">
                  <c:v>-8858.0619999999999</c:v>
                </c:pt>
                <c:pt idx="380">
                  <c:v>-8856.1460000000006</c:v>
                </c:pt>
                <c:pt idx="381">
                  <c:v>-8902.1209999999992</c:v>
                </c:pt>
                <c:pt idx="382">
                  <c:v>-8935.1679999999997</c:v>
                </c:pt>
                <c:pt idx="383">
                  <c:v>-8932.2939999999999</c:v>
                </c:pt>
                <c:pt idx="384">
                  <c:v>-8969.6540000000005</c:v>
                </c:pt>
                <c:pt idx="385">
                  <c:v>-9001.7469999999994</c:v>
                </c:pt>
                <c:pt idx="386">
                  <c:v>-8890.1479999999992</c:v>
                </c:pt>
                <c:pt idx="387">
                  <c:v>-8785.277</c:v>
                </c:pt>
                <c:pt idx="388">
                  <c:v>-8742.1849999999995</c:v>
                </c:pt>
                <c:pt idx="389">
                  <c:v>-8720.1620000000003</c:v>
                </c:pt>
                <c:pt idx="390">
                  <c:v>-8704.8420000000006</c:v>
                </c:pt>
                <c:pt idx="391">
                  <c:v>-8693.8310000000001</c:v>
                </c:pt>
                <c:pt idx="392">
                  <c:v>-8684.7360000000008</c:v>
                </c:pt>
                <c:pt idx="393">
                  <c:v>-8677.5550000000003</c:v>
                </c:pt>
                <c:pt idx="394">
                  <c:v>-8671.81</c:v>
                </c:pt>
                <c:pt idx="395">
                  <c:v>-8664.6299999999992</c:v>
                </c:pt>
                <c:pt idx="396">
                  <c:v>-8659.8430000000008</c:v>
                </c:pt>
                <c:pt idx="397">
                  <c:v>-8655.5349999999999</c:v>
                </c:pt>
                <c:pt idx="398">
                  <c:v>-8650.7479999999996</c:v>
                </c:pt>
                <c:pt idx="399">
                  <c:v>-8646.44</c:v>
                </c:pt>
                <c:pt idx="400">
                  <c:v>-8642.1319999999996</c:v>
                </c:pt>
                <c:pt idx="401">
                  <c:v>-8638.7810000000009</c:v>
                </c:pt>
                <c:pt idx="402">
                  <c:v>-8634.9509999999991</c:v>
                </c:pt>
                <c:pt idx="403">
                  <c:v>-8632.0789999999997</c:v>
                </c:pt>
                <c:pt idx="404">
                  <c:v>-8628.7289999999994</c:v>
                </c:pt>
                <c:pt idx="405">
                  <c:v>-8626.3349999999991</c:v>
                </c:pt>
                <c:pt idx="406">
                  <c:v>-8622.9850000000006</c:v>
                </c:pt>
                <c:pt idx="407">
                  <c:v>-8620.5910000000003</c:v>
                </c:pt>
                <c:pt idx="408">
                  <c:v>-8616.7620000000006</c:v>
                </c:pt>
                <c:pt idx="409">
                  <c:v>-8614.848</c:v>
                </c:pt>
                <c:pt idx="410">
                  <c:v>-8612.4539999999997</c:v>
                </c:pt>
                <c:pt idx="411">
                  <c:v>-8609.5820000000003</c:v>
                </c:pt>
                <c:pt idx="412">
                  <c:v>-8606.7109999999993</c:v>
                </c:pt>
                <c:pt idx="413">
                  <c:v>-8604.7960000000003</c:v>
                </c:pt>
                <c:pt idx="414">
                  <c:v>-8602.8809999999994</c:v>
                </c:pt>
                <c:pt idx="415">
                  <c:v>-8599.5310000000009</c:v>
                </c:pt>
                <c:pt idx="416">
                  <c:v>-8597.616</c:v>
                </c:pt>
                <c:pt idx="417">
                  <c:v>-8595.223</c:v>
                </c:pt>
                <c:pt idx="418">
                  <c:v>-8593.3089999999993</c:v>
                </c:pt>
                <c:pt idx="419">
                  <c:v>-8591.8729999999996</c:v>
                </c:pt>
                <c:pt idx="420">
                  <c:v>-8589.9580000000005</c:v>
                </c:pt>
                <c:pt idx="421">
                  <c:v>-8588.0439999999999</c:v>
                </c:pt>
                <c:pt idx="422">
                  <c:v>-8586.6080000000002</c:v>
                </c:pt>
                <c:pt idx="423">
                  <c:v>-8585.1720000000005</c:v>
                </c:pt>
                <c:pt idx="424">
                  <c:v>-8583.2579999999998</c:v>
                </c:pt>
                <c:pt idx="425">
                  <c:v>-8581.8220000000001</c:v>
                </c:pt>
                <c:pt idx="426">
                  <c:v>-8580.3860000000004</c:v>
                </c:pt>
                <c:pt idx="427">
                  <c:v>-8578.9500000000007</c:v>
                </c:pt>
                <c:pt idx="428">
                  <c:v>-8577.0349999999999</c:v>
                </c:pt>
                <c:pt idx="429">
                  <c:v>-8576.0779999999995</c:v>
                </c:pt>
                <c:pt idx="430">
                  <c:v>-8574.6419999999998</c:v>
                </c:pt>
                <c:pt idx="431">
                  <c:v>-8572.7279999999992</c:v>
                </c:pt>
                <c:pt idx="432">
                  <c:v>-8572.7279999999992</c:v>
                </c:pt>
                <c:pt idx="433">
                  <c:v>-8569.8559999999998</c:v>
                </c:pt>
                <c:pt idx="434">
                  <c:v>-8568.42</c:v>
                </c:pt>
                <c:pt idx="435">
                  <c:v>-8567.9419999999991</c:v>
                </c:pt>
                <c:pt idx="436">
                  <c:v>-8566.027</c:v>
                </c:pt>
                <c:pt idx="437">
                  <c:v>-8565.5490000000009</c:v>
                </c:pt>
                <c:pt idx="438">
                  <c:v>-8564.5920000000006</c:v>
                </c:pt>
                <c:pt idx="439">
                  <c:v>-8563.1560000000009</c:v>
                </c:pt>
                <c:pt idx="440">
                  <c:v>-8561.241</c:v>
                </c:pt>
                <c:pt idx="441">
                  <c:v>-8561.241</c:v>
                </c:pt>
                <c:pt idx="442">
                  <c:v>-8559.3269999999993</c:v>
                </c:pt>
                <c:pt idx="443">
                  <c:v>-8558.3700000000008</c:v>
                </c:pt>
                <c:pt idx="444">
                  <c:v>-8557.4130000000005</c:v>
                </c:pt>
                <c:pt idx="445">
                  <c:v>-8556.4549999999999</c:v>
                </c:pt>
                <c:pt idx="446">
                  <c:v>-8555.9770000000008</c:v>
                </c:pt>
                <c:pt idx="447">
                  <c:v>-8554.0619999999999</c:v>
                </c:pt>
                <c:pt idx="448">
                  <c:v>-8553.5840000000007</c:v>
                </c:pt>
                <c:pt idx="449">
                  <c:v>-8551.6689999999999</c:v>
                </c:pt>
                <c:pt idx="450">
                  <c:v>-8551.1910000000007</c:v>
                </c:pt>
                <c:pt idx="451">
                  <c:v>-8550.2340000000004</c:v>
                </c:pt>
                <c:pt idx="452">
                  <c:v>-8548.7980000000007</c:v>
                </c:pt>
                <c:pt idx="453">
                  <c:v>-8548.3189999999995</c:v>
                </c:pt>
                <c:pt idx="454">
                  <c:v>-8547.8410000000003</c:v>
                </c:pt>
                <c:pt idx="455">
                  <c:v>-8545.9259999999995</c:v>
                </c:pt>
                <c:pt idx="456">
                  <c:v>-8544.491</c:v>
                </c:pt>
                <c:pt idx="457">
                  <c:v>-8544.491</c:v>
                </c:pt>
                <c:pt idx="458">
                  <c:v>-8543.5329999999994</c:v>
                </c:pt>
                <c:pt idx="459">
                  <c:v>-8542.098</c:v>
                </c:pt>
                <c:pt idx="460">
                  <c:v>-8541.6190000000006</c:v>
                </c:pt>
                <c:pt idx="461">
                  <c:v>-8540.1830000000009</c:v>
                </c:pt>
                <c:pt idx="462">
                  <c:v>-8539.7049999999999</c:v>
                </c:pt>
                <c:pt idx="463">
                  <c:v>-8538.2690000000002</c:v>
                </c:pt>
                <c:pt idx="464">
                  <c:v>-8537.3119999999999</c:v>
                </c:pt>
                <c:pt idx="465">
                  <c:v>-8536.8330000000005</c:v>
                </c:pt>
                <c:pt idx="466">
                  <c:v>-8535.8760000000002</c:v>
                </c:pt>
                <c:pt idx="467">
                  <c:v>-8534.44</c:v>
                </c:pt>
                <c:pt idx="468">
                  <c:v>-8533.9619999999995</c:v>
                </c:pt>
                <c:pt idx="469">
                  <c:v>-8533.9619999999995</c:v>
                </c:pt>
                <c:pt idx="470">
                  <c:v>-8532.5259999999998</c:v>
                </c:pt>
                <c:pt idx="471">
                  <c:v>-8533.0049999999992</c:v>
                </c:pt>
                <c:pt idx="472">
                  <c:v>-8530.6119999999992</c:v>
                </c:pt>
                <c:pt idx="473">
                  <c:v>-8530.1329999999998</c:v>
                </c:pt>
                <c:pt idx="474">
                  <c:v>-8529.6550000000007</c:v>
                </c:pt>
                <c:pt idx="475">
                  <c:v>-8528.2189999999991</c:v>
                </c:pt>
                <c:pt idx="476">
                  <c:v>-8527.74</c:v>
                </c:pt>
                <c:pt idx="477">
                  <c:v>-8527.2620000000006</c:v>
                </c:pt>
                <c:pt idx="478">
                  <c:v>-8526.3050000000003</c:v>
                </c:pt>
                <c:pt idx="479">
                  <c:v>-8525.348</c:v>
                </c:pt>
                <c:pt idx="480">
                  <c:v>-8526.3050000000003</c:v>
                </c:pt>
                <c:pt idx="481">
                  <c:v>-8524.39</c:v>
                </c:pt>
                <c:pt idx="482">
                  <c:v>-8522.9549999999999</c:v>
                </c:pt>
                <c:pt idx="483">
                  <c:v>-8522.9549999999999</c:v>
                </c:pt>
                <c:pt idx="484">
                  <c:v>-8521.9979999999996</c:v>
                </c:pt>
                <c:pt idx="485">
                  <c:v>-8521.5190000000002</c:v>
                </c:pt>
                <c:pt idx="486">
                  <c:v>-8521.0400000000009</c:v>
                </c:pt>
                <c:pt idx="487">
                  <c:v>-8520.0830000000005</c:v>
                </c:pt>
                <c:pt idx="488">
                  <c:v>-8519.1260000000002</c:v>
                </c:pt>
                <c:pt idx="489">
                  <c:v>-8517.69</c:v>
                </c:pt>
                <c:pt idx="490">
                  <c:v>-8517.2119999999995</c:v>
                </c:pt>
                <c:pt idx="491">
                  <c:v>-8517.2119999999995</c:v>
                </c:pt>
                <c:pt idx="492">
                  <c:v>-8516.7330000000002</c:v>
                </c:pt>
                <c:pt idx="493">
                  <c:v>-8516.2549999999992</c:v>
                </c:pt>
                <c:pt idx="494">
                  <c:v>-8515.2980000000007</c:v>
                </c:pt>
                <c:pt idx="495">
                  <c:v>-8515.7759999999998</c:v>
                </c:pt>
                <c:pt idx="496">
                  <c:v>-8515.2980000000007</c:v>
                </c:pt>
                <c:pt idx="497">
                  <c:v>-8514.3410000000003</c:v>
                </c:pt>
                <c:pt idx="498">
                  <c:v>-8512.9050000000007</c:v>
                </c:pt>
                <c:pt idx="499">
                  <c:v>-8512.4259999999995</c:v>
                </c:pt>
                <c:pt idx="500">
                  <c:v>-8512.4259999999995</c:v>
                </c:pt>
                <c:pt idx="501">
                  <c:v>-8509.5550000000003</c:v>
                </c:pt>
                <c:pt idx="502">
                  <c:v>-8473.1859999999997</c:v>
                </c:pt>
                <c:pt idx="503">
                  <c:v>-8430.6</c:v>
                </c:pt>
                <c:pt idx="504">
                  <c:v>-8390.4089999999997</c:v>
                </c:pt>
              </c:numCache>
            </c:numRef>
          </c:xVal>
          <c:yVal>
            <c:numRef>
              <c:f>'DATA-COMPARISON'!$C$6:$C$556</c:f>
              <c:numCache>
                <c:formatCode>General</c:formatCode>
                <c:ptCount val="551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-3.0499999999999998E-3</c:v>
                </c:pt>
                <c:pt idx="7">
                  <c:v>0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3.0499999999999998E-3</c:v>
                </c:pt>
                <c:pt idx="21">
                  <c:v>0</c:v>
                </c:pt>
                <c:pt idx="22">
                  <c:v>-3.0499999999999998E-3</c:v>
                </c:pt>
                <c:pt idx="23">
                  <c:v>0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3.0499999999999998E-3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3.0499999999999998E-3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3.0499999999999998E-3</c:v>
                </c:pt>
                <c:pt idx="39">
                  <c:v>3.0499999999999998E-3</c:v>
                </c:pt>
                <c:pt idx="40">
                  <c:v>6.0999999999999995E-3</c:v>
                </c:pt>
                <c:pt idx="41">
                  <c:v>3.0499999999999998E-3</c:v>
                </c:pt>
                <c:pt idx="42">
                  <c:v>3.0499999999999998E-3</c:v>
                </c:pt>
                <c:pt idx="43">
                  <c:v>3.0499999999999998E-3</c:v>
                </c:pt>
                <c:pt idx="44">
                  <c:v>-3.0499999999999998E-3</c:v>
                </c:pt>
                <c:pt idx="45">
                  <c:v>3.0499999999999998E-3</c:v>
                </c:pt>
                <c:pt idx="46">
                  <c:v>-3.0499999999999998E-3</c:v>
                </c:pt>
                <c:pt idx="47">
                  <c:v>0</c:v>
                </c:pt>
                <c:pt idx="48">
                  <c:v>0.42424999999999996</c:v>
                </c:pt>
                <c:pt idx="49">
                  <c:v>0.99194000000000004</c:v>
                </c:pt>
                <c:pt idx="50">
                  <c:v>1.288</c:v>
                </c:pt>
                <c:pt idx="51">
                  <c:v>1.6603600000000001</c:v>
                </c:pt>
                <c:pt idx="52">
                  <c:v>1.76718</c:v>
                </c:pt>
                <c:pt idx="53">
                  <c:v>2.0235599999999998</c:v>
                </c:pt>
                <c:pt idx="54">
                  <c:v>2.2768899999999999</c:v>
                </c:pt>
                <c:pt idx="55">
                  <c:v>2.31046</c:v>
                </c:pt>
                <c:pt idx="56">
                  <c:v>2.6339899999999998</c:v>
                </c:pt>
                <c:pt idx="57">
                  <c:v>3.9769299999999999</c:v>
                </c:pt>
                <c:pt idx="58">
                  <c:v>4.5537799999999997</c:v>
                </c:pt>
                <c:pt idx="59">
                  <c:v>4.8040500000000002</c:v>
                </c:pt>
                <c:pt idx="60">
                  <c:v>5.9119799999999998</c:v>
                </c:pt>
                <c:pt idx="61">
                  <c:v>6.6231200000000001</c:v>
                </c:pt>
                <c:pt idx="62">
                  <c:v>6.6841699999999999</c:v>
                </c:pt>
                <c:pt idx="63">
                  <c:v>7.0321100000000003</c:v>
                </c:pt>
                <c:pt idx="64">
                  <c:v>7.8103999999999996</c:v>
                </c:pt>
                <c:pt idx="65">
                  <c:v>7.8897599999999999</c:v>
                </c:pt>
                <c:pt idx="66">
                  <c:v>7.9416399999999996</c:v>
                </c:pt>
                <c:pt idx="67">
                  <c:v>8.0362600000000004</c:v>
                </c:pt>
                <c:pt idx="68">
                  <c:v>8.149189999999999</c:v>
                </c:pt>
                <c:pt idx="69">
                  <c:v>8.8572799999999994</c:v>
                </c:pt>
                <c:pt idx="70">
                  <c:v>9.2510100000000008</c:v>
                </c:pt>
                <c:pt idx="71">
                  <c:v>9.5959000000000003</c:v>
                </c:pt>
                <c:pt idx="72">
                  <c:v>9.7240900000000003</c:v>
                </c:pt>
                <c:pt idx="73">
                  <c:v>9.9590999999999994</c:v>
                </c:pt>
                <c:pt idx="74">
                  <c:v>10.081189999999999</c:v>
                </c:pt>
                <c:pt idx="75">
                  <c:v>10.355879999999999</c:v>
                </c:pt>
                <c:pt idx="76">
                  <c:v>10.423030000000001</c:v>
                </c:pt>
                <c:pt idx="77">
                  <c:v>10.52069</c:v>
                </c:pt>
                <c:pt idx="78">
                  <c:v>10.57563</c:v>
                </c:pt>
                <c:pt idx="79">
                  <c:v>10.633620000000001</c:v>
                </c:pt>
                <c:pt idx="80">
                  <c:v>10.697719999999999</c:v>
                </c:pt>
                <c:pt idx="81">
                  <c:v>10.816749999999999</c:v>
                </c:pt>
                <c:pt idx="82">
                  <c:v>11.009030000000001</c:v>
                </c:pt>
                <c:pt idx="83">
                  <c:v>11.28373</c:v>
                </c:pt>
                <c:pt idx="84">
                  <c:v>11.47296</c:v>
                </c:pt>
                <c:pt idx="85">
                  <c:v>11.628620000000002</c:v>
                </c:pt>
                <c:pt idx="86">
                  <c:v>12.06202</c:v>
                </c:pt>
                <c:pt idx="87">
                  <c:v>12.251250000000001</c:v>
                </c:pt>
                <c:pt idx="88">
                  <c:v>12.3245</c:v>
                </c:pt>
                <c:pt idx="89">
                  <c:v>12.54731</c:v>
                </c:pt>
                <c:pt idx="90">
                  <c:v>13.005129999999999</c:v>
                </c:pt>
                <c:pt idx="91">
                  <c:v>13.36528</c:v>
                </c:pt>
                <c:pt idx="92">
                  <c:v>13.731529999999999</c:v>
                </c:pt>
                <c:pt idx="93">
                  <c:v>13.920769999999999</c:v>
                </c:pt>
                <c:pt idx="94">
                  <c:v>14.000119999999999</c:v>
                </c:pt>
                <c:pt idx="95">
                  <c:v>14.03675</c:v>
                </c:pt>
                <c:pt idx="96">
                  <c:v>14.052010000000001</c:v>
                </c:pt>
                <c:pt idx="97">
                  <c:v>14.512880000000001</c:v>
                </c:pt>
                <c:pt idx="98">
                  <c:v>14.576969999999999</c:v>
                </c:pt>
                <c:pt idx="99">
                  <c:v>14.50067</c:v>
                </c:pt>
                <c:pt idx="100">
                  <c:v>14.436579999999999</c:v>
                </c:pt>
                <c:pt idx="101">
                  <c:v>14.592239999999999</c:v>
                </c:pt>
                <c:pt idx="102">
                  <c:v>14.86082</c:v>
                </c:pt>
                <c:pt idx="103">
                  <c:v>14.921869999999998</c:v>
                </c:pt>
                <c:pt idx="104">
                  <c:v>14.842509999999999</c:v>
                </c:pt>
                <c:pt idx="105">
                  <c:v>14.754000000000001</c:v>
                </c:pt>
                <c:pt idx="106">
                  <c:v>15.404100000000001</c:v>
                </c:pt>
                <c:pt idx="107">
                  <c:v>15.889390000000001</c:v>
                </c:pt>
                <c:pt idx="108">
                  <c:v>15.9077</c:v>
                </c:pt>
                <c:pt idx="109">
                  <c:v>16.142720000000001</c:v>
                </c:pt>
                <c:pt idx="110">
                  <c:v>16.405200000000001</c:v>
                </c:pt>
                <c:pt idx="111">
                  <c:v>16.649369999999998</c:v>
                </c:pt>
                <c:pt idx="112">
                  <c:v>17.21707</c:v>
                </c:pt>
                <c:pt idx="113">
                  <c:v>17.571110000000001</c:v>
                </c:pt>
                <c:pt idx="114">
                  <c:v>17.974</c:v>
                </c:pt>
                <c:pt idx="115">
                  <c:v>18.141859999999998</c:v>
                </c:pt>
                <c:pt idx="116">
                  <c:v>18.144919999999999</c:v>
                </c:pt>
                <c:pt idx="117">
                  <c:v>19.249790000000001</c:v>
                </c:pt>
                <c:pt idx="118">
                  <c:v>19.67708</c:v>
                </c:pt>
                <c:pt idx="119">
                  <c:v>19.99756</c:v>
                </c:pt>
                <c:pt idx="120">
                  <c:v>19.808330000000002</c:v>
                </c:pt>
                <c:pt idx="121">
                  <c:v>19.905989999999999</c:v>
                </c:pt>
                <c:pt idx="122">
                  <c:v>20.290559999999999</c:v>
                </c:pt>
                <c:pt idx="123">
                  <c:v>20.379069999999999</c:v>
                </c:pt>
                <c:pt idx="124">
                  <c:v>20.531680000000001</c:v>
                </c:pt>
                <c:pt idx="125">
                  <c:v>20.461479999999998</c:v>
                </c:pt>
                <c:pt idx="126">
                  <c:v>20.7789</c:v>
                </c:pt>
                <c:pt idx="127">
                  <c:v>21.206199999999999</c:v>
                </c:pt>
                <c:pt idx="128">
                  <c:v>21.441219999999998</c:v>
                </c:pt>
                <c:pt idx="129">
                  <c:v>21.54804</c:v>
                </c:pt>
                <c:pt idx="130">
                  <c:v>21.636550000000003</c:v>
                </c:pt>
                <c:pt idx="131">
                  <c:v>21.749479999999998</c:v>
                </c:pt>
                <c:pt idx="132">
                  <c:v>21.819679999999998</c:v>
                </c:pt>
                <c:pt idx="133">
                  <c:v>21.941770000000002</c:v>
                </c:pt>
                <c:pt idx="134">
                  <c:v>22.124890000000001</c:v>
                </c:pt>
                <c:pt idx="135">
                  <c:v>22.311070000000001</c:v>
                </c:pt>
                <c:pt idx="136">
                  <c:v>23.003910000000001</c:v>
                </c:pt>
                <c:pt idx="137">
                  <c:v>23.824929999999998</c:v>
                </c:pt>
                <c:pt idx="138">
                  <c:v>23.748629999999999</c:v>
                </c:pt>
                <c:pt idx="139">
                  <c:v>23.498350000000002</c:v>
                </c:pt>
                <c:pt idx="140">
                  <c:v>24.066050000000001</c:v>
                </c:pt>
                <c:pt idx="141">
                  <c:v>24.215599999999998</c:v>
                </c:pt>
                <c:pt idx="142">
                  <c:v>25.311320000000002</c:v>
                </c:pt>
                <c:pt idx="143">
                  <c:v>26.33989</c:v>
                </c:pt>
                <c:pt idx="144">
                  <c:v>26.443660000000001</c:v>
                </c:pt>
                <c:pt idx="145">
                  <c:v>26.883159999999997</c:v>
                </c:pt>
                <c:pt idx="146">
                  <c:v>27.301309999999997</c:v>
                </c:pt>
                <c:pt idx="147">
                  <c:v>27.188380000000002</c:v>
                </c:pt>
                <c:pt idx="148">
                  <c:v>27.07545</c:v>
                </c:pt>
                <c:pt idx="149">
                  <c:v>27.313510000000001</c:v>
                </c:pt>
                <c:pt idx="150">
                  <c:v>28.326819999999998</c:v>
                </c:pt>
                <c:pt idx="151">
                  <c:v>28.570990000000002</c:v>
                </c:pt>
                <c:pt idx="152">
                  <c:v>29.285189999999997</c:v>
                </c:pt>
                <c:pt idx="153">
                  <c:v>29.40117</c:v>
                </c:pt>
                <c:pt idx="154">
                  <c:v>29.2913</c:v>
                </c:pt>
                <c:pt idx="155">
                  <c:v>29.718589999999999</c:v>
                </c:pt>
                <c:pt idx="156">
                  <c:v>30.704430000000002</c:v>
                </c:pt>
                <c:pt idx="157">
                  <c:v>31.03406</c:v>
                </c:pt>
                <c:pt idx="158">
                  <c:v>31.446100000000001</c:v>
                </c:pt>
                <c:pt idx="159">
                  <c:v>32.743249999999996</c:v>
                </c:pt>
                <c:pt idx="160">
                  <c:v>33.237699999999997</c:v>
                </c:pt>
                <c:pt idx="161">
                  <c:v>33.573430000000002</c:v>
                </c:pt>
                <c:pt idx="162">
                  <c:v>33.652790000000003</c:v>
                </c:pt>
                <c:pt idx="163">
                  <c:v>33.341470000000001</c:v>
                </c:pt>
                <c:pt idx="164">
                  <c:v>33.689419999999998</c:v>
                </c:pt>
                <c:pt idx="165">
                  <c:v>33.732150000000004</c:v>
                </c:pt>
                <c:pt idx="166">
                  <c:v>33.50018</c:v>
                </c:pt>
                <c:pt idx="167">
                  <c:v>33.625320000000002</c:v>
                </c:pt>
                <c:pt idx="168">
                  <c:v>34.580639999999995</c:v>
                </c:pt>
                <c:pt idx="169">
                  <c:v>34.537910000000004</c:v>
                </c:pt>
                <c:pt idx="170">
                  <c:v>35.337569999999999</c:v>
                </c:pt>
                <c:pt idx="171">
                  <c:v>35.423029999999997</c:v>
                </c:pt>
                <c:pt idx="172">
                  <c:v>35.206319999999998</c:v>
                </c:pt>
                <c:pt idx="173">
                  <c:v>35.947989999999997</c:v>
                </c:pt>
                <c:pt idx="174">
                  <c:v>35.996830000000003</c:v>
                </c:pt>
                <c:pt idx="175">
                  <c:v>35.72824</c:v>
                </c:pt>
                <c:pt idx="176">
                  <c:v>36.295929999999998</c:v>
                </c:pt>
                <c:pt idx="177">
                  <c:v>37.199370000000002</c:v>
                </c:pt>
                <c:pt idx="178">
                  <c:v>37.648029999999999</c:v>
                </c:pt>
                <c:pt idx="179">
                  <c:v>37.196309999999997</c:v>
                </c:pt>
                <c:pt idx="180">
                  <c:v>37.14443</c:v>
                </c:pt>
                <c:pt idx="181">
                  <c:v>38.16384</c:v>
                </c:pt>
                <c:pt idx="182">
                  <c:v>38.731529999999999</c:v>
                </c:pt>
                <c:pt idx="183">
                  <c:v>39.29618</c:v>
                </c:pt>
                <c:pt idx="184">
                  <c:v>39.058109999999999</c:v>
                </c:pt>
                <c:pt idx="185">
                  <c:v>38.865830000000003</c:v>
                </c:pt>
                <c:pt idx="186">
                  <c:v>39.601390000000002</c:v>
                </c:pt>
                <c:pt idx="187">
                  <c:v>39.961539999999999</c:v>
                </c:pt>
                <c:pt idx="188">
                  <c:v>40.141619999999996</c:v>
                </c:pt>
                <c:pt idx="189">
                  <c:v>41.179340000000003</c:v>
                </c:pt>
                <c:pt idx="190">
                  <c:v>41.096940000000004</c:v>
                </c:pt>
                <c:pt idx="191">
                  <c:v>40.779510000000002</c:v>
                </c:pt>
                <c:pt idx="192">
                  <c:v>41.539489999999994</c:v>
                </c:pt>
                <c:pt idx="193">
                  <c:v>41.969840000000005</c:v>
                </c:pt>
                <c:pt idx="194">
                  <c:v>41.960690000000007</c:v>
                </c:pt>
                <c:pt idx="195">
                  <c:v>41.795870000000008</c:v>
                </c:pt>
                <c:pt idx="196">
                  <c:v>41.783670000000001</c:v>
                </c:pt>
                <c:pt idx="197">
                  <c:v>41.747039999999998</c:v>
                </c:pt>
                <c:pt idx="198">
                  <c:v>41.612749999999998</c:v>
                </c:pt>
                <c:pt idx="199">
                  <c:v>42.204859999999996</c:v>
                </c:pt>
                <c:pt idx="200">
                  <c:v>42.210959999999993</c:v>
                </c:pt>
                <c:pt idx="201">
                  <c:v>42.070569999999996</c:v>
                </c:pt>
                <c:pt idx="202">
                  <c:v>41.914909999999999</c:v>
                </c:pt>
                <c:pt idx="203">
                  <c:v>42.113300000000002</c:v>
                </c:pt>
                <c:pt idx="204">
                  <c:v>42.81223</c:v>
                </c:pt>
                <c:pt idx="205">
                  <c:v>43.367719999999998</c:v>
                </c:pt>
                <c:pt idx="206">
                  <c:v>43.56</c:v>
                </c:pt>
                <c:pt idx="207">
                  <c:v>43.257839999999995</c:v>
                </c:pt>
                <c:pt idx="208">
                  <c:v>44.091080000000005</c:v>
                </c:pt>
                <c:pt idx="209">
                  <c:v>44.194849999999995</c:v>
                </c:pt>
                <c:pt idx="210">
                  <c:v>44.179589999999997</c:v>
                </c:pt>
                <c:pt idx="211">
                  <c:v>43.929309999999994</c:v>
                </c:pt>
                <c:pt idx="212">
                  <c:v>44.487850000000002</c:v>
                </c:pt>
                <c:pt idx="213">
                  <c:v>45.501159999999999</c:v>
                </c:pt>
                <c:pt idx="214">
                  <c:v>45.52863</c:v>
                </c:pt>
                <c:pt idx="215">
                  <c:v>45.635449999999999</c:v>
                </c:pt>
                <c:pt idx="216">
                  <c:v>45.308880000000002</c:v>
                </c:pt>
                <c:pt idx="217">
                  <c:v>46.093270000000004</c:v>
                </c:pt>
                <c:pt idx="218">
                  <c:v>46.786110000000001</c:v>
                </c:pt>
                <c:pt idx="219">
                  <c:v>47.08522</c:v>
                </c:pt>
                <c:pt idx="220">
                  <c:v>46.841049999999996</c:v>
                </c:pt>
                <c:pt idx="221">
                  <c:v>47.945919999999994</c:v>
                </c:pt>
                <c:pt idx="222">
                  <c:v>48.003909999999998</c:v>
                </c:pt>
                <c:pt idx="223">
                  <c:v>48.409840000000003</c:v>
                </c:pt>
                <c:pt idx="224">
                  <c:v>48.626540000000006</c:v>
                </c:pt>
                <c:pt idx="225">
                  <c:v>48.361009999999993</c:v>
                </c:pt>
                <c:pt idx="226">
                  <c:v>49.569650000000003</c:v>
                </c:pt>
                <c:pt idx="227">
                  <c:v>49.438410000000005</c:v>
                </c:pt>
                <c:pt idx="228">
                  <c:v>49.236969999999999</c:v>
                </c:pt>
                <c:pt idx="229">
                  <c:v>50.381520000000002</c:v>
                </c:pt>
                <c:pt idx="230">
                  <c:v>50.415089999999999</c:v>
                </c:pt>
                <c:pt idx="231">
                  <c:v>50.125140000000002</c:v>
                </c:pt>
                <c:pt idx="232">
                  <c:v>50.540230000000001</c:v>
                </c:pt>
                <c:pt idx="233">
                  <c:v>51.010259999999995</c:v>
                </c:pt>
                <c:pt idx="234">
                  <c:v>51.254429999999999</c:v>
                </c:pt>
                <c:pt idx="235">
                  <c:v>51.428400000000003</c:v>
                </c:pt>
                <c:pt idx="236">
                  <c:v>51.458919999999999</c:v>
                </c:pt>
                <c:pt idx="237">
                  <c:v>51.291049999999998</c:v>
                </c:pt>
                <c:pt idx="238">
                  <c:v>51.782439999999994</c:v>
                </c:pt>
                <c:pt idx="239">
                  <c:v>51.901479999999999</c:v>
                </c:pt>
                <c:pt idx="240">
                  <c:v>51.696980000000003</c:v>
                </c:pt>
                <c:pt idx="241">
                  <c:v>51.657309999999995</c:v>
                </c:pt>
                <c:pt idx="242">
                  <c:v>52.26773</c:v>
                </c:pt>
                <c:pt idx="243">
                  <c:v>52.362349999999999</c:v>
                </c:pt>
                <c:pt idx="244">
                  <c:v>52.649250000000002</c:v>
                </c:pt>
                <c:pt idx="245">
                  <c:v>53.574040000000004</c:v>
                </c:pt>
                <c:pt idx="246">
                  <c:v>53.757169999999995</c:v>
                </c:pt>
                <c:pt idx="247">
                  <c:v>53.677820000000004</c:v>
                </c:pt>
                <c:pt idx="248">
                  <c:v>53.525209999999994</c:v>
                </c:pt>
                <c:pt idx="249">
                  <c:v>53.335979999999999</c:v>
                </c:pt>
                <c:pt idx="250">
                  <c:v>53.96472</c:v>
                </c:pt>
                <c:pt idx="251">
                  <c:v>53.714440000000003</c:v>
                </c:pt>
                <c:pt idx="252">
                  <c:v>53.671710000000004</c:v>
                </c:pt>
                <c:pt idx="253">
                  <c:v>54.364550000000001</c:v>
                </c:pt>
                <c:pt idx="254">
                  <c:v>54.981079999999999</c:v>
                </c:pt>
                <c:pt idx="255">
                  <c:v>55.77158</c:v>
                </c:pt>
                <c:pt idx="256">
                  <c:v>55.478569999999998</c:v>
                </c:pt>
                <c:pt idx="257">
                  <c:v>55.704430000000002</c:v>
                </c:pt>
                <c:pt idx="258">
                  <c:v>56.604810000000001</c:v>
                </c:pt>
                <c:pt idx="259">
                  <c:v>57.776829999999997</c:v>
                </c:pt>
                <c:pt idx="260">
                  <c:v>57.373950000000008</c:v>
                </c:pt>
                <c:pt idx="261">
                  <c:v>57.199979999999996</c:v>
                </c:pt>
                <c:pt idx="262">
                  <c:v>58.503239999999998</c:v>
                </c:pt>
                <c:pt idx="263">
                  <c:v>58.680259999999997</c:v>
                </c:pt>
                <c:pt idx="264">
                  <c:v>58.668050000000001</c:v>
                </c:pt>
                <c:pt idx="265">
                  <c:v>59.073979999999999</c:v>
                </c:pt>
                <c:pt idx="266">
                  <c:v>59.702719999999999</c:v>
                </c:pt>
                <c:pt idx="267">
                  <c:v>59.656940000000006</c:v>
                </c:pt>
                <c:pt idx="268">
                  <c:v>59.434139999999999</c:v>
                </c:pt>
                <c:pt idx="269">
                  <c:v>60.136130000000001</c:v>
                </c:pt>
                <c:pt idx="270">
                  <c:v>60.258209999999998</c:v>
                </c:pt>
                <c:pt idx="271">
                  <c:v>60.822849999999995</c:v>
                </c:pt>
                <c:pt idx="272">
                  <c:v>60.847270000000002</c:v>
                </c:pt>
                <c:pt idx="273">
                  <c:v>60.685510000000001</c:v>
                </c:pt>
                <c:pt idx="274">
                  <c:v>60.740450000000003</c:v>
                </c:pt>
                <c:pt idx="275">
                  <c:v>60.539009999999998</c:v>
                </c:pt>
                <c:pt idx="276">
                  <c:v>61.009030000000003</c:v>
                </c:pt>
                <c:pt idx="277">
                  <c:v>61.35698</c:v>
                </c:pt>
                <c:pt idx="278">
                  <c:v>61.097549999999998</c:v>
                </c:pt>
                <c:pt idx="279">
                  <c:v>61.350870000000008</c:v>
                </c:pt>
                <c:pt idx="280">
                  <c:v>61.833109999999998</c:v>
                </c:pt>
                <c:pt idx="281">
                  <c:v>61.93383</c:v>
                </c:pt>
                <c:pt idx="282">
                  <c:v>61.964350000000003</c:v>
                </c:pt>
                <c:pt idx="283">
                  <c:v>62.13832</c:v>
                </c:pt>
                <c:pt idx="284">
                  <c:v>62.687709999999996</c:v>
                </c:pt>
                <c:pt idx="285">
                  <c:v>62.211570000000002</c:v>
                </c:pt>
                <c:pt idx="286">
                  <c:v>62.217680000000001</c:v>
                </c:pt>
                <c:pt idx="287">
                  <c:v>63.026490000000003</c:v>
                </c:pt>
                <c:pt idx="288">
                  <c:v>63.078379999999996</c:v>
                </c:pt>
                <c:pt idx="289">
                  <c:v>63.7468</c:v>
                </c:pt>
                <c:pt idx="290">
                  <c:v>63.203519999999997</c:v>
                </c:pt>
                <c:pt idx="291">
                  <c:v>62.889150000000001</c:v>
                </c:pt>
                <c:pt idx="292">
                  <c:v>63.426319999999997</c:v>
                </c:pt>
                <c:pt idx="293">
                  <c:v>63.908559999999994</c:v>
                </c:pt>
                <c:pt idx="294">
                  <c:v>63.865829999999995</c:v>
                </c:pt>
                <c:pt idx="295">
                  <c:v>63.673540000000003</c:v>
                </c:pt>
                <c:pt idx="296">
                  <c:v>64.250399999999999</c:v>
                </c:pt>
                <c:pt idx="297">
                  <c:v>64.696010000000001</c:v>
                </c:pt>
                <c:pt idx="298">
                  <c:v>64.232079999999996</c:v>
                </c:pt>
                <c:pt idx="299">
                  <c:v>65.132459999999995</c:v>
                </c:pt>
                <c:pt idx="300">
                  <c:v>65.062259999999995</c:v>
                </c:pt>
                <c:pt idx="301">
                  <c:v>65.70626</c:v>
                </c:pt>
                <c:pt idx="302">
                  <c:v>65.599440000000001</c:v>
                </c:pt>
                <c:pt idx="303">
                  <c:v>65.855820000000008</c:v>
                </c:pt>
                <c:pt idx="304">
                  <c:v>66.28922</c:v>
                </c:pt>
                <c:pt idx="305">
                  <c:v>65.758150000000001</c:v>
                </c:pt>
                <c:pt idx="306">
                  <c:v>66.142719999999997</c:v>
                </c:pt>
                <c:pt idx="307">
                  <c:v>65.764250000000004</c:v>
                </c:pt>
                <c:pt idx="308">
                  <c:v>65.507869999999997</c:v>
                </c:pt>
                <c:pt idx="309">
                  <c:v>65.379689999999997</c:v>
                </c:pt>
                <c:pt idx="310">
                  <c:v>65.230130000000003</c:v>
                </c:pt>
                <c:pt idx="311">
                  <c:v>65.169089999999997</c:v>
                </c:pt>
                <c:pt idx="312">
                  <c:v>66.405200000000008</c:v>
                </c:pt>
                <c:pt idx="313">
                  <c:v>66.051149999999993</c:v>
                </c:pt>
                <c:pt idx="314">
                  <c:v>67.033940000000001</c:v>
                </c:pt>
                <c:pt idx="315">
                  <c:v>66.753140000000002</c:v>
                </c:pt>
                <c:pt idx="316">
                  <c:v>68.068609999999993</c:v>
                </c:pt>
                <c:pt idx="317">
                  <c:v>67.494810000000001</c:v>
                </c:pt>
                <c:pt idx="318">
                  <c:v>67.204859999999996</c:v>
                </c:pt>
                <c:pt idx="319">
                  <c:v>67.018680000000003</c:v>
                </c:pt>
                <c:pt idx="320">
                  <c:v>66.887439999999998</c:v>
                </c:pt>
                <c:pt idx="321">
                  <c:v>66.756199999999993</c:v>
                </c:pt>
                <c:pt idx="322">
                  <c:v>66.670739999999995</c:v>
                </c:pt>
                <c:pt idx="323">
                  <c:v>66.573070000000001</c:v>
                </c:pt>
                <c:pt idx="324">
                  <c:v>66.478450000000009</c:v>
                </c:pt>
                <c:pt idx="325">
                  <c:v>66.600539999999995</c:v>
                </c:pt>
                <c:pt idx="326">
                  <c:v>68.059460000000001</c:v>
                </c:pt>
                <c:pt idx="327">
                  <c:v>67.806129999999996</c:v>
                </c:pt>
                <c:pt idx="328">
                  <c:v>67.467340000000007</c:v>
                </c:pt>
                <c:pt idx="329">
                  <c:v>68.077770000000001</c:v>
                </c:pt>
                <c:pt idx="330">
                  <c:v>68.538640000000001</c:v>
                </c:pt>
                <c:pt idx="331">
                  <c:v>67.928209999999993</c:v>
                </c:pt>
                <c:pt idx="332">
                  <c:v>67.610789999999994</c:v>
                </c:pt>
                <c:pt idx="333">
                  <c:v>68.547799999999995</c:v>
                </c:pt>
                <c:pt idx="334">
                  <c:v>68.648520000000005</c:v>
                </c:pt>
                <c:pt idx="335">
                  <c:v>68.086920000000006</c:v>
                </c:pt>
                <c:pt idx="336">
                  <c:v>67.900739999999999</c:v>
                </c:pt>
                <c:pt idx="337">
                  <c:v>68.743130000000008</c:v>
                </c:pt>
                <c:pt idx="338">
                  <c:v>68.877430000000004</c:v>
                </c:pt>
                <c:pt idx="339">
                  <c:v>68.300569999999993</c:v>
                </c:pt>
                <c:pt idx="340">
                  <c:v>68.056399999999996</c:v>
                </c:pt>
                <c:pt idx="341">
                  <c:v>69.069710000000001</c:v>
                </c:pt>
                <c:pt idx="342">
                  <c:v>69.054450000000003</c:v>
                </c:pt>
                <c:pt idx="343">
                  <c:v>69.457329999999999</c:v>
                </c:pt>
                <c:pt idx="344">
                  <c:v>68.932360000000003</c:v>
                </c:pt>
                <c:pt idx="345">
                  <c:v>68.575270000000003</c:v>
                </c:pt>
                <c:pt idx="346">
                  <c:v>69.326090000000008</c:v>
                </c:pt>
                <c:pt idx="347">
                  <c:v>69.588570000000004</c:v>
                </c:pt>
                <c:pt idx="348">
                  <c:v>69.075810000000004</c:v>
                </c:pt>
                <c:pt idx="349">
                  <c:v>69.084969999999998</c:v>
                </c:pt>
                <c:pt idx="350">
                  <c:v>70.034179999999992</c:v>
                </c:pt>
                <c:pt idx="351">
                  <c:v>70.003659999999996</c:v>
                </c:pt>
                <c:pt idx="352">
                  <c:v>70.589669999999998</c:v>
                </c:pt>
                <c:pt idx="353">
                  <c:v>70.238680000000002</c:v>
                </c:pt>
                <c:pt idx="354">
                  <c:v>69.878529999999998</c:v>
                </c:pt>
                <c:pt idx="355">
                  <c:v>70.305819999999997</c:v>
                </c:pt>
                <c:pt idx="356">
                  <c:v>70.818579999999997</c:v>
                </c:pt>
                <c:pt idx="357">
                  <c:v>70.284459999999996</c:v>
                </c:pt>
                <c:pt idx="358">
                  <c:v>70.141009999999994</c:v>
                </c:pt>
                <c:pt idx="359">
                  <c:v>70.916250000000005</c:v>
                </c:pt>
                <c:pt idx="360">
                  <c:v>70.882679999999993</c:v>
                </c:pt>
                <c:pt idx="361">
                  <c:v>70.391279999999995</c:v>
                </c:pt>
                <c:pt idx="362">
                  <c:v>70.635450000000006</c:v>
                </c:pt>
                <c:pt idx="363">
                  <c:v>71.071910000000003</c:v>
                </c:pt>
                <c:pt idx="364">
                  <c:v>71.03528</c:v>
                </c:pt>
                <c:pt idx="365">
                  <c:v>70.510320000000007</c:v>
                </c:pt>
                <c:pt idx="366">
                  <c:v>70.775850000000005</c:v>
                </c:pt>
                <c:pt idx="367">
                  <c:v>71.410690000000002</c:v>
                </c:pt>
                <c:pt idx="368">
                  <c:v>70.812479999999994</c:v>
                </c:pt>
                <c:pt idx="369">
                  <c:v>70.568309999999997</c:v>
                </c:pt>
                <c:pt idx="370">
                  <c:v>71.389330000000001</c:v>
                </c:pt>
                <c:pt idx="371">
                  <c:v>70.858260000000001</c:v>
                </c:pt>
                <c:pt idx="372">
                  <c:v>70.540840000000003</c:v>
                </c:pt>
                <c:pt idx="373">
                  <c:v>71.355760000000004</c:v>
                </c:pt>
                <c:pt idx="374">
                  <c:v>70.818579999999997</c:v>
                </c:pt>
                <c:pt idx="375">
                  <c:v>70.409599999999998</c:v>
                </c:pt>
                <c:pt idx="376">
                  <c:v>71.154319999999998</c:v>
                </c:pt>
                <c:pt idx="377">
                  <c:v>70.479790000000008</c:v>
                </c:pt>
                <c:pt idx="378">
                  <c:v>70.055549999999997</c:v>
                </c:pt>
                <c:pt idx="379">
                  <c:v>70.824690000000004</c:v>
                </c:pt>
                <c:pt idx="380">
                  <c:v>70.147109999999998</c:v>
                </c:pt>
                <c:pt idx="381">
                  <c:v>69.799170000000004</c:v>
                </c:pt>
                <c:pt idx="382">
                  <c:v>70.256990000000002</c:v>
                </c:pt>
                <c:pt idx="383">
                  <c:v>69.423760000000001</c:v>
                </c:pt>
                <c:pt idx="384">
                  <c:v>69.152120000000011</c:v>
                </c:pt>
                <c:pt idx="385">
                  <c:v>69.313879999999997</c:v>
                </c:pt>
                <c:pt idx="386">
                  <c:v>53.06129</c:v>
                </c:pt>
                <c:pt idx="387">
                  <c:v>46.673180000000002</c:v>
                </c:pt>
                <c:pt idx="388">
                  <c:v>46.087169999999993</c:v>
                </c:pt>
                <c:pt idx="389">
                  <c:v>45.839950000000002</c:v>
                </c:pt>
                <c:pt idx="390">
                  <c:v>45.730069999999998</c:v>
                </c:pt>
                <c:pt idx="391">
                  <c:v>45.629350000000002</c:v>
                </c:pt>
                <c:pt idx="392">
                  <c:v>45.534729999999996</c:v>
                </c:pt>
                <c:pt idx="393">
                  <c:v>45.491999999999997</c:v>
                </c:pt>
                <c:pt idx="394">
                  <c:v>45.418750000000003</c:v>
                </c:pt>
                <c:pt idx="395">
                  <c:v>45.357709999999997</c:v>
                </c:pt>
                <c:pt idx="396">
                  <c:v>45.31803</c:v>
                </c:pt>
                <c:pt idx="397">
                  <c:v>45.31803</c:v>
                </c:pt>
                <c:pt idx="398">
                  <c:v>45.31803</c:v>
                </c:pt>
                <c:pt idx="399">
                  <c:v>45.229520000000001</c:v>
                </c:pt>
                <c:pt idx="400">
                  <c:v>45.211210000000001</c:v>
                </c:pt>
                <c:pt idx="401">
                  <c:v>45.217309999999998</c:v>
                </c:pt>
                <c:pt idx="402">
                  <c:v>45.214260000000003</c:v>
                </c:pt>
                <c:pt idx="403">
                  <c:v>45.122700000000002</c:v>
                </c:pt>
                <c:pt idx="404">
                  <c:v>45.119639999999997</c:v>
                </c:pt>
                <c:pt idx="405">
                  <c:v>45.116589999999995</c:v>
                </c:pt>
                <c:pt idx="406">
                  <c:v>45.119639999999997</c:v>
                </c:pt>
                <c:pt idx="407">
                  <c:v>45.092169999999996</c:v>
                </c:pt>
                <c:pt idx="408">
                  <c:v>45.018920000000001</c:v>
                </c:pt>
                <c:pt idx="409">
                  <c:v>45.018920000000001</c:v>
                </c:pt>
                <c:pt idx="410">
                  <c:v>45.021980000000006</c:v>
                </c:pt>
                <c:pt idx="411">
                  <c:v>45.018920000000001</c:v>
                </c:pt>
                <c:pt idx="412">
                  <c:v>45.015870000000007</c:v>
                </c:pt>
                <c:pt idx="413">
                  <c:v>44.97925</c:v>
                </c:pt>
                <c:pt idx="414">
                  <c:v>44.933459999999997</c:v>
                </c:pt>
                <c:pt idx="415">
                  <c:v>44.915150000000004</c:v>
                </c:pt>
                <c:pt idx="416">
                  <c:v>44.915150000000004</c:v>
                </c:pt>
                <c:pt idx="417">
                  <c:v>44.921260000000004</c:v>
                </c:pt>
                <c:pt idx="418">
                  <c:v>44.918199999999999</c:v>
                </c:pt>
                <c:pt idx="419">
                  <c:v>44.918199999999999</c:v>
                </c:pt>
                <c:pt idx="420">
                  <c:v>44.835799999999999</c:v>
                </c:pt>
                <c:pt idx="421">
                  <c:v>44.817479999999996</c:v>
                </c:pt>
                <c:pt idx="422">
                  <c:v>44.817479999999996</c:v>
                </c:pt>
                <c:pt idx="423">
                  <c:v>44.814430000000002</c:v>
                </c:pt>
                <c:pt idx="424">
                  <c:v>44.81138</c:v>
                </c:pt>
                <c:pt idx="425">
                  <c:v>44.814430000000002</c:v>
                </c:pt>
                <c:pt idx="426">
                  <c:v>44.817479999999996</c:v>
                </c:pt>
                <c:pt idx="427">
                  <c:v>44.814430000000002</c:v>
                </c:pt>
                <c:pt idx="428">
                  <c:v>44.796120000000002</c:v>
                </c:pt>
                <c:pt idx="429">
                  <c:v>44.719809999999995</c:v>
                </c:pt>
                <c:pt idx="430">
                  <c:v>44.719809999999995</c:v>
                </c:pt>
                <c:pt idx="431">
                  <c:v>44.719809999999995</c:v>
                </c:pt>
                <c:pt idx="432">
                  <c:v>44.716760000000001</c:v>
                </c:pt>
                <c:pt idx="433">
                  <c:v>44.716760000000001</c:v>
                </c:pt>
                <c:pt idx="434">
                  <c:v>44.713709999999999</c:v>
                </c:pt>
                <c:pt idx="435">
                  <c:v>44.72287</c:v>
                </c:pt>
                <c:pt idx="436">
                  <c:v>44.719809999999995</c:v>
                </c:pt>
                <c:pt idx="437">
                  <c:v>44.719809999999995</c:v>
                </c:pt>
                <c:pt idx="438">
                  <c:v>44.680140000000002</c:v>
                </c:pt>
                <c:pt idx="439">
                  <c:v>44.61909</c:v>
                </c:pt>
                <c:pt idx="440">
                  <c:v>44.61909</c:v>
                </c:pt>
                <c:pt idx="441">
                  <c:v>44.616040000000005</c:v>
                </c:pt>
                <c:pt idx="442">
                  <c:v>44.61909</c:v>
                </c:pt>
                <c:pt idx="443">
                  <c:v>44.61909</c:v>
                </c:pt>
                <c:pt idx="444">
                  <c:v>44.616040000000005</c:v>
                </c:pt>
                <c:pt idx="445">
                  <c:v>44.616040000000005</c:v>
                </c:pt>
                <c:pt idx="446">
                  <c:v>44.622150000000005</c:v>
                </c:pt>
                <c:pt idx="447">
                  <c:v>44.616040000000005</c:v>
                </c:pt>
                <c:pt idx="448">
                  <c:v>44.616040000000005</c:v>
                </c:pt>
                <c:pt idx="449">
                  <c:v>44.612989999999996</c:v>
                </c:pt>
                <c:pt idx="450">
                  <c:v>44.555</c:v>
                </c:pt>
                <c:pt idx="451">
                  <c:v>44.600780000000007</c:v>
                </c:pt>
                <c:pt idx="452">
                  <c:v>44.521430000000002</c:v>
                </c:pt>
                <c:pt idx="453">
                  <c:v>44.515320000000003</c:v>
                </c:pt>
                <c:pt idx="454">
                  <c:v>44.512270000000001</c:v>
                </c:pt>
                <c:pt idx="455">
                  <c:v>44.515320000000003</c:v>
                </c:pt>
                <c:pt idx="456">
                  <c:v>44.515320000000003</c:v>
                </c:pt>
                <c:pt idx="457">
                  <c:v>44.518370000000004</c:v>
                </c:pt>
                <c:pt idx="458">
                  <c:v>44.518370000000004</c:v>
                </c:pt>
                <c:pt idx="459">
                  <c:v>44.515320000000003</c:v>
                </c:pt>
                <c:pt idx="460">
                  <c:v>44.518370000000004</c:v>
                </c:pt>
                <c:pt idx="461">
                  <c:v>44.512270000000001</c:v>
                </c:pt>
                <c:pt idx="462">
                  <c:v>44.512270000000001</c:v>
                </c:pt>
                <c:pt idx="463">
                  <c:v>44.521430000000002</c:v>
                </c:pt>
                <c:pt idx="464">
                  <c:v>44.515320000000003</c:v>
                </c:pt>
                <c:pt idx="465">
                  <c:v>44.435969999999998</c:v>
                </c:pt>
                <c:pt idx="466">
                  <c:v>44.439019999999999</c:v>
                </c:pt>
                <c:pt idx="467">
                  <c:v>44.4146</c:v>
                </c:pt>
                <c:pt idx="468">
                  <c:v>44.423760000000001</c:v>
                </c:pt>
                <c:pt idx="469">
                  <c:v>44.4146</c:v>
                </c:pt>
                <c:pt idx="470">
                  <c:v>44.417650000000002</c:v>
                </c:pt>
                <c:pt idx="471">
                  <c:v>44.42071</c:v>
                </c:pt>
                <c:pt idx="472">
                  <c:v>44.4146</c:v>
                </c:pt>
                <c:pt idx="473">
                  <c:v>44.408500000000004</c:v>
                </c:pt>
                <c:pt idx="474">
                  <c:v>44.4146</c:v>
                </c:pt>
                <c:pt idx="475">
                  <c:v>44.4146</c:v>
                </c:pt>
                <c:pt idx="476">
                  <c:v>44.417650000000002</c:v>
                </c:pt>
                <c:pt idx="477">
                  <c:v>44.4146</c:v>
                </c:pt>
                <c:pt idx="478">
                  <c:v>44.4146</c:v>
                </c:pt>
                <c:pt idx="479">
                  <c:v>44.4146</c:v>
                </c:pt>
                <c:pt idx="480">
                  <c:v>44.417650000000002</c:v>
                </c:pt>
                <c:pt idx="481">
                  <c:v>44.417650000000002</c:v>
                </c:pt>
                <c:pt idx="482">
                  <c:v>44.417650000000002</c:v>
                </c:pt>
                <c:pt idx="483">
                  <c:v>44.405450000000002</c:v>
                </c:pt>
                <c:pt idx="484">
                  <c:v>44.350510000000007</c:v>
                </c:pt>
                <c:pt idx="485">
                  <c:v>44.313879999999997</c:v>
                </c:pt>
                <c:pt idx="486">
                  <c:v>44.371870000000001</c:v>
                </c:pt>
                <c:pt idx="487">
                  <c:v>44.316929999999999</c:v>
                </c:pt>
                <c:pt idx="488">
                  <c:v>44.316929999999999</c:v>
                </c:pt>
                <c:pt idx="489">
                  <c:v>44.313879999999997</c:v>
                </c:pt>
                <c:pt idx="490">
                  <c:v>44.313879999999997</c:v>
                </c:pt>
                <c:pt idx="491">
                  <c:v>44.313879999999997</c:v>
                </c:pt>
                <c:pt idx="492">
                  <c:v>44.319989999999997</c:v>
                </c:pt>
                <c:pt idx="493">
                  <c:v>44.310829999999996</c:v>
                </c:pt>
                <c:pt idx="494">
                  <c:v>44.316929999999999</c:v>
                </c:pt>
                <c:pt idx="495">
                  <c:v>44.313879999999997</c:v>
                </c:pt>
                <c:pt idx="496">
                  <c:v>44.310829999999996</c:v>
                </c:pt>
                <c:pt idx="497">
                  <c:v>44.316929999999999</c:v>
                </c:pt>
                <c:pt idx="498">
                  <c:v>44.313879999999997</c:v>
                </c:pt>
                <c:pt idx="499">
                  <c:v>44.313879999999997</c:v>
                </c:pt>
                <c:pt idx="500">
                  <c:v>44.313879999999997</c:v>
                </c:pt>
                <c:pt idx="501">
                  <c:v>44.316929999999999</c:v>
                </c:pt>
                <c:pt idx="502">
                  <c:v>44.112439999999999</c:v>
                </c:pt>
                <c:pt idx="503">
                  <c:v>43.419610000000006</c:v>
                </c:pt>
                <c:pt idx="504">
                  <c:v>42.800020000000004</c:v>
                </c:pt>
                <c:pt idx="505">
                  <c:v>42.207909999999998</c:v>
                </c:pt>
                <c:pt idx="506">
                  <c:v>41.579170000000005</c:v>
                </c:pt>
                <c:pt idx="507">
                  <c:v>39.601390000000002</c:v>
                </c:pt>
                <c:pt idx="508">
                  <c:v>33.06373</c:v>
                </c:pt>
                <c:pt idx="509">
                  <c:v>28.854839999999999</c:v>
                </c:pt>
                <c:pt idx="510">
                  <c:v>26.074349999999999</c:v>
                </c:pt>
                <c:pt idx="511">
                  <c:v>23.672319999999999</c:v>
                </c:pt>
                <c:pt idx="512">
                  <c:v>21.709800000000001</c:v>
                </c:pt>
                <c:pt idx="513">
                  <c:v>19.963979999999999</c:v>
                </c:pt>
                <c:pt idx="514">
                  <c:v>18.489809999999999</c:v>
                </c:pt>
                <c:pt idx="515">
                  <c:v>17.116350000000001</c:v>
                </c:pt>
                <c:pt idx="516">
                  <c:v>15.880229999999999</c:v>
                </c:pt>
                <c:pt idx="517">
                  <c:v>14.790619999999999</c:v>
                </c:pt>
                <c:pt idx="518">
                  <c:v>13.789529999999999</c:v>
                </c:pt>
                <c:pt idx="519">
                  <c:v>12.86168</c:v>
                </c:pt>
                <c:pt idx="520">
                  <c:v>12.043710000000001</c:v>
                </c:pt>
                <c:pt idx="521">
                  <c:v>11.308140000000002</c:v>
                </c:pt>
                <c:pt idx="522">
                  <c:v>10.633620000000001</c:v>
                </c:pt>
                <c:pt idx="523">
                  <c:v>9.9896200000000004</c:v>
                </c:pt>
                <c:pt idx="524">
                  <c:v>9.3914100000000005</c:v>
                </c:pt>
                <c:pt idx="525">
                  <c:v>8.8542299999999994</c:v>
                </c:pt>
                <c:pt idx="526">
                  <c:v>7.8317700000000006</c:v>
                </c:pt>
                <c:pt idx="527">
                  <c:v>4.6544999999999996</c:v>
                </c:pt>
                <c:pt idx="528">
                  <c:v>2.0998700000000001</c:v>
                </c:pt>
                <c:pt idx="529">
                  <c:v>0.48834000000000005</c:v>
                </c:pt>
                <c:pt idx="530">
                  <c:v>0.18922999999999998</c:v>
                </c:pt>
                <c:pt idx="531">
                  <c:v>1.221E-2</c:v>
                </c:pt>
                <c:pt idx="532">
                  <c:v>3.0499999999999998E-3</c:v>
                </c:pt>
                <c:pt idx="533">
                  <c:v>3.0499999999999998E-3</c:v>
                </c:pt>
                <c:pt idx="534">
                  <c:v>3.0499999999999998E-3</c:v>
                </c:pt>
                <c:pt idx="535">
                  <c:v>3.0499999999999998E-3</c:v>
                </c:pt>
                <c:pt idx="536">
                  <c:v>6.0999999999999995E-3</c:v>
                </c:pt>
                <c:pt idx="537">
                  <c:v>3.0499999999999998E-3</c:v>
                </c:pt>
                <c:pt idx="538">
                  <c:v>9.1599999999999997E-3</c:v>
                </c:pt>
                <c:pt idx="539">
                  <c:v>0</c:v>
                </c:pt>
                <c:pt idx="540">
                  <c:v>6.0999999999999995E-3</c:v>
                </c:pt>
                <c:pt idx="541">
                  <c:v>3.0499999999999998E-3</c:v>
                </c:pt>
                <c:pt idx="542">
                  <c:v>0</c:v>
                </c:pt>
                <c:pt idx="543">
                  <c:v>6.0999999999999995E-3</c:v>
                </c:pt>
                <c:pt idx="544">
                  <c:v>3.0499999999999998E-3</c:v>
                </c:pt>
                <c:pt idx="545">
                  <c:v>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6.0999999999999995E-3</c:v>
                </c:pt>
                <c:pt idx="549">
                  <c:v>0</c:v>
                </c:pt>
                <c:pt idx="550">
                  <c:v>6.0999999999999995E-3</c:v>
                </c:pt>
              </c:numCache>
            </c:numRef>
          </c:yVal>
          <c:smooth val="0"/>
        </c:ser>
        <c:ser>
          <c:idx val="3"/>
          <c:order val="3"/>
          <c:tx>
            <c:v>T5-FRP plate</c:v>
          </c:tx>
          <c:spPr>
            <a:ln w="19050" cap="rnd" cmpd="dbl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'DATA-COMPARISON'!$BN$6:$BN$461</c:f>
              <c:numCache>
                <c:formatCode>General</c:formatCode>
                <c:ptCount val="456"/>
                <c:pt idx="0">
                  <c:v>298.697</c:v>
                </c:pt>
                <c:pt idx="1">
                  <c:v>299.63200000000001</c:v>
                </c:pt>
                <c:pt idx="2">
                  <c:v>300.10000000000002</c:v>
                </c:pt>
                <c:pt idx="3">
                  <c:v>305.24299999999999</c:v>
                </c:pt>
                <c:pt idx="4">
                  <c:v>298.23</c:v>
                </c:pt>
                <c:pt idx="5">
                  <c:v>303.84100000000001</c:v>
                </c:pt>
                <c:pt idx="6">
                  <c:v>304.77600000000001</c:v>
                </c:pt>
                <c:pt idx="7">
                  <c:v>303.84100000000001</c:v>
                </c:pt>
                <c:pt idx="8">
                  <c:v>303.84100000000001</c:v>
                </c:pt>
                <c:pt idx="9">
                  <c:v>302.43799999999999</c:v>
                </c:pt>
                <c:pt idx="10">
                  <c:v>305.71100000000001</c:v>
                </c:pt>
                <c:pt idx="11">
                  <c:v>304.77600000000001</c:v>
                </c:pt>
                <c:pt idx="12">
                  <c:v>306.64600000000002</c:v>
                </c:pt>
                <c:pt idx="13">
                  <c:v>308.04899999999998</c:v>
                </c:pt>
                <c:pt idx="14">
                  <c:v>309.91899999999998</c:v>
                </c:pt>
                <c:pt idx="15">
                  <c:v>308.04899999999998</c:v>
                </c:pt>
                <c:pt idx="16">
                  <c:v>310.387</c:v>
                </c:pt>
                <c:pt idx="17">
                  <c:v>311.79000000000002</c:v>
                </c:pt>
                <c:pt idx="18">
                  <c:v>312.25700000000001</c:v>
                </c:pt>
                <c:pt idx="19">
                  <c:v>316.46600000000001</c:v>
                </c:pt>
                <c:pt idx="20">
                  <c:v>318.33600000000001</c:v>
                </c:pt>
                <c:pt idx="21">
                  <c:v>318.80399999999997</c:v>
                </c:pt>
                <c:pt idx="22">
                  <c:v>319.27100000000002</c:v>
                </c:pt>
                <c:pt idx="23">
                  <c:v>318.80399999999997</c:v>
                </c:pt>
                <c:pt idx="24">
                  <c:v>321.142</c:v>
                </c:pt>
                <c:pt idx="25">
                  <c:v>321.60899999999998</c:v>
                </c:pt>
                <c:pt idx="26">
                  <c:v>323.947</c:v>
                </c:pt>
                <c:pt idx="27">
                  <c:v>324.88299999999998</c:v>
                </c:pt>
                <c:pt idx="28">
                  <c:v>321.142</c:v>
                </c:pt>
                <c:pt idx="29">
                  <c:v>323.012</c:v>
                </c:pt>
                <c:pt idx="30">
                  <c:v>323.48</c:v>
                </c:pt>
                <c:pt idx="31">
                  <c:v>328.15600000000001</c:v>
                </c:pt>
                <c:pt idx="32">
                  <c:v>330.49400000000003</c:v>
                </c:pt>
                <c:pt idx="33">
                  <c:v>330.02600000000001</c:v>
                </c:pt>
                <c:pt idx="34">
                  <c:v>329.09100000000001</c:v>
                </c:pt>
                <c:pt idx="35">
                  <c:v>328.62400000000002</c:v>
                </c:pt>
                <c:pt idx="36">
                  <c:v>328.15600000000001</c:v>
                </c:pt>
                <c:pt idx="37">
                  <c:v>330.02600000000001</c:v>
                </c:pt>
                <c:pt idx="38">
                  <c:v>331.42899999999997</c:v>
                </c:pt>
                <c:pt idx="39">
                  <c:v>330.96199999999999</c:v>
                </c:pt>
                <c:pt idx="40">
                  <c:v>336.57299999999998</c:v>
                </c:pt>
                <c:pt idx="41">
                  <c:v>337.041</c:v>
                </c:pt>
                <c:pt idx="42">
                  <c:v>331.42899999999997</c:v>
                </c:pt>
                <c:pt idx="43">
                  <c:v>332.83199999999999</c:v>
                </c:pt>
                <c:pt idx="44">
                  <c:v>335.17</c:v>
                </c:pt>
                <c:pt idx="45">
                  <c:v>336.57299999999998</c:v>
                </c:pt>
                <c:pt idx="46">
                  <c:v>336.10500000000002</c:v>
                </c:pt>
                <c:pt idx="47">
                  <c:v>337.976</c:v>
                </c:pt>
                <c:pt idx="48">
                  <c:v>340.78199999999998</c:v>
                </c:pt>
                <c:pt idx="49">
                  <c:v>340.78199999999998</c:v>
                </c:pt>
                <c:pt idx="50">
                  <c:v>337.50799999999998</c:v>
                </c:pt>
                <c:pt idx="51">
                  <c:v>337.976</c:v>
                </c:pt>
                <c:pt idx="52">
                  <c:v>339.846</c:v>
                </c:pt>
                <c:pt idx="53">
                  <c:v>340.78199999999998</c:v>
                </c:pt>
                <c:pt idx="54">
                  <c:v>341.71699999999998</c:v>
                </c:pt>
                <c:pt idx="55">
                  <c:v>345.92599999999999</c:v>
                </c:pt>
                <c:pt idx="56">
                  <c:v>344.99</c:v>
                </c:pt>
                <c:pt idx="57">
                  <c:v>344.99</c:v>
                </c:pt>
                <c:pt idx="58">
                  <c:v>346.86099999999999</c:v>
                </c:pt>
                <c:pt idx="59">
                  <c:v>351.06900000000002</c:v>
                </c:pt>
                <c:pt idx="60">
                  <c:v>345.45800000000003</c:v>
                </c:pt>
                <c:pt idx="61">
                  <c:v>344.99</c:v>
                </c:pt>
                <c:pt idx="62">
                  <c:v>345.92599999999999</c:v>
                </c:pt>
                <c:pt idx="63">
                  <c:v>347.79599999999999</c:v>
                </c:pt>
                <c:pt idx="64">
                  <c:v>348.26400000000001</c:v>
                </c:pt>
                <c:pt idx="65">
                  <c:v>352.005</c:v>
                </c:pt>
                <c:pt idx="66">
                  <c:v>355.74599999999998</c:v>
                </c:pt>
                <c:pt idx="67">
                  <c:v>355.27800000000002</c:v>
                </c:pt>
                <c:pt idx="68">
                  <c:v>356.68099999999998</c:v>
                </c:pt>
                <c:pt idx="69">
                  <c:v>360.42200000000003</c:v>
                </c:pt>
                <c:pt idx="70">
                  <c:v>363.22800000000001</c:v>
                </c:pt>
                <c:pt idx="71">
                  <c:v>364.63099999999997</c:v>
                </c:pt>
                <c:pt idx="72">
                  <c:v>367.43700000000001</c:v>
                </c:pt>
                <c:pt idx="73">
                  <c:v>364.63099999999997</c:v>
                </c:pt>
                <c:pt idx="74">
                  <c:v>366.03399999999999</c:v>
                </c:pt>
                <c:pt idx="75">
                  <c:v>368.37200000000001</c:v>
                </c:pt>
                <c:pt idx="76">
                  <c:v>370.71</c:v>
                </c:pt>
                <c:pt idx="77">
                  <c:v>379.596</c:v>
                </c:pt>
                <c:pt idx="78">
                  <c:v>382.87</c:v>
                </c:pt>
                <c:pt idx="79">
                  <c:v>380.06400000000002</c:v>
                </c:pt>
                <c:pt idx="80">
                  <c:v>379.12799999999999</c:v>
                </c:pt>
                <c:pt idx="81">
                  <c:v>392.69099999999997</c:v>
                </c:pt>
                <c:pt idx="82">
                  <c:v>394.56099999999998</c:v>
                </c:pt>
                <c:pt idx="83">
                  <c:v>397.83499999999998</c:v>
                </c:pt>
                <c:pt idx="84">
                  <c:v>399.70600000000002</c:v>
                </c:pt>
                <c:pt idx="85">
                  <c:v>402.512</c:v>
                </c:pt>
                <c:pt idx="86">
                  <c:v>402.512</c:v>
                </c:pt>
                <c:pt idx="87">
                  <c:v>403.91500000000002</c:v>
                </c:pt>
                <c:pt idx="88">
                  <c:v>406.721</c:v>
                </c:pt>
                <c:pt idx="89">
                  <c:v>410.46199999999999</c:v>
                </c:pt>
                <c:pt idx="90">
                  <c:v>407.65600000000001</c:v>
                </c:pt>
                <c:pt idx="91">
                  <c:v>410.93</c:v>
                </c:pt>
                <c:pt idx="92">
                  <c:v>413.26900000000001</c:v>
                </c:pt>
                <c:pt idx="93">
                  <c:v>414.67200000000003</c:v>
                </c:pt>
                <c:pt idx="94">
                  <c:v>417.47800000000001</c:v>
                </c:pt>
                <c:pt idx="95">
                  <c:v>419.81599999999997</c:v>
                </c:pt>
                <c:pt idx="96">
                  <c:v>419.81599999999997</c:v>
                </c:pt>
                <c:pt idx="97">
                  <c:v>420.75200000000001</c:v>
                </c:pt>
                <c:pt idx="98">
                  <c:v>424.02600000000001</c:v>
                </c:pt>
                <c:pt idx="99">
                  <c:v>432.91199999999998</c:v>
                </c:pt>
                <c:pt idx="100">
                  <c:v>442.26600000000002</c:v>
                </c:pt>
                <c:pt idx="101">
                  <c:v>445.07299999999998</c:v>
                </c:pt>
                <c:pt idx="102">
                  <c:v>444.137</c:v>
                </c:pt>
                <c:pt idx="103">
                  <c:v>451.15300000000002</c:v>
                </c:pt>
                <c:pt idx="104">
                  <c:v>453.024</c:v>
                </c:pt>
                <c:pt idx="105">
                  <c:v>454.42700000000002</c:v>
                </c:pt>
                <c:pt idx="106">
                  <c:v>455.83</c:v>
                </c:pt>
                <c:pt idx="107">
                  <c:v>460.976</c:v>
                </c:pt>
                <c:pt idx="108">
                  <c:v>467.524</c:v>
                </c:pt>
                <c:pt idx="109">
                  <c:v>468.92700000000002</c:v>
                </c:pt>
                <c:pt idx="110">
                  <c:v>472.20100000000002</c:v>
                </c:pt>
                <c:pt idx="111">
                  <c:v>475.94299999999998</c:v>
                </c:pt>
                <c:pt idx="112">
                  <c:v>477.34699999999998</c:v>
                </c:pt>
                <c:pt idx="113">
                  <c:v>478.75</c:v>
                </c:pt>
                <c:pt idx="114">
                  <c:v>481.089</c:v>
                </c:pt>
                <c:pt idx="115">
                  <c:v>482.96</c:v>
                </c:pt>
                <c:pt idx="116">
                  <c:v>487.16899999999998</c:v>
                </c:pt>
                <c:pt idx="117">
                  <c:v>488.10500000000002</c:v>
                </c:pt>
                <c:pt idx="118">
                  <c:v>491.37900000000002</c:v>
                </c:pt>
                <c:pt idx="119">
                  <c:v>492.315</c:v>
                </c:pt>
                <c:pt idx="120">
                  <c:v>496.05700000000002</c:v>
                </c:pt>
                <c:pt idx="121">
                  <c:v>498.39600000000002</c:v>
                </c:pt>
                <c:pt idx="122">
                  <c:v>502.13799999999998</c:v>
                </c:pt>
                <c:pt idx="123">
                  <c:v>502.13799999999998</c:v>
                </c:pt>
                <c:pt idx="124">
                  <c:v>505.88</c:v>
                </c:pt>
                <c:pt idx="125">
                  <c:v>508.68700000000001</c:v>
                </c:pt>
                <c:pt idx="126">
                  <c:v>510.09</c:v>
                </c:pt>
                <c:pt idx="127">
                  <c:v>512.42899999999997</c:v>
                </c:pt>
                <c:pt idx="128">
                  <c:v>516.17200000000003</c:v>
                </c:pt>
                <c:pt idx="129">
                  <c:v>517.10699999999997</c:v>
                </c:pt>
                <c:pt idx="130">
                  <c:v>519.44600000000003</c:v>
                </c:pt>
                <c:pt idx="131">
                  <c:v>521.78499999999997</c:v>
                </c:pt>
                <c:pt idx="132">
                  <c:v>520.38199999999995</c:v>
                </c:pt>
                <c:pt idx="133">
                  <c:v>521.78499999999997</c:v>
                </c:pt>
                <c:pt idx="134">
                  <c:v>522.25300000000004</c:v>
                </c:pt>
                <c:pt idx="135">
                  <c:v>524.12400000000002</c:v>
                </c:pt>
                <c:pt idx="136">
                  <c:v>525.995</c:v>
                </c:pt>
                <c:pt idx="137">
                  <c:v>525.995</c:v>
                </c:pt>
                <c:pt idx="138">
                  <c:v>525.52700000000004</c:v>
                </c:pt>
                <c:pt idx="139">
                  <c:v>560.14599999999996</c:v>
                </c:pt>
                <c:pt idx="140">
                  <c:v>562.95299999999997</c:v>
                </c:pt>
                <c:pt idx="141">
                  <c:v>565.29200000000003</c:v>
                </c:pt>
                <c:pt idx="142">
                  <c:v>566.69500000000005</c:v>
                </c:pt>
                <c:pt idx="143">
                  <c:v>571.37400000000002</c:v>
                </c:pt>
                <c:pt idx="144">
                  <c:v>574.18100000000004</c:v>
                </c:pt>
                <c:pt idx="145">
                  <c:v>576.05200000000002</c:v>
                </c:pt>
                <c:pt idx="146">
                  <c:v>574.64800000000002</c:v>
                </c:pt>
                <c:pt idx="147">
                  <c:v>576.52</c:v>
                </c:pt>
                <c:pt idx="148">
                  <c:v>580.73</c:v>
                </c:pt>
                <c:pt idx="149">
                  <c:v>582.60199999999998</c:v>
                </c:pt>
                <c:pt idx="150">
                  <c:v>585.87699999999995</c:v>
                </c:pt>
                <c:pt idx="151">
                  <c:v>588.68399999999997</c:v>
                </c:pt>
                <c:pt idx="152">
                  <c:v>590.08799999999997</c:v>
                </c:pt>
                <c:pt idx="153">
                  <c:v>592.89499999999998</c:v>
                </c:pt>
                <c:pt idx="154">
                  <c:v>597.57299999999998</c:v>
                </c:pt>
                <c:pt idx="155">
                  <c:v>600.84799999999996</c:v>
                </c:pt>
                <c:pt idx="156">
                  <c:v>607.86599999999999</c:v>
                </c:pt>
                <c:pt idx="157">
                  <c:v>612.54499999999996</c:v>
                </c:pt>
                <c:pt idx="158">
                  <c:v>620.03099999999995</c:v>
                </c:pt>
                <c:pt idx="159">
                  <c:v>626.58199999999999</c:v>
                </c:pt>
                <c:pt idx="160">
                  <c:v>630.32500000000005</c:v>
                </c:pt>
                <c:pt idx="161">
                  <c:v>635.00400000000002</c:v>
                </c:pt>
                <c:pt idx="162">
                  <c:v>682.73199999999997</c:v>
                </c:pt>
                <c:pt idx="163">
                  <c:v>691.15499999999997</c:v>
                </c:pt>
                <c:pt idx="164">
                  <c:v>778.67</c:v>
                </c:pt>
                <c:pt idx="165">
                  <c:v>817.05</c:v>
                </c:pt>
                <c:pt idx="166">
                  <c:v>832.96500000000003</c:v>
                </c:pt>
                <c:pt idx="167">
                  <c:v>838.11400000000003</c:v>
                </c:pt>
                <c:pt idx="168">
                  <c:v>841.39</c:v>
                </c:pt>
                <c:pt idx="169">
                  <c:v>851.68899999999996</c:v>
                </c:pt>
                <c:pt idx="170">
                  <c:v>863.39099999999996</c:v>
                </c:pt>
                <c:pt idx="171">
                  <c:v>867.60400000000004</c:v>
                </c:pt>
                <c:pt idx="172">
                  <c:v>869.94500000000005</c:v>
                </c:pt>
                <c:pt idx="173">
                  <c:v>870.41300000000001</c:v>
                </c:pt>
                <c:pt idx="174">
                  <c:v>880.71199999999999</c:v>
                </c:pt>
                <c:pt idx="175">
                  <c:v>919.1</c:v>
                </c:pt>
                <c:pt idx="176">
                  <c:v>951.40499999999997</c:v>
                </c:pt>
                <c:pt idx="177">
                  <c:v>973.41</c:v>
                </c:pt>
                <c:pt idx="178">
                  <c:v>984.17899999999997</c:v>
                </c:pt>
                <c:pt idx="179">
                  <c:v>995.88499999999999</c:v>
                </c:pt>
                <c:pt idx="180">
                  <c:v>1004.314</c:v>
                </c:pt>
                <c:pt idx="181">
                  <c:v>1009.4640000000001</c:v>
                </c:pt>
                <c:pt idx="182">
                  <c:v>1016.02</c:v>
                </c:pt>
                <c:pt idx="183">
                  <c:v>1089.0730000000001</c:v>
                </c:pt>
                <c:pt idx="184">
                  <c:v>1108.2750000000001</c:v>
                </c:pt>
                <c:pt idx="185">
                  <c:v>1114.8320000000001</c:v>
                </c:pt>
                <c:pt idx="186">
                  <c:v>1117.174</c:v>
                </c:pt>
                <c:pt idx="187">
                  <c:v>1132.6289999999999</c:v>
                </c:pt>
                <c:pt idx="188">
                  <c:v>1146.212</c:v>
                </c:pt>
                <c:pt idx="189">
                  <c:v>1158.8589999999999</c:v>
                </c:pt>
                <c:pt idx="190">
                  <c:v>1169.163</c:v>
                </c:pt>
                <c:pt idx="191">
                  <c:v>1210.384</c:v>
                </c:pt>
                <c:pt idx="192">
                  <c:v>1253.4829999999999</c:v>
                </c:pt>
                <c:pt idx="193">
                  <c:v>1293.3050000000001</c:v>
                </c:pt>
                <c:pt idx="194">
                  <c:v>1310.6400000000001</c:v>
                </c:pt>
                <c:pt idx="195">
                  <c:v>1322.354</c:v>
                </c:pt>
                <c:pt idx="196">
                  <c:v>1417.009</c:v>
                </c:pt>
                <c:pt idx="197">
                  <c:v>1460.125</c:v>
                </c:pt>
                <c:pt idx="198">
                  <c:v>1468.5609999999999</c:v>
                </c:pt>
                <c:pt idx="199">
                  <c:v>1469.03</c:v>
                </c:pt>
                <c:pt idx="200">
                  <c:v>1498.558</c:v>
                </c:pt>
                <c:pt idx="201">
                  <c:v>1514.0250000000001</c:v>
                </c:pt>
                <c:pt idx="202">
                  <c:v>1570.7439999999999</c:v>
                </c:pt>
                <c:pt idx="203">
                  <c:v>1652.318</c:v>
                </c:pt>
                <c:pt idx="204">
                  <c:v>1823.9480000000001</c:v>
                </c:pt>
                <c:pt idx="205">
                  <c:v>1840.8330000000001</c:v>
                </c:pt>
                <c:pt idx="206">
                  <c:v>1844.585</c:v>
                </c:pt>
                <c:pt idx="207">
                  <c:v>1867.569</c:v>
                </c:pt>
                <c:pt idx="208">
                  <c:v>1882.579</c:v>
                </c:pt>
                <c:pt idx="209">
                  <c:v>1901.8109999999999</c:v>
                </c:pt>
                <c:pt idx="210">
                  <c:v>1914.4760000000001</c:v>
                </c:pt>
                <c:pt idx="211">
                  <c:v>1944.9690000000001</c:v>
                </c:pt>
                <c:pt idx="212">
                  <c:v>1984.846</c:v>
                </c:pt>
                <c:pt idx="213">
                  <c:v>2012.059</c:v>
                </c:pt>
                <c:pt idx="214">
                  <c:v>2028.481</c:v>
                </c:pt>
                <c:pt idx="215">
                  <c:v>2031.7650000000001</c:v>
                </c:pt>
                <c:pt idx="216">
                  <c:v>2050.5340000000001</c:v>
                </c:pt>
                <c:pt idx="217">
                  <c:v>2059.4490000000001</c:v>
                </c:pt>
                <c:pt idx="218">
                  <c:v>2072.1190000000001</c:v>
                </c:pt>
                <c:pt idx="219">
                  <c:v>2150.02</c:v>
                </c:pt>
                <c:pt idx="220">
                  <c:v>2175.364</c:v>
                </c:pt>
                <c:pt idx="221">
                  <c:v>2192.261</c:v>
                </c:pt>
                <c:pt idx="222">
                  <c:v>2197.424</c:v>
                </c:pt>
                <c:pt idx="223">
                  <c:v>2198.3629999999998</c:v>
                </c:pt>
                <c:pt idx="224">
                  <c:v>2217.1379999999999</c:v>
                </c:pt>
                <c:pt idx="225">
                  <c:v>2229.8110000000001</c:v>
                </c:pt>
                <c:pt idx="226">
                  <c:v>2239.6680000000001</c:v>
                </c:pt>
                <c:pt idx="227">
                  <c:v>2238.73</c:v>
                </c:pt>
                <c:pt idx="228">
                  <c:v>2249.0569999999998</c:v>
                </c:pt>
                <c:pt idx="229">
                  <c:v>2254.2199999999998</c:v>
                </c:pt>
                <c:pt idx="230">
                  <c:v>2255.6289999999999</c:v>
                </c:pt>
                <c:pt idx="231">
                  <c:v>2252.3429999999998</c:v>
                </c:pt>
                <c:pt idx="232">
                  <c:v>2264.5479999999998</c:v>
                </c:pt>
                <c:pt idx="233">
                  <c:v>2281.4470000000001</c:v>
                </c:pt>
                <c:pt idx="234">
                  <c:v>2323.23</c:v>
                </c:pt>
                <c:pt idx="235">
                  <c:v>2344.357</c:v>
                </c:pt>
                <c:pt idx="236">
                  <c:v>2365.0149999999999</c:v>
                </c:pt>
                <c:pt idx="237">
                  <c:v>2380.5100000000002</c:v>
                </c:pt>
                <c:pt idx="238">
                  <c:v>2390.37</c:v>
                </c:pt>
                <c:pt idx="239">
                  <c:v>2467.8519999999999</c:v>
                </c:pt>
                <c:pt idx="240">
                  <c:v>2505.8919999999998</c:v>
                </c:pt>
                <c:pt idx="241">
                  <c:v>2537.83</c:v>
                </c:pt>
                <c:pt idx="242">
                  <c:v>2539.7080000000001</c:v>
                </c:pt>
                <c:pt idx="243">
                  <c:v>2567.4209999999998</c:v>
                </c:pt>
                <c:pt idx="244">
                  <c:v>2581.5120000000002</c:v>
                </c:pt>
                <c:pt idx="245">
                  <c:v>2619.5619999999999</c:v>
                </c:pt>
                <c:pt idx="246">
                  <c:v>2669.3589999999999</c:v>
                </c:pt>
                <c:pt idx="247">
                  <c:v>2712.5830000000001</c:v>
                </c:pt>
                <c:pt idx="248">
                  <c:v>2838.049</c:v>
                </c:pt>
                <c:pt idx="249">
                  <c:v>2887.8679999999999</c:v>
                </c:pt>
                <c:pt idx="250">
                  <c:v>2909.0189999999998</c:v>
                </c:pt>
                <c:pt idx="251">
                  <c:v>2922.65</c:v>
                </c:pt>
                <c:pt idx="252">
                  <c:v>2952.7339999999999</c:v>
                </c:pt>
                <c:pt idx="253">
                  <c:v>2999.2730000000001</c:v>
                </c:pt>
                <c:pt idx="254">
                  <c:v>3044.877</c:v>
                </c:pt>
                <c:pt idx="255">
                  <c:v>3054.7510000000002</c:v>
                </c:pt>
                <c:pt idx="256">
                  <c:v>3099.4189999999999</c:v>
                </c:pt>
                <c:pt idx="257">
                  <c:v>3120.5790000000002</c:v>
                </c:pt>
                <c:pt idx="258">
                  <c:v>3137.0369999999998</c:v>
                </c:pt>
                <c:pt idx="259">
                  <c:v>3136.567</c:v>
                </c:pt>
                <c:pt idx="260">
                  <c:v>3159.1390000000001</c:v>
                </c:pt>
                <c:pt idx="261">
                  <c:v>3180.3020000000001</c:v>
                </c:pt>
                <c:pt idx="262">
                  <c:v>3199.5839999999998</c:v>
                </c:pt>
                <c:pt idx="263">
                  <c:v>3201.9360000000001</c:v>
                </c:pt>
                <c:pt idx="264">
                  <c:v>3214.1640000000002</c:v>
                </c:pt>
                <c:pt idx="265">
                  <c:v>3233.9180000000001</c:v>
                </c:pt>
                <c:pt idx="266">
                  <c:v>3287.5390000000002</c:v>
                </c:pt>
                <c:pt idx="267">
                  <c:v>3318.116</c:v>
                </c:pt>
                <c:pt idx="268">
                  <c:v>3348.223</c:v>
                </c:pt>
                <c:pt idx="269">
                  <c:v>3347.2820000000002</c:v>
                </c:pt>
                <c:pt idx="270">
                  <c:v>3346.8119999999999</c:v>
                </c:pt>
                <c:pt idx="271">
                  <c:v>3398.5639999999999</c:v>
                </c:pt>
                <c:pt idx="272">
                  <c:v>3446.0859999999998</c:v>
                </c:pt>
                <c:pt idx="273">
                  <c:v>3460.2020000000002</c:v>
                </c:pt>
                <c:pt idx="274">
                  <c:v>3472.4369999999999</c:v>
                </c:pt>
                <c:pt idx="275">
                  <c:v>3492.6709999999998</c:v>
                </c:pt>
                <c:pt idx="276">
                  <c:v>3497.377</c:v>
                </c:pt>
                <c:pt idx="277">
                  <c:v>3497.377</c:v>
                </c:pt>
                <c:pt idx="278">
                  <c:v>3516.201</c:v>
                </c:pt>
                <c:pt idx="279">
                  <c:v>3528.9070000000002</c:v>
                </c:pt>
                <c:pt idx="280">
                  <c:v>3528.9070000000002</c:v>
                </c:pt>
                <c:pt idx="281">
                  <c:v>3543.0259999999998</c:v>
                </c:pt>
                <c:pt idx="282">
                  <c:v>3571.2649999999999</c:v>
                </c:pt>
                <c:pt idx="283">
                  <c:v>3594.3270000000002</c:v>
                </c:pt>
                <c:pt idx="284">
                  <c:v>3611.2719999999999</c:v>
                </c:pt>
                <c:pt idx="285">
                  <c:v>3700.712</c:v>
                </c:pt>
                <c:pt idx="286">
                  <c:v>3732.7260000000001</c:v>
                </c:pt>
                <c:pt idx="287">
                  <c:v>3755.7959999999998</c:v>
                </c:pt>
                <c:pt idx="288">
                  <c:v>3754.8539999999998</c:v>
                </c:pt>
                <c:pt idx="289">
                  <c:v>3751.0880000000002</c:v>
                </c:pt>
                <c:pt idx="290">
                  <c:v>3674.82</c:v>
                </c:pt>
                <c:pt idx="291">
                  <c:v>3642.3389999999999</c:v>
                </c:pt>
                <c:pt idx="292">
                  <c:v>3644.692</c:v>
                </c:pt>
                <c:pt idx="293">
                  <c:v>3643.28</c:v>
                </c:pt>
                <c:pt idx="294">
                  <c:v>3644.692</c:v>
                </c:pt>
                <c:pt idx="295">
                  <c:v>3655.5189999999998</c:v>
                </c:pt>
                <c:pt idx="296">
                  <c:v>3655.99</c:v>
                </c:pt>
                <c:pt idx="297">
                  <c:v>3653.636</c:v>
                </c:pt>
                <c:pt idx="298">
                  <c:v>3667.288</c:v>
                </c:pt>
              </c:numCache>
            </c:numRef>
          </c:xVal>
          <c:yVal>
            <c:numRef>
              <c:f>'DATA-COMPARISON'!$BB$6:$BB$964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4"/>
          <c:tx>
            <c:v>T5-NSM tape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'DATA-COMPARISON'!$BS$6:$BS$965</c:f>
              <c:numCache>
                <c:formatCode>General</c:formatCode>
                <c:ptCount val="960"/>
                <c:pt idx="0">
                  <c:v>-4.7030000000000003</c:v>
                </c:pt>
                <c:pt idx="1">
                  <c:v>-5.6429999999999998</c:v>
                </c:pt>
                <c:pt idx="2">
                  <c:v>-6.1139999999999999</c:v>
                </c:pt>
                <c:pt idx="3">
                  <c:v>-5.173</c:v>
                </c:pt>
                <c:pt idx="4">
                  <c:v>-6.1139999999999999</c:v>
                </c:pt>
                <c:pt idx="5">
                  <c:v>-6.1139999999999999</c:v>
                </c:pt>
                <c:pt idx="6">
                  <c:v>-6.5839999999999996</c:v>
                </c:pt>
                <c:pt idx="7">
                  <c:v>-5.6429999999999998</c:v>
                </c:pt>
                <c:pt idx="8">
                  <c:v>-6.1139999999999999</c:v>
                </c:pt>
                <c:pt idx="9">
                  <c:v>-5.6429999999999998</c:v>
                </c:pt>
                <c:pt idx="10">
                  <c:v>-6.1139999999999999</c:v>
                </c:pt>
                <c:pt idx="11">
                  <c:v>-5.173</c:v>
                </c:pt>
                <c:pt idx="12">
                  <c:v>-5.173</c:v>
                </c:pt>
                <c:pt idx="13">
                  <c:v>-5.6429999999999998</c:v>
                </c:pt>
                <c:pt idx="14">
                  <c:v>-7.0540000000000003</c:v>
                </c:pt>
                <c:pt idx="15">
                  <c:v>-7.0540000000000003</c:v>
                </c:pt>
                <c:pt idx="16">
                  <c:v>-7.0540000000000003</c:v>
                </c:pt>
                <c:pt idx="17">
                  <c:v>-7.0540000000000003</c:v>
                </c:pt>
                <c:pt idx="18">
                  <c:v>-7.9950000000000001</c:v>
                </c:pt>
                <c:pt idx="19">
                  <c:v>-8.4649999999999999</c:v>
                </c:pt>
                <c:pt idx="20">
                  <c:v>-8.4649999999999999</c:v>
                </c:pt>
                <c:pt idx="21">
                  <c:v>-7.5250000000000004</c:v>
                </c:pt>
                <c:pt idx="22">
                  <c:v>-7.5250000000000004</c:v>
                </c:pt>
                <c:pt idx="23">
                  <c:v>-7.9950000000000001</c:v>
                </c:pt>
                <c:pt idx="24">
                  <c:v>-7.5250000000000004</c:v>
                </c:pt>
                <c:pt idx="25">
                  <c:v>-8.4649999999999999</c:v>
                </c:pt>
                <c:pt idx="26">
                  <c:v>-7.9950000000000001</c:v>
                </c:pt>
                <c:pt idx="27">
                  <c:v>-7.5250000000000004</c:v>
                </c:pt>
                <c:pt idx="28">
                  <c:v>-7.5250000000000004</c:v>
                </c:pt>
                <c:pt idx="29">
                  <c:v>-6.1139999999999999</c:v>
                </c:pt>
                <c:pt idx="30">
                  <c:v>-7.0540000000000003</c:v>
                </c:pt>
                <c:pt idx="31">
                  <c:v>-6.1139999999999999</c:v>
                </c:pt>
                <c:pt idx="32">
                  <c:v>-6.5839999999999996</c:v>
                </c:pt>
                <c:pt idx="33">
                  <c:v>-7.0540000000000003</c:v>
                </c:pt>
                <c:pt idx="34">
                  <c:v>-5.6429999999999998</c:v>
                </c:pt>
                <c:pt idx="35">
                  <c:v>-6.1139999999999999</c:v>
                </c:pt>
                <c:pt idx="36">
                  <c:v>-6.1139999999999999</c:v>
                </c:pt>
                <c:pt idx="37">
                  <c:v>-7.0540000000000003</c:v>
                </c:pt>
                <c:pt idx="38">
                  <c:v>-7.9950000000000001</c:v>
                </c:pt>
                <c:pt idx="39">
                  <c:v>-7.9950000000000001</c:v>
                </c:pt>
                <c:pt idx="40">
                  <c:v>-8.4649999999999999</c:v>
                </c:pt>
                <c:pt idx="41">
                  <c:v>-7.9950000000000001</c:v>
                </c:pt>
                <c:pt idx="42">
                  <c:v>-8.9350000000000005</c:v>
                </c:pt>
                <c:pt idx="43">
                  <c:v>-7.9950000000000001</c:v>
                </c:pt>
                <c:pt idx="44">
                  <c:v>-8.4649999999999999</c:v>
                </c:pt>
                <c:pt idx="45">
                  <c:v>-8.4649999999999999</c:v>
                </c:pt>
                <c:pt idx="46">
                  <c:v>-6.1139999999999999</c:v>
                </c:pt>
                <c:pt idx="47">
                  <c:v>-7.5250000000000004</c:v>
                </c:pt>
                <c:pt idx="48">
                  <c:v>-7.9950000000000001</c:v>
                </c:pt>
                <c:pt idx="49">
                  <c:v>-7.9950000000000001</c:v>
                </c:pt>
                <c:pt idx="50">
                  <c:v>-7.9950000000000001</c:v>
                </c:pt>
                <c:pt idx="51">
                  <c:v>-8.4649999999999999</c:v>
                </c:pt>
                <c:pt idx="52">
                  <c:v>-7.9950000000000001</c:v>
                </c:pt>
                <c:pt idx="53">
                  <c:v>-7.9950000000000001</c:v>
                </c:pt>
                <c:pt idx="54">
                  <c:v>-8.4649999999999999</c:v>
                </c:pt>
                <c:pt idx="55">
                  <c:v>-8.4649999999999999</c:v>
                </c:pt>
                <c:pt idx="56">
                  <c:v>-8.4649999999999999</c:v>
                </c:pt>
                <c:pt idx="57">
                  <c:v>-8.9350000000000005</c:v>
                </c:pt>
                <c:pt idx="58">
                  <c:v>-7.5250000000000004</c:v>
                </c:pt>
                <c:pt idx="59">
                  <c:v>-8.4649999999999999</c:v>
                </c:pt>
                <c:pt idx="60">
                  <c:v>-8.4649999999999999</c:v>
                </c:pt>
                <c:pt idx="61">
                  <c:v>-8.4649999999999999</c:v>
                </c:pt>
                <c:pt idx="62">
                  <c:v>-8.9350000000000005</c:v>
                </c:pt>
                <c:pt idx="63">
                  <c:v>-8.9350000000000005</c:v>
                </c:pt>
                <c:pt idx="64">
                  <c:v>-7.9950000000000001</c:v>
                </c:pt>
                <c:pt idx="65">
                  <c:v>-8.9350000000000005</c:v>
                </c:pt>
                <c:pt idx="66">
                  <c:v>-7.9950000000000001</c:v>
                </c:pt>
                <c:pt idx="67">
                  <c:v>-7.9950000000000001</c:v>
                </c:pt>
                <c:pt idx="68">
                  <c:v>-9.4060000000000006</c:v>
                </c:pt>
                <c:pt idx="69">
                  <c:v>-10.346</c:v>
                </c:pt>
                <c:pt idx="70">
                  <c:v>-12.228</c:v>
                </c:pt>
                <c:pt idx="71">
                  <c:v>-12.698</c:v>
                </c:pt>
                <c:pt idx="72">
                  <c:v>-12.228</c:v>
                </c:pt>
                <c:pt idx="73">
                  <c:v>-12.228</c:v>
                </c:pt>
                <c:pt idx="74">
                  <c:v>-12.698</c:v>
                </c:pt>
                <c:pt idx="75">
                  <c:v>-12.698</c:v>
                </c:pt>
                <c:pt idx="76">
                  <c:v>-14.109</c:v>
                </c:pt>
                <c:pt idx="77">
                  <c:v>-14.109</c:v>
                </c:pt>
                <c:pt idx="78">
                  <c:v>-14.579000000000001</c:v>
                </c:pt>
                <c:pt idx="79">
                  <c:v>-14.579000000000001</c:v>
                </c:pt>
                <c:pt idx="80">
                  <c:v>-15.52</c:v>
                </c:pt>
                <c:pt idx="81">
                  <c:v>-15.52</c:v>
                </c:pt>
                <c:pt idx="82">
                  <c:v>-15.99</c:v>
                </c:pt>
                <c:pt idx="83">
                  <c:v>-15.99</c:v>
                </c:pt>
                <c:pt idx="84">
                  <c:v>-16.93</c:v>
                </c:pt>
                <c:pt idx="85">
                  <c:v>-17.401</c:v>
                </c:pt>
                <c:pt idx="86">
                  <c:v>-17.401</c:v>
                </c:pt>
                <c:pt idx="87">
                  <c:v>-17.870999999999999</c:v>
                </c:pt>
                <c:pt idx="88">
                  <c:v>-13.167999999999999</c:v>
                </c:pt>
                <c:pt idx="89">
                  <c:v>-14.579000000000001</c:v>
                </c:pt>
                <c:pt idx="90">
                  <c:v>-14.579000000000001</c:v>
                </c:pt>
                <c:pt idx="91">
                  <c:v>-14.579000000000001</c:v>
                </c:pt>
                <c:pt idx="92">
                  <c:v>-17.870999999999999</c:v>
                </c:pt>
                <c:pt idx="93">
                  <c:v>-14.579000000000001</c:v>
                </c:pt>
                <c:pt idx="94">
                  <c:v>-15.048999999999999</c:v>
                </c:pt>
                <c:pt idx="95">
                  <c:v>-17.401</c:v>
                </c:pt>
                <c:pt idx="96">
                  <c:v>-17.870999999999999</c:v>
                </c:pt>
                <c:pt idx="97">
                  <c:v>-18.341000000000001</c:v>
                </c:pt>
                <c:pt idx="98">
                  <c:v>-18.341000000000001</c:v>
                </c:pt>
                <c:pt idx="99">
                  <c:v>-19.751999999999999</c:v>
                </c:pt>
                <c:pt idx="100">
                  <c:v>-21.163</c:v>
                </c:pt>
                <c:pt idx="101">
                  <c:v>-22.574000000000002</c:v>
                </c:pt>
                <c:pt idx="102">
                  <c:v>-23.044</c:v>
                </c:pt>
                <c:pt idx="103">
                  <c:v>-23.984999999999999</c:v>
                </c:pt>
                <c:pt idx="104">
                  <c:v>-23.984999999999999</c:v>
                </c:pt>
                <c:pt idx="105">
                  <c:v>-25.396000000000001</c:v>
                </c:pt>
                <c:pt idx="106">
                  <c:v>-23.984999999999999</c:v>
                </c:pt>
                <c:pt idx="107">
                  <c:v>-23.044</c:v>
                </c:pt>
                <c:pt idx="108">
                  <c:v>-23.984999999999999</c:v>
                </c:pt>
                <c:pt idx="109">
                  <c:v>-25.866</c:v>
                </c:pt>
                <c:pt idx="110">
                  <c:v>-26.337</c:v>
                </c:pt>
                <c:pt idx="111">
                  <c:v>-26.337</c:v>
                </c:pt>
                <c:pt idx="112">
                  <c:v>-27.277000000000001</c:v>
                </c:pt>
                <c:pt idx="113">
                  <c:v>-28.218</c:v>
                </c:pt>
                <c:pt idx="114">
                  <c:v>-28.218</c:v>
                </c:pt>
                <c:pt idx="115">
                  <c:v>-28.687999999999999</c:v>
                </c:pt>
                <c:pt idx="116">
                  <c:v>-30.099</c:v>
                </c:pt>
                <c:pt idx="117">
                  <c:v>-29.629000000000001</c:v>
                </c:pt>
                <c:pt idx="118">
                  <c:v>-28.218</c:v>
                </c:pt>
                <c:pt idx="119">
                  <c:v>-29.629000000000001</c:v>
                </c:pt>
                <c:pt idx="120">
                  <c:v>-31.98</c:v>
                </c:pt>
                <c:pt idx="121">
                  <c:v>-31.04</c:v>
                </c:pt>
                <c:pt idx="122">
                  <c:v>-31.98</c:v>
                </c:pt>
                <c:pt idx="123">
                  <c:v>-31.04</c:v>
                </c:pt>
                <c:pt idx="124">
                  <c:v>-32.920999999999999</c:v>
                </c:pt>
                <c:pt idx="125">
                  <c:v>-32.920999999999999</c:v>
                </c:pt>
                <c:pt idx="126">
                  <c:v>-34.332000000000001</c:v>
                </c:pt>
                <c:pt idx="127">
                  <c:v>-34.332000000000001</c:v>
                </c:pt>
                <c:pt idx="128">
                  <c:v>-34.332000000000001</c:v>
                </c:pt>
                <c:pt idx="129">
                  <c:v>-34.332000000000001</c:v>
                </c:pt>
                <c:pt idx="130">
                  <c:v>-35.743000000000002</c:v>
                </c:pt>
                <c:pt idx="131">
                  <c:v>-35.743000000000002</c:v>
                </c:pt>
                <c:pt idx="132">
                  <c:v>-35.271999999999998</c:v>
                </c:pt>
                <c:pt idx="133">
                  <c:v>-34.802</c:v>
                </c:pt>
                <c:pt idx="134">
                  <c:v>-35.743000000000002</c:v>
                </c:pt>
                <c:pt idx="135">
                  <c:v>-35.743000000000002</c:v>
                </c:pt>
                <c:pt idx="136">
                  <c:v>-35.743000000000002</c:v>
                </c:pt>
                <c:pt idx="137">
                  <c:v>-38.094000000000001</c:v>
                </c:pt>
                <c:pt idx="138">
                  <c:v>-37.624000000000002</c:v>
                </c:pt>
                <c:pt idx="139">
                  <c:v>-45.62</c:v>
                </c:pt>
                <c:pt idx="140">
                  <c:v>-46.09</c:v>
                </c:pt>
                <c:pt idx="141">
                  <c:v>-47.030999999999999</c:v>
                </c:pt>
                <c:pt idx="142">
                  <c:v>-47.500999999999998</c:v>
                </c:pt>
                <c:pt idx="143">
                  <c:v>-48.441000000000003</c:v>
                </c:pt>
                <c:pt idx="144">
                  <c:v>-48.441000000000003</c:v>
                </c:pt>
                <c:pt idx="145">
                  <c:v>-47.500999999999998</c:v>
                </c:pt>
                <c:pt idx="146">
                  <c:v>-48.441000000000003</c:v>
                </c:pt>
                <c:pt idx="147">
                  <c:v>-49.381999999999998</c:v>
                </c:pt>
                <c:pt idx="148">
                  <c:v>-50.323</c:v>
                </c:pt>
                <c:pt idx="149">
                  <c:v>-50.792999999999999</c:v>
                </c:pt>
                <c:pt idx="150">
                  <c:v>-51.734000000000002</c:v>
                </c:pt>
                <c:pt idx="151">
                  <c:v>-51.734000000000002</c:v>
                </c:pt>
                <c:pt idx="152">
                  <c:v>-53.615000000000002</c:v>
                </c:pt>
                <c:pt idx="153">
                  <c:v>-54.085000000000001</c:v>
                </c:pt>
                <c:pt idx="154">
                  <c:v>-52.204000000000001</c:v>
                </c:pt>
                <c:pt idx="155">
                  <c:v>-52.204000000000001</c:v>
                </c:pt>
                <c:pt idx="156">
                  <c:v>-54.085000000000001</c:v>
                </c:pt>
                <c:pt idx="157">
                  <c:v>-55.026000000000003</c:v>
                </c:pt>
                <c:pt idx="158">
                  <c:v>-57.378</c:v>
                </c:pt>
                <c:pt idx="159">
                  <c:v>-57.847999999999999</c:v>
                </c:pt>
                <c:pt idx="160">
                  <c:v>-58.789000000000001</c:v>
                </c:pt>
                <c:pt idx="161">
                  <c:v>-58.789000000000001</c:v>
                </c:pt>
                <c:pt idx="162">
                  <c:v>-63.963000000000001</c:v>
                </c:pt>
                <c:pt idx="163">
                  <c:v>-65.373999999999995</c:v>
                </c:pt>
                <c:pt idx="164">
                  <c:v>-70.076999999999998</c:v>
                </c:pt>
                <c:pt idx="165">
                  <c:v>-72.429000000000002</c:v>
                </c:pt>
                <c:pt idx="166">
                  <c:v>-73.84</c:v>
                </c:pt>
                <c:pt idx="167">
                  <c:v>-74.781000000000006</c:v>
                </c:pt>
                <c:pt idx="168">
                  <c:v>-73.84</c:v>
                </c:pt>
                <c:pt idx="169">
                  <c:v>-74.31</c:v>
                </c:pt>
                <c:pt idx="170">
                  <c:v>-76.662000000000006</c:v>
                </c:pt>
                <c:pt idx="171">
                  <c:v>-75.721000000000004</c:v>
                </c:pt>
                <c:pt idx="172">
                  <c:v>-76.662000000000006</c:v>
                </c:pt>
                <c:pt idx="173">
                  <c:v>-76.191999999999993</c:v>
                </c:pt>
                <c:pt idx="174">
                  <c:v>-77.132000000000005</c:v>
                </c:pt>
                <c:pt idx="175">
                  <c:v>-79.483999999999995</c:v>
                </c:pt>
                <c:pt idx="176">
                  <c:v>-81.835999999999999</c:v>
                </c:pt>
                <c:pt idx="177">
                  <c:v>-83.716999999999999</c:v>
                </c:pt>
                <c:pt idx="178">
                  <c:v>-86.069000000000003</c:v>
                </c:pt>
                <c:pt idx="179">
                  <c:v>-87.48</c:v>
                </c:pt>
                <c:pt idx="180">
                  <c:v>-88.891000000000005</c:v>
                </c:pt>
                <c:pt idx="181">
                  <c:v>-91.713999999999999</c:v>
                </c:pt>
                <c:pt idx="182">
                  <c:v>-91.242999999999995</c:v>
                </c:pt>
                <c:pt idx="183">
                  <c:v>-102.532</c:v>
                </c:pt>
                <c:pt idx="184">
                  <c:v>-105.354</c:v>
                </c:pt>
                <c:pt idx="185">
                  <c:v>-105.354</c:v>
                </c:pt>
                <c:pt idx="186">
                  <c:v>-105.825</c:v>
                </c:pt>
                <c:pt idx="187">
                  <c:v>-107.706</c:v>
                </c:pt>
                <c:pt idx="188">
                  <c:v>-109.11799999999999</c:v>
                </c:pt>
                <c:pt idx="189">
                  <c:v>-110.529</c:v>
                </c:pt>
                <c:pt idx="190">
                  <c:v>-111.46899999999999</c:v>
                </c:pt>
                <c:pt idx="191">
                  <c:v>-115.233</c:v>
                </c:pt>
                <c:pt idx="192">
                  <c:v>-120.407</c:v>
                </c:pt>
                <c:pt idx="193">
                  <c:v>-124.64100000000001</c:v>
                </c:pt>
                <c:pt idx="194">
                  <c:v>-127.46299999999999</c:v>
                </c:pt>
                <c:pt idx="195">
                  <c:v>-128.874</c:v>
                </c:pt>
                <c:pt idx="196">
                  <c:v>-151.92400000000001</c:v>
                </c:pt>
                <c:pt idx="197">
                  <c:v>-158.04</c:v>
                </c:pt>
                <c:pt idx="198">
                  <c:v>-160.392</c:v>
                </c:pt>
                <c:pt idx="199">
                  <c:v>-161.333</c:v>
                </c:pt>
                <c:pt idx="200">
                  <c:v>-166.50800000000001</c:v>
                </c:pt>
                <c:pt idx="201">
                  <c:v>-170.27099999999999</c:v>
                </c:pt>
                <c:pt idx="202">
                  <c:v>-194.26499999999999</c:v>
                </c:pt>
                <c:pt idx="203">
                  <c:v>-240.37200000000001</c:v>
                </c:pt>
                <c:pt idx="204">
                  <c:v>-312.83600000000001</c:v>
                </c:pt>
                <c:pt idx="205">
                  <c:v>-315.18900000000002</c:v>
                </c:pt>
                <c:pt idx="206">
                  <c:v>-313.30700000000002</c:v>
                </c:pt>
                <c:pt idx="207">
                  <c:v>-312.83600000000001</c:v>
                </c:pt>
                <c:pt idx="208">
                  <c:v>-314.71800000000002</c:v>
                </c:pt>
                <c:pt idx="209">
                  <c:v>-318.483</c:v>
                </c:pt>
                <c:pt idx="210">
                  <c:v>-321.30599999999998</c:v>
                </c:pt>
                <c:pt idx="211">
                  <c:v>-333.07100000000003</c:v>
                </c:pt>
                <c:pt idx="212">
                  <c:v>-335.89499999999998</c:v>
                </c:pt>
                <c:pt idx="213">
                  <c:v>-343.89499999999998</c:v>
                </c:pt>
                <c:pt idx="214">
                  <c:v>-347.18900000000002</c:v>
                </c:pt>
                <c:pt idx="215">
                  <c:v>-349.072</c:v>
                </c:pt>
                <c:pt idx="216">
                  <c:v>-354.24799999999999</c:v>
                </c:pt>
                <c:pt idx="217">
                  <c:v>-360.36599999999999</c:v>
                </c:pt>
                <c:pt idx="218">
                  <c:v>-364.13099999999997</c:v>
                </c:pt>
                <c:pt idx="219">
                  <c:v>-417.315</c:v>
                </c:pt>
                <c:pt idx="220">
                  <c:v>-434.26</c:v>
                </c:pt>
                <c:pt idx="221">
                  <c:v>-437.55399999999997</c:v>
                </c:pt>
                <c:pt idx="222">
                  <c:v>-439.43700000000001</c:v>
                </c:pt>
                <c:pt idx="223">
                  <c:v>-411.19600000000003</c:v>
                </c:pt>
                <c:pt idx="224">
                  <c:v>-422.96300000000002</c:v>
                </c:pt>
                <c:pt idx="225">
                  <c:v>-428.14100000000002</c:v>
                </c:pt>
                <c:pt idx="226">
                  <c:v>-430.96499999999997</c:v>
                </c:pt>
                <c:pt idx="227">
                  <c:v>-434.73</c:v>
                </c:pt>
                <c:pt idx="228">
                  <c:v>-438.02499999999998</c:v>
                </c:pt>
                <c:pt idx="229">
                  <c:v>-436.613</c:v>
                </c:pt>
                <c:pt idx="230">
                  <c:v>-440.37900000000002</c:v>
                </c:pt>
                <c:pt idx="231">
                  <c:v>-441.791</c:v>
                </c:pt>
                <c:pt idx="232">
                  <c:v>-443.673</c:v>
                </c:pt>
                <c:pt idx="233">
                  <c:v>-451.67500000000001</c:v>
                </c:pt>
                <c:pt idx="234">
                  <c:v>-458.73599999999999</c:v>
                </c:pt>
                <c:pt idx="235">
                  <c:v>-462.97300000000001</c:v>
                </c:pt>
                <c:pt idx="236">
                  <c:v>-478.50599999999997</c:v>
                </c:pt>
                <c:pt idx="237">
                  <c:v>-488.392</c:v>
                </c:pt>
                <c:pt idx="238">
                  <c:v>-492.62900000000002</c:v>
                </c:pt>
                <c:pt idx="239">
                  <c:v>-537.822</c:v>
                </c:pt>
                <c:pt idx="240">
                  <c:v>-545.82600000000002</c:v>
                </c:pt>
                <c:pt idx="241">
                  <c:v>-501.10199999999998</c:v>
                </c:pt>
                <c:pt idx="242">
                  <c:v>-530.29</c:v>
                </c:pt>
                <c:pt idx="243">
                  <c:v>-541.11800000000005</c:v>
                </c:pt>
                <c:pt idx="244">
                  <c:v>-546.29700000000003</c:v>
                </c:pt>
                <c:pt idx="245">
                  <c:v>-561.36199999999997</c:v>
                </c:pt>
                <c:pt idx="246">
                  <c:v>-572.19100000000003</c:v>
                </c:pt>
                <c:pt idx="247">
                  <c:v>-583.49099999999999</c:v>
                </c:pt>
                <c:pt idx="248">
                  <c:v>-690.85199999999998</c:v>
                </c:pt>
                <c:pt idx="249">
                  <c:v>-703.096</c:v>
                </c:pt>
                <c:pt idx="250">
                  <c:v>-710.63099999999997</c:v>
                </c:pt>
                <c:pt idx="251">
                  <c:v>-718.16700000000003</c:v>
                </c:pt>
                <c:pt idx="252">
                  <c:v>-722.87599999999998</c:v>
                </c:pt>
                <c:pt idx="253">
                  <c:v>-733.70899999999995</c:v>
                </c:pt>
                <c:pt idx="254">
                  <c:v>-745.95399999999995</c:v>
                </c:pt>
                <c:pt idx="255">
                  <c:v>-749.72199999999998</c:v>
                </c:pt>
                <c:pt idx="256">
                  <c:v>-967.36599999999999</c:v>
                </c:pt>
                <c:pt idx="257">
                  <c:v>-966.89400000000001</c:v>
                </c:pt>
                <c:pt idx="258">
                  <c:v>-982.44399999999996</c:v>
                </c:pt>
                <c:pt idx="259">
                  <c:v>-983.38599999999997</c:v>
                </c:pt>
                <c:pt idx="260">
                  <c:v>-993.28200000000004</c:v>
                </c:pt>
                <c:pt idx="261">
                  <c:v>-1004.591</c:v>
                </c:pt>
                <c:pt idx="262">
                  <c:v>-1014.487</c:v>
                </c:pt>
                <c:pt idx="263">
                  <c:v>-1018.728</c:v>
                </c:pt>
                <c:pt idx="264">
                  <c:v>-1023.912</c:v>
                </c:pt>
                <c:pt idx="265">
                  <c:v>-1031.923</c:v>
                </c:pt>
                <c:pt idx="266">
                  <c:v>-1052.1869999999999</c:v>
                </c:pt>
                <c:pt idx="267">
                  <c:v>-1062.556</c:v>
                </c:pt>
                <c:pt idx="268">
                  <c:v>-1076.694</c:v>
                </c:pt>
                <c:pt idx="269">
                  <c:v>-1081.8779999999999</c:v>
                </c:pt>
                <c:pt idx="270">
                  <c:v>-1085.6489999999999</c:v>
                </c:pt>
                <c:pt idx="271">
                  <c:v>-1136.0809999999999</c:v>
                </c:pt>
                <c:pt idx="272">
                  <c:v>-1149.75</c:v>
                </c:pt>
                <c:pt idx="273">
                  <c:v>-1154.9349999999999</c:v>
                </c:pt>
                <c:pt idx="274">
                  <c:v>-1161.0630000000001</c:v>
                </c:pt>
                <c:pt idx="275">
                  <c:v>-1167.191</c:v>
                </c:pt>
                <c:pt idx="276">
                  <c:v>-1170.019</c:v>
                </c:pt>
                <c:pt idx="277">
                  <c:v>-1171.434</c:v>
                </c:pt>
                <c:pt idx="278">
                  <c:v>-1178.0329999999999</c:v>
                </c:pt>
                <c:pt idx="279">
                  <c:v>-1181.8040000000001</c:v>
                </c:pt>
                <c:pt idx="280">
                  <c:v>-1180.3900000000001</c:v>
                </c:pt>
                <c:pt idx="281">
                  <c:v>-1186.989</c:v>
                </c:pt>
                <c:pt idx="282">
                  <c:v>-1194.5319999999999</c:v>
                </c:pt>
                <c:pt idx="283">
                  <c:v>-1203.489</c:v>
                </c:pt>
                <c:pt idx="284">
                  <c:v>-1211.5029999999999</c:v>
                </c:pt>
                <c:pt idx="285">
                  <c:v>-1259.1189999999999</c:v>
                </c:pt>
                <c:pt idx="286">
                  <c:v>-1268.548</c:v>
                </c:pt>
                <c:pt idx="287">
                  <c:v>-1277.5060000000001</c:v>
                </c:pt>
                <c:pt idx="288">
                  <c:v>-1279.3920000000001</c:v>
                </c:pt>
                <c:pt idx="289">
                  <c:v>-1281.75</c:v>
                </c:pt>
                <c:pt idx="290">
                  <c:v>-1319.942</c:v>
                </c:pt>
                <c:pt idx="291">
                  <c:v>-1330.787</c:v>
                </c:pt>
                <c:pt idx="292">
                  <c:v>-1343.047</c:v>
                </c:pt>
                <c:pt idx="293">
                  <c:v>-1345.876</c:v>
                </c:pt>
                <c:pt idx="294">
                  <c:v>-1351.5350000000001</c:v>
                </c:pt>
                <c:pt idx="295">
                  <c:v>-1356.722</c:v>
                </c:pt>
                <c:pt idx="296">
                  <c:v>-1328.4290000000001</c:v>
                </c:pt>
                <c:pt idx="297">
                  <c:v>-1348.7049999999999</c:v>
                </c:pt>
                <c:pt idx="298">
                  <c:v>-1358.1369999999999</c:v>
                </c:pt>
                <c:pt idx="299">
                  <c:v>-1419.915</c:v>
                </c:pt>
                <c:pt idx="300">
                  <c:v>-1427.461</c:v>
                </c:pt>
                <c:pt idx="301">
                  <c:v>-1430.7619999999999</c:v>
                </c:pt>
                <c:pt idx="302">
                  <c:v>-1430.7619999999999</c:v>
                </c:pt>
                <c:pt idx="303">
                  <c:v>-1435.4780000000001</c:v>
                </c:pt>
                <c:pt idx="304">
                  <c:v>-1391.6179999999999</c:v>
                </c:pt>
                <c:pt idx="305">
                  <c:v>-1432.1769999999999</c:v>
                </c:pt>
                <c:pt idx="306">
                  <c:v>-1437.837</c:v>
                </c:pt>
                <c:pt idx="307">
                  <c:v>-1439.251</c:v>
                </c:pt>
                <c:pt idx="308">
                  <c:v>-1441.1379999999999</c:v>
                </c:pt>
                <c:pt idx="309">
                  <c:v>-1441.61</c:v>
                </c:pt>
                <c:pt idx="310">
                  <c:v>-1443.4960000000001</c:v>
                </c:pt>
                <c:pt idx="311">
                  <c:v>-1444.4390000000001</c:v>
                </c:pt>
                <c:pt idx="312">
                  <c:v>-1445.383</c:v>
                </c:pt>
                <c:pt idx="313">
                  <c:v>-1445.383</c:v>
                </c:pt>
                <c:pt idx="314">
                  <c:v>-1447.269</c:v>
                </c:pt>
                <c:pt idx="315">
                  <c:v>-1448.213</c:v>
                </c:pt>
                <c:pt idx="316">
                  <c:v>-1448.684</c:v>
                </c:pt>
                <c:pt idx="317">
                  <c:v>-1449.1559999999999</c:v>
                </c:pt>
                <c:pt idx="318">
                  <c:v>-1401.9939999999999</c:v>
                </c:pt>
                <c:pt idx="319">
                  <c:v>-1431.2339999999999</c:v>
                </c:pt>
                <c:pt idx="320">
                  <c:v>-1446.326</c:v>
                </c:pt>
                <c:pt idx="321">
                  <c:v>-1449.1559999999999</c:v>
                </c:pt>
                <c:pt idx="322">
                  <c:v>-1438.308</c:v>
                </c:pt>
                <c:pt idx="323">
                  <c:v>-1447.741</c:v>
                </c:pt>
                <c:pt idx="324">
                  <c:v>-1448.684</c:v>
                </c:pt>
                <c:pt idx="325">
                  <c:v>-1437.365</c:v>
                </c:pt>
                <c:pt idx="326">
                  <c:v>-1443.0250000000001</c:v>
                </c:pt>
                <c:pt idx="327">
                  <c:v>-1444.4390000000001</c:v>
                </c:pt>
                <c:pt idx="328">
                  <c:v>-1446.798</c:v>
                </c:pt>
                <c:pt idx="329">
                  <c:v>-1447.741</c:v>
                </c:pt>
                <c:pt idx="330">
                  <c:v>-1448.684</c:v>
                </c:pt>
                <c:pt idx="331">
                  <c:v>-1449.6279999999999</c:v>
                </c:pt>
                <c:pt idx="332">
                  <c:v>-1385.0160000000001</c:v>
                </c:pt>
                <c:pt idx="333">
                  <c:v>-1429.819</c:v>
                </c:pt>
                <c:pt idx="334">
                  <c:v>-1436.893</c:v>
                </c:pt>
                <c:pt idx="335">
                  <c:v>-1439.723</c:v>
                </c:pt>
                <c:pt idx="336">
                  <c:v>-1441.61</c:v>
                </c:pt>
                <c:pt idx="337">
                  <c:v>-1435.0070000000001</c:v>
                </c:pt>
                <c:pt idx="338">
                  <c:v>-1442.5530000000001</c:v>
                </c:pt>
                <c:pt idx="339">
                  <c:v>-1444.9110000000001</c:v>
                </c:pt>
                <c:pt idx="340">
                  <c:v>-1442.0809999999999</c:v>
                </c:pt>
                <c:pt idx="341">
                  <c:v>-1445.383</c:v>
                </c:pt>
                <c:pt idx="342">
                  <c:v>-1445.854</c:v>
                </c:pt>
                <c:pt idx="343">
                  <c:v>-1446.326</c:v>
                </c:pt>
                <c:pt idx="344">
                  <c:v>-1447.741</c:v>
                </c:pt>
                <c:pt idx="345">
                  <c:v>-1448.684</c:v>
                </c:pt>
                <c:pt idx="346">
                  <c:v>-1448.213</c:v>
                </c:pt>
                <c:pt idx="347">
                  <c:v>-1448.684</c:v>
                </c:pt>
                <c:pt idx="348">
                  <c:v>-1449.1559999999999</c:v>
                </c:pt>
                <c:pt idx="349">
                  <c:v>-1449.6279999999999</c:v>
                </c:pt>
                <c:pt idx="350">
                  <c:v>-1449.6279999999999</c:v>
                </c:pt>
                <c:pt idx="351">
                  <c:v>-1449.6279999999999</c:v>
                </c:pt>
                <c:pt idx="352">
                  <c:v>-1449.1559999999999</c:v>
                </c:pt>
                <c:pt idx="353">
                  <c:v>-1449.1559999999999</c:v>
                </c:pt>
                <c:pt idx="354">
                  <c:v>-1449.6279999999999</c:v>
                </c:pt>
                <c:pt idx="355">
                  <c:v>-1436.893</c:v>
                </c:pt>
                <c:pt idx="356">
                  <c:v>-1448.684</c:v>
                </c:pt>
                <c:pt idx="357">
                  <c:v>-1449.6279999999999</c:v>
                </c:pt>
                <c:pt idx="358">
                  <c:v>-1450.5709999999999</c:v>
                </c:pt>
                <c:pt idx="359">
                  <c:v>-1451.0429999999999</c:v>
                </c:pt>
                <c:pt idx="360">
                  <c:v>-1451.5139999999999</c:v>
                </c:pt>
                <c:pt idx="361">
                  <c:v>-1451.9860000000001</c:v>
                </c:pt>
                <c:pt idx="362">
                  <c:v>-1451.0429999999999</c:v>
                </c:pt>
                <c:pt idx="363">
                  <c:v>-1452.4570000000001</c:v>
                </c:pt>
                <c:pt idx="364">
                  <c:v>-1451.9860000000001</c:v>
                </c:pt>
                <c:pt idx="365">
                  <c:v>-1452.4570000000001</c:v>
                </c:pt>
                <c:pt idx="366">
                  <c:v>-1451.9860000000001</c:v>
                </c:pt>
                <c:pt idx="367">
                  <c:v>-1457.174</c:v>
                </c:pt>
                <c:pt idx="368">
                  <c:v>-1458.117</c:v>
                </c:pt>
                <c:pt idx="369">
                  <c:v>-1458.5889999999999</c:v>
                </c:pt>
                <c:pt idx="370">
                  <c:v>-1458.117</c:v>
                </c:pt>
                <c:pt idx="371">
                  <c:v>-1458.5889999999999</c:v>
                </c:pt>
                <c:pt idx="372">
                  <c:v>-1451.9860000000001</c:v>
                </c:pt>
                <c:pt idx="373">
                  <c:v>-1457.646</c:v>
                </c:pt>
                <c:pt idx="374">
                  <c:v>-1458.5889999999999</c:v>
                </c:pt>
                <c:pt idx="375">
                  <c:v>-1459.0609999999999</c:v>
                </c:pt>
                <c:pt idx="376">
                  <c:v>-1446.326</c:v>
                </c:pt>
                <c:pt idx="377">
                  <c:v>-1447.269</c:v>
                </c:pt>
                <c:pt idx="378">
                  <c:v>-1451.0429999999999</c:v>
                </c:pt>
                <c:pt idx="379">
                  <c:v>-1451.5139999999999</c:v>
                </c:pt>
                <c:pt idx="380">
                  <c:v>-1451.5139999999999</c:v>
                </c:pt>
                <c:pt idx="381">
                  <c:v>-1452.4570000000001</c:v>
                </c:pt>
                <c:pt idx="382">
                  <c:v>-1452.4570000000001</c:v>
                </c:pt>
                <c:pt idx="383">
                  <c:v>-1452.9290000000001</c:v>
                </c:pt>
                <c:pt idx="384">
                  <c:v>-1453.4010000000001</c:v>
                </c:pt>
                <c:pt idx="385">
                  <c:v>-1436.422</c:v>
                </c:pt>
                <c:pt idx="386">
                  <c:v>-1451.0429999999999</c:v>
                </c:pt>
                <c:pt idx="387">
                  <c:v>-1451.0429999999999</c:v>
                </c:pt>
                <c:pt idx="388">
                  <c:v>-1409.539</c:v>
                </c:pt>
                <c:pt idx="389">
                  <c:v>-1449.1559999999999</c:v>
                </c:pt>
                <c:pt idx="390">
                  <c:v>-1451.5139999999999</c:v>
                </c:pt>
                <c:pt idx="391">
                  <c:v>-1452.4570000000001</c:v>
                </c:pt>
                <c:pt idx="392">
                  <c:v>-1449.1559999999999</c:v>
                </c:pt>
                <c:pt idx="393">
                  <c:v>-1451.5139999999999</c:v>
                </c:pt>
                <c:pt idx="394">
                  <c:v>-1451.9860000000001</c:v>
                </c:pt>
                <c:pt idx="395">
                  <c:v>-1455.759</c:v>
                </c:pt>
                <c:pt idx="396">
                  <c:v>-1455.287</c:v>
                </c:pt>
                <c:pt idx="397">
                  <c:v>-1454.816</c:v>
                </c:pt>
                <c:pt idx="398">
                  <c:v>-1454.816</c:v>
                </c:pt>
                <c:pt idx="399">
                  <c:v>-1455.287</c:v>
                </c:pt>
                <c:pt idx="400">
                  <c:v>-1455.287</c:v>
                </c:pt>
                <c:pt idx="401">
                  <c:v>-1455.759</c:v>
                </c:pt>
                <c:pt idx="402">
                  <c:v>-1455.287</c:v>
                </c:pt>
                <c:pt idx="403">
                  <c:v>-1425.1030000000001</c:v>
                </c:pt>
                <c:pt idx="404">
                  <c:v>-1450.0989999999999</c:v>
                </c:pt>
                <c:pt idx="405">
                  <c:v>-1451.0429999999999</c:v>
                </c:pt>
                <c:pt idx="406">
                  <c:v>-1443.9680000000001</c:v>
                </c:pt>
                <c:pt idx="407">
                  <c:v>-1450.0989999999999</c:v>
                </c:pt>
                <c:pt idx="408">
                  <c:v>-1451.5139999999999</c:v>
                </c:pt>
                <c:pt idx="409">
                  <c:v>-1451.9860000000001</c:v>
                </c:pt>
                <c:pt idx="410">
                  <c:v>-1451.9860000000001</c:v>
                </c:pt>
                <c:pt idx="411">
                  <c:v>-1451.5139999999999</c:v>
                </c:pt>
                <c:pt idx="412">
                  <c:v>-1444.9110000000001</c:v>
                </c:pt>
                <c:pt idx="413">
                  <c:v>-1447.269</c:v>
                </c:pt>
                <c:pt idx="414">
                  <c:v>-1447.269</c:v>
                </c:pt>
                <c:pt idx="415">
                  <c:v>-1448.684</c:v>
                </c:pt>
                <c:pt idx="416">
                  <c:v>-1448.684</c:v>
                </c:pt>
                <c:pt idx="417">
                  <c:v>-1449.1559999999999</c:v>
                </c:pt>
                <c:pt idx="418">
                  <c:v>-1449.1559999999999</c:v>
                </c:pt>
                <c:pt idx="419">
                  <c:v>-1450.0989999999999</c:v>
                </c:pt>
                <c:pt idx="420">
                  <c:v>-1450.0989999999999</c:v>
                </c:pt>
                <c:pt idx="421">
                  <c:v>-1449.1559999999999</c:v>
                </c:pt>
                <c:pt idx="422">
                  <c:v>-1448.213</c:v>
                </c:pt>
                <c:pt idx="423">
                  <c:v>-1439.251</c:v>
                </c:pt>
                <c:pt idx="424">
                  <c:v>-1448.213</c:v>
                </c:pt>
                <c:pt idx="425">
                  <c:v>-1448.684</c:v>
                </c:pt>
                <c:pt idx="426">
                  <c:v>-1448.684</c:v>
                </c:pt>
                <c:pt idx="427">
                  <c:v>-1449.6279999999999</c:v>
                </c:pt>
                <c:pt idx="428">
                  <c:v>-1449.6279999999999</c:v>
                </c:pt>
                <c:pt idx="429">
                  <c:v>-1449.1559999999999</c:v>
                </c:pt>
                <c:pt idx="430">
                  <c:v>-1450.0989999999999</c:v>
                </c:pt>
                <c:pt idx="431">
                  <c:v>-1449.6279999999999</c:v>
                </c:pt>
                <c:pt idx="432">
                  <c:v>-1449.6279999999999</c:v>
                </c:pt>
                <c:pt idx="433">
                  <c:v>-1449.1559999999999</c:v>
                </c:pt>
                <c:pt idx="434">
                  <c:v>-1447.741</c:v>
                </c:pt>
                <c:pt idx="435">
                  <c:v>-1448.684</c:v>
                </c:pt>
                <c:pt idx="436">
                  <c:v>-1448.684</c:v>
                </c:pt>
                <c:pt idx="437">
                  <c:v>-1448.684</c:v>
                </c:pt>
                <c:pt idx="438">
                  <c:v>-1448.213</c:v>
                </c:pt>
                <c:pt idx="439">
                  <c:v>-1440.6659999999999</c:v>
                </c:pt>
                <c:pt idx="440">
                  <c:v>-1445.854</c:v>
                </c:pt>
                <c:pt idx="441">
                  <c:v>-1448.213</c:v>
                </c:pt>
                <c:pt idx="442">
                  <c:v>-1447.741</c:v>
                </c:pt>
                <c:pt idx="443">
                  <c:v>-1448.213</c:v>
                </c:pt>
                <c:pt idx="444">
                  <c:v>-1447.741</c:v>
                </c:pt>
                <c:pt idx="445">
                  <c:v>-1447.741</c:v>
                </c:pt>
                <c:pt idx="446">
                  <c:v>-1447.269</c:v>
                </c:pt>
                <c:pt idx="447">
                  <c:v>-1448.213</c:v>
                </c:pt>
                <c:pt idx="448">
                  <c:v>-1447.741</c:v>
                </c:pt>
                <c:pt idx="449">
                  <c:v>-1448.213</c:v>
                </c:pt>
                <c:pt idx="450">
                  <c:v>-1447.741</c:v>
                </c:pt>
                <c:pt idx="451">
                  <c:v>-1447.741</c:v>
                </c:pt>
                <c:pt idx="452">
                  <c:v>-1448.213</c:v>
                </c:pt>
                <c:pt idx="453">
                  <c:v>-1447.741</c:v>
                </c:pt>
                <c:pt idx="454">
                  <c:v>-1447.741</c:v>
                </c:pt>
                <c:pt idx="455">
                  <c:v>-1447.741</c:v>
                </c:pt>
                <c:pt idx="456">
                  <c:v>-2221.3629999999998</c:v>
                </c:pt>
                <c:pt idx="457">
                  <c:v>-2231.7550000000001</c:v>
                </c:pt>
                <c:pt idx="458">
                  <c:v>-2277.578</c:v>
                </c:pt>
                <c:pt idx="459">
                  <c:v>-2204.83</c:v>
                </c:pt>
                <c:pt idx="460">
                  <c:v>-2252.5410000000002</c:v>
                </c:pt>
                <c:pt idx="461">
                  <c:v>-2290.3339999999998</c:v>
                </c:pt>
                <c:pt idx="462">
                  <c:v>-2299.7829999999999</c:v>
                </c:pt>
                <c:pt idx="463">
                  <c:v>-2284.192</c:v>
                </c:pt>
                <c:pt idx="464">
                  <c:v>-2296.4760000000001</c:v>
                </c:pt>
                <c:pt idx="465">
                  <c:v>-2248.2890000000002</c:v>
                </c:pt>
                <c:pt idx="466">
                  <c:v>-2299.7829999999999</c:v>
                </c:pt>
                <c:pt idx="467">
                  <c:v>-2335.2179999999998</c:v>
                </c:pt>
                <c:pt idx="468">
                  <c:v>-2339.9430000000002</c:v>
                </c:pt>
                <c:pt idx="469">
                  <c:v>-2355.5349999999999</c:v>
                </c:pt>
                <c:pt idx="470">
                  <c:v>-2367.8200000000002</c:v>
                </c:pt>
                <c:pt idx="471">
                  <c:v>-2403.259</c:v>
                </c:pt>
                <c:pt idx="472">
                  <c:v>-2416.9630000000002</c:v>
                </c:pt>
                <c:pt idx="473">
                  <c:v>-2434.4479999999999</c:v>
                </c:pt>
                <c:pt idx="474">
                  <c:v>-2461.386</c:v>
                </c:pt>
                <c:pt idx="475">
                  <c:v>-2484.0709999999999</c:v>
                </c:pt>
                <c:pt idx="476">
                  <c:v>-2481.2350000000001</c:v>
                </c:pt>
                <c:pt idx="477">
                  <c:v>-2491.16</c:v>
                </c:pt>
                <c:pt idx="478">
                  <c:v>-2493.0509999999999</c:v>
                </c:pt>
                <c:pt idx="479">
                  <c:v>-2539.8429999999998</c:v>
                </c:pt>
                <c:pt idx="480">
                  <c:v>-2527.0810000000001</c:v>
                </c:pt>
                <c:pt idx="481">
                  <c:v>-2552.6060000000002</c:v>
                </c:pt>
                <c:pt idx="482">
                  <c:v>-2572.4589999999998</c:v>
                </c:pt>
                <c:pt idx="483">
                  <c:v>-2607.44</c:v>
                </c:pt>
                <c:pt idx="484">
                  <c:v>-2615.9490000000001</c:v>
                </c:pt>
                <c:pt idx="485">
                  <c:v>-2617.84</c:v>
                </c:pt>
                <c:pt idx="486">
                  <c:v>-2645.26</c:v>
                </c:pt>
                <c:pt idx="487">
                  <c:v>-2685.4479999999999</c:v>
                </c:pt>
                <c:pt idx="488">
                  <c:v>-2696.7950000000001</c:v>
                </c:pt>
                <c:pt idx="489">
                  <c:v>-2708.143</c:v>
                </c:pt>
                <c:pt idx="490">
                  <c:v>-2714.29</c:v>
                </c:pt>
                <c:pt idx="491">
                  <c:v>-2753.5369999999998</c:v>
                </c:pt>
                <c:pt idx="492">
                  <c:v>-2779.0729999999999</c:v>
                </c:pt>
                <c:pt idx="493">
                  <c:v>-2787.1120000000001</c:v>
                </c:pt>
                <c:pt idx="494">
                  <c:v>-2795.152</c:v>
                </c:pt>
                <c:pt idx="495">
                  <c:v>-2822.5810000000001</c:v>
                </c:pt>
                <c:pt idx="496">
                  <c:v>-2843.3910000000001</c:v>
                </c:pt>
                <c:pt idx="497">
                  <c:v>-2863.7289999999998</c:v>
                </c:pt>
                <c:pt idx="498">
                  <c:v>-2872.2420000000002</c:v>
                </c:pt>
                <c:pt idx="499">
                  <c:v>-2887.3780000000002</c:v>
                </c:pt>
                <c:pt idx="500">
                  <c:v>-2927.1120000000001</c:v>
                </c:pt>
                <c:pt idx="501">
                  <c:v>-2945.0880000000002</c:v>
                </c:pt>
                <c:pt idx="502">
                  <c:v>-2950.2910000000002</c:v>
                </c:pt>
                <c:pt idx="503">
                  <c:v>-2953.13</c:v>
                </c:pt>
                <c:pt idx="504">
                  <c:v>-2957.86</c:v>
                </c:pt>
                <c:pt idx="505">
                  <c:v>-2961.172</c:v>
                </c:pt>
                <c:pt idx="506">
                  <c:v>-2964.4830000000002</c:v>
                </c:pt>
                <c:pt idx="507">
                  <c:v>-2957.86</c:v>
                </c:pt>
                <c:pt idx="508">
                  <c:v>-2958.806</c:v>
                </c:pt>
                <c:pt idx="509">
                  <c:v>-2966.3760000000002</c:v>
                </c:pt>
                <c:pt idx="510">
                  <c:v>-2968.741</c:v>
                </c:pt>
                <c:pt idx="511">
                  <c:v>-2971.1060000000002</c:v>
                </c:pt>
                <c:pt idx="512">
                  <c:v>-2973.9450000000002</c:v>
                </c:pt>
                <c:pt idx="513">
                  <c:v>-2975.837</c:v>
                </c:pt>
                <c:pt idx="514">
                  <c:v>-2977.2559999999999</c:v>
                </c:pt>
                <c:pt idx="515">
                  <c:v>-2978.6759999999999</c:v>
                </c:pt>
                <c:pt idx="516">
                  <c:v>-2979.1489999999999</c:v>
                </c:pt>
                <c:pt idx="517">
                  <c:v>-2980.5680000000002</c:v>
                </c:pt>
                <c:pt idx="518">
                  <c:v>-2981.0410000000002</c:v>
                </c:pt>
                <c:pt idx="519">
                  <c:v>-2982.933</c:v>
                </c:pt>
                <c:pt idx="520">
                  <c:v>-2982.46</c:v>
                </c:pt>
                <c:pt idx="521">
                  <c:v>-3071.4090000000001</c:v>
                </c:pt>
                <c:pt idx="522">
                  <c:v>-3008.0079999999998</c:v>
                </c:pt>
                <c:pt idx="523">
                  <c:v>-3022.6750000000002</c:v>
                </c:pt>
                <c:pt idx="524">
                  <c:v>-3044.4389999999999</c:v>
                </c:pt>
                <c:pt idx="525">
                  <c:v>-3060.5259999999998</c:v>
                </c:pt>
                <c:pt idx="526">
                  <c:v>-3072.8290000000002</c:v>
                </c:pt>
                <c:pt idx="527">
                  <c:v>-3080.873</c:v>
                </c:pt>
                <c:pt idx="528">
                  <c:v>-3105.9520000000002</c:v>
                </c:pt>
                <c:pt idx="529">
                  <c:v>-3101.6930000000002</c:v>
                </c:pt>
                <c:pt idx="530">
                  <c:v>-3138.6039999999998</c:v>
                </c:pt>
                <c:pt idx="531">
                  <c:v>-3133.8719999999998</c:v>
                </c:pt>
                <c:pt idx="532">
                  <c:v>-3139.5509999999999</c:v>
                </c:pt>
                <c:pt idx="533">
                  <c:v>-3143.337</c:v>
                </c:pt>
                <c:pt idx="534">
                  <c:v>-3146.6489999999999</c:v>
                </c:pt>
                <c:pt idx="535">
                  <c:v>-3150.4349999999999</c:v>
                </c:pt>
                <c:pt idx="536">
                  <c:v>-3145.23</c:v>
                </c:pt>
                <c:pt idx="537">
                  <c:v>-3144.2829999999999</c:v>
                </c:pt>
                <c:pt idx="538">
                  <c:v>-3274.915</c:v>
                </c:pt>
                <c:pt idx="539">
                  <c:v>-3282.962</c:v>
                </c:pt>
                <c:pt idx="540">
                  <c:v>-3322.7269999999999</c:v>
                </c:pt>
                <c:pt idx="541">
                  <c:v>-3323.674</c:v>
                </c:pt>
                <c:pt idx="542">
                  <c:v>-3351.6060000000002</c:v>
                </c:pt>
                <c:pt idx="543">
                  <c:v>-3366.2829999999999</c:v>
                </c:pt>
                <c:pt idx="544">
                  <c:v>-3380.96</c:v>
                </c:pt>
                <c:pt idx="545">
                  <c:v>-3390.43</c:v>
                </c:pt>
                <c:pt idx="546">
                  <c:v>-3406.5279999999998</c:v>
                </c:pt>
                <c:pt idx="547">
                  <c:v>-3434.4650000000001</c:v>
                </c:pt>
                <c:pt idx="548">
                  <c:v>-3442.0410000000002</c:v>
                </c:pt>
                <c:pt idx="549">
                  <c:v>-3449.6170000000002</c:v>
                </c:pt>
                <c:pt idx="550">
                  <c:v>-3452.4589999999998</c:v>
                </c:pt>
                <c:pt idx="551">
                  <c:v>-3451.9850000000001</c:v>
                </c:pt>
                <c:pt idx="552">
                  <c:v>-3453.4059999999999</c:v>
                </c:pt>
                <c:pt idx="553">
                  <c:v>-3456.72</c:v>
                </c:pt>
                <c:pt idx="554">
                  <c:v>-3458.1410000000001</c:v>
                </c:pt>
                <c:pt idx="555">
                  <c:v>-3473.2939999999999</c:v>
                </c:pt>
                <c:pt idx="556">
                  <c:v>-3509.2860000000001</c:v>
                </c:pt>
                <c:pt idx="557">
                  <c:v>-3386.6419999999998</c:v>
                </c:pt>
                <c:pt idx="558">
                  <c:v>-3410.3159999999998</c:v>
                </c:pt>
                <c:pt idx="559">
                  <c:v>-3453.8789999999999</c:v>
                </c:pt>
                <c:pt idx="560">
                  <c:v>-3385.221</c:v>
                </c:pt>
                <c:pt idx="561">
                  <c:v>-3425.4679999999998</c:v>
                </c:pt>
                <c:pt idx="562">
                  <c:v>-3432.5709999999999</c:v>
                </c:pt>
                <c:pt idx="563">
                  <c:v>-3449.1439999999998</c:v>
                </c:pt>
                <c:pt idx="564">
                  <c:v>-3464.297</c:v>
                </c:pt>
                <c:pt idx="565">
                  <c:v>-3468.085</c:v>
                </c:pt>
                <c:pt idx="566">
                  <c:v>-3479.924</c:v>
                </c:pt>
                <c:pt idx="567">
                  <c:v>-3505.4969999999998</c:v>
                </c:pt>
                <c:pt idx="568">
                  <c:v>-3596.9070000000002</c:v>
                </c:pt>
                <c:pt idx="569">
                  <c:v>-3630.5390000000002</c:v>
                </c:pt>
                <c:pt idx="570">
                  <c:v>-3642.855</c:v>
                </c:pt>
                <c:pt idx="571">
                  <c:v>-3503.1289999999999</c:v>
                </c:pt>
                <c:pt idx="572">
                  <c:v>-3523.02</c:v>
                </c:pt>
                <c:pt idx="573">
                  <c:v>-3534.3870000000002</c:v>
                </c:pt>
                <c:pt idx="574">
                  <c:v>-3548.1210000000001</c:v>
                </c:pt>
                <c:pt idx="575">
                  <c:v>-3559.962</c:v>
                </c:pt>
                <c:pt idx="576">
                  <c:v>-3561.857</c:v>
                </c:pt>
                <c:pt idx="577">
                  <c:v>-3562.8040000000001</c:v>
                </c:pt>
                <c:pt idx="578">
                  <c:v>-3567.067</c:v>
                </c:pt>
                <c:pt idx="579">
                  <c:v>-3570.3820000000001</c:v>
                </c:pt>
                <c:pt idx="580">
                  <c:v>-3574.1709999999998</c:v>
                </c:pt>
                <c:pt idx="581">
                  <c:v>-3604.9589999999998</c:v>
                </c:pt>
                <c:pt idx="582">
                  <c:v>-3676.0160000000001</c:v>
                </c:pt>
                <c:pt idx="583">
                  <c:v>-3693.0709999999999</c:v>
                </c:pt>
                <c:pt idx="584">
                  <c:v>-3713.4430000000002</c:v>
                </c:pt>
                <c:pt idx="585">
                  <c:v>-3749.9250000000002</c:v>
                </c:pt>
                <c:pt idx="586">
                  <c:v>-3768.4050000000002</c:v>
                </c:pt>
                <c:pt idx="587">
                  <c:v>-3679.3319999999999</c:v>
                </c:pt>
                <c:pt idx="588">
                  <c:v>-3684.5430000000001</c:v>
                </c:pt>
                <c:pt idx="589">
                  <c:v>-3688.8069999999998</c:v>
                </c:pt>
                <c:pt idx="590">
                  <c:v>-3693.5450000000001</c:v>
                </c:pt>
                <c:pt idx="591">
                  <c:v>-3694.4920000000002</c:v>
                </c:pt>
                <c:pt idx="592">
                  <c:v>-3701.5990000000002</c:v>
                </c:pt>
                <c:pt idx="593">
                  <c:v>-3699.7040000000002</c:v>
                </c:pt>
                <c:pt idx="594">
                  <c:v>-3702.0729999999999</c:v>
                </c:pt>
                <c:pt idx="595">
                  <c:v>-3706.3359999999998</c:v>
                </c:pt>
                <c:pt idx="596">
                  <c:v>-3709.1790000000001</c:v>
                </c:pt>
                <c:pt idx="597">
                  <c:v>-3738.08</c:v>
                </c:pt>
                <c:pt idx="598">
                  <c:v>-3764.614</c:v>
                </c:pt>
                <c:pt idx="599">
                  <c:v>-3776.9340000000002</c:v>
                </c:pt>
                <c:pt idx="600">
                  <c:v>-3815.3159999999998</c:v>
                </c:pt>
                <c:pt idx="601">
                  <c:v>-3839.4839999999999</c:v>
                </c:pt>
                <c:pt idx="602">
                  <c:v>-3836.6410000000001</c:v>
                </c:pt>
                <c:pt idx="603">
                  <c:v>-3731.4470000000001</c:v>
                </c:pt>
                <c:pt idx="604">
                  <c:v>-3784.5149999999999</c:v>
                </c:pt>
                <c:pt idx="605">
                  <c:v>-3801.5740000000001</c:v>
                </c:pt>
                <c:pt idx="606">
                  <c:v>-3820.0549999999998</c:v>
                </c:pt>
                <c:pt idx="607">
                  <c:v>-3863.654</c:v>
                </c:pt>
                <c:pt idx="608">
                  <c:v>-3950.8629999999998</c:v>
                </c:pt>
                <c:pt idx="609">
                  <c:v>-3983.096</c:v>
                </c:pt>
                <c:pt idx="610">
                  <c:v>-4029.5529999999999</c:v>
                </c:pt>
                <c:pt idx="611">
                  <c:v>-4054.68</c:v>
                </c:pt>
                <c:pt idx="612">
                  <c:v>-4082.6529999999998</c:v>
                </c:pt>
                <c:pt idx="613">
                  <c:v>-4075.5410000000002</c:v>
                </c:pt>
                <c:pt idx="614">
                  <c:v>-3996.8429999999998</c:v>
                </c:pt>
                <c:pt idx="615">
                  <c:v>-4012.9609999999998</c:v>
                </c:pt>
                <c:pt idx="616">
                  <c:v>-4089.2910000000002</c:v>
                </c:pt>
                <c:pt idx="617">
                  <c:v>-4185.549</c:v>
                </c:pt>
                <c:pt idx="618">
                  <c:v>-4268.5450000000001</c:v>
                </c:pt>
                <c:pt idx="619">
                  <c:v>-4315.5029999999997</c:v>
                </c:pt>
                <c:pt idx="620">
                  <c:v>-4365.3119999999999</c:v>
                </c:pt>
                <c:pt idx="621">
                  <c:v>-4386.1859999999997</c:v>
                </c:pt>
                <c:pt idx="622">
                  <c:v>-4408.01</c:v>
                </c:pt>
                <c:pt idx="623">
                  <c:v>-4425.09</c:v>
                </c:pt>
                <c:pt idx="624">
                  <c:v>-4437.8999999999996</c:v>
                </c:pt>
                <c:pt idx="625">
                  <c:v>-4454.5060000000003</c:v>
                </c:pt>
                <c:pt idx="626">
                  <c:v>-4535.6490000000003</c:v>
                </c:pt>
                <c:pt idx="627">
                  <c:v>-4581.683</c:v>
                </c:pt>
                <c:pt idx="628">
                  <c:v>-4534.7</c:v>
                </c:pt>
                <c:pt idx="629">
                  <c:v>-4597.8190000000004</c:v>
                </c:pt>
                <c:pt idx="630">
                  <c:v>-4739.7489999999998</c:v>
                </c:pt>
                <c:pt idx="631">
                  <c:v>-4796.7219999999998</c:v>
                </c:pt>
                <c:pt idx="632">
                  <c:v>-4832.3329999999996</c:v>
                </c:pt>
                <c:pt idx="633">
                  <c:v>-4881.2439999999997</c:v>
                </c:pt>
                <c:pt idx="634">
                  <c:v>-4975.2790000000005</c:v>
                </c:pt>
                <c:pt idx="635">
                  <c:v>-5017.5529999999999</c:v>
                </c:pt>
                <c:pt idx="636">
                  <c:v>-5080.7330000000002</c:v>
                </c:pt>
                <c:pt idx="637">
                  <c:v>-5173.8559999999998</c:v>
                </c:pt>
                <c:pt idx="638">
                  <c:v>-5207.1180000000004</c:v>
                </c:pt>
                <c:pt idx="639">
                  <c:v>-5243.7089999999998</c:v>
                </c:pt>
                <c:pt idx="640">
                  <c:v>-5332.5829999999996</c:v>
                </c:pt>
                <c:pt idx="641">
                  <c:v>-5359.201</c:v>
                </c:pt>
                <c:pt idx="642">
                  <c:v>-5366.3310000000001</c:v>
                </c:pt>
                <c:pt idx="643">
                  <c:v>-5402.4579999999996</c:v>
                </c:pt>
                <c:pt idx="644">
                  <c:v>-5408.6379999999999</c:v>
                </c:pt>
                <c:pt idx="645">
                  <c:v>-5430.5060000000003</c:v>
                </c:pt>
                <c:pt idx="646">
                  <c:v>-5504.674</c:v>
                </c:pt>
                <c:pt idx="647">
                  <c:v>-5532.2520000000004</c:v>
                </c:pt>
                <c:pt idx="648">
                  <c:v>-5564.1109999999999</c:v>
                </c:pt>
                <c:pt idx="649">
                  <c:v>-5654.47</c:v>
                </c:pt>
                <c:pt idx="650">
                  <c:v>-5674.4459999999999</c:v>
                </c:pt>
                <c:pt idx="651">
                  <c:v>-5745.32</c:v>
                </c:pt>
                <c:pt idx="652">
                  <c:v>-5785.28</c:v>
                </c:pt>
                <c:pt idx="653">
                  <c:v>-5722.4870000000001</c:v>
                </c:pt>
                <c:pt idx="654">
                  <c:v>-5796.6980000000003</c:v>
                </c:pt>
                <c:pt idx="655">
                  <c:v>-5825.7190000000001</c:v>
                </c:pt>
                <c:pt idx="656">
                  <c:v>-5930.8760000000002</c:v>
                </c:pt>
                <c:pt idx="657">
                  <c:v>-5958.4769999999999</c:v>
                </c:pt>
                <c:pt idx="658">
                  <c:v>-6039.8630000000003</c:v>
                </c:pt>
                <c:pt idx="659">
                  <c:v>-6061.2820000000002</c:v>
                </c:pt>
                <c:pt idx="660">
                  <c:v>-6080.7979999999998</c:v>
                </c:pt>
                <c:pt idx="661">
                  <c:v>-6088.415</c:v>
                </c:pt>
                <c:pt idx="662">
                  <c:v>-6096.0309999999999</c:v>
                </c:pt>
                <c:pt idx="663">
                  <c:v>-6100.7910000000002</c:v>
                </c:pt>
                <c:pt idx="664">
                  <c:v>-6105.076</c:v>
                </c:pt>
                <c:pt idx="665">
                  <c:v>-6090.3190000000004</c:v>
                </c:pt>
                <c:pt idx="666">
                  <c:v>-6134.1149999999998</c:v>
                </c:pt>
                <c:pt idx="667">
                  <c:v>-6195.5309999999999</c:v>
                </c:pt>
                <c:pt idx="668">
                  <c:v>-6206.482</c:v>
                </c:pt>
                <c:pt idx="669">
                  <c:v>-6270.2879999999996</c:v>
                </c:pt>
                <c:pt idx="670">
                  <c:v>-6310.7659999999996</c:v>
                </c:pt>
                <c:pt idx="671">
                  <c:v>-6317.433</c:v>
                </c:pt>
                <c:pt idx="672">
                  <c:v>-6363.6310000000003</c:v>
                </c:pt>
                <c:pt idx="673">
                  <c:v>-6392.2079999999996</c:v>
                </c:pt>
                <c:pt idx="674">
                  <c:v>-6412.2139999999999</c:v>
                </c:pt>
                <c:pt idx="675">
                  <c:v>-6473.1869999999999</c:v>
                </c:pt>
                <c:pt idx="676">
                  <c:v>-6466.9939999999997</c:v>
                </c:pt>
                <c:pt idx="677">
                  <c:v>-6447.4629999999997</c:v>
                </c:pt>
                <c:pt idx="678">
                  <c:v>-6570.3789999999999</c:v>
                </c:pt>
                <c:pt idx="679">
                  <c:v>-6614.6940000000004</c:v>
                </c:pt>
                <c:pt idx="680">
                  <c:v>-6624.2240000000002</c:v>
                </c:pt>
                <c:pt idx="681">
                  <c:v>-6700.951</c:v>
                </c:pt>
                <c:pt idx="682">
                  <c:v>-6723.8289999999997</c:v>
                </c:pt>
                <c:pt idx="683">
                  <c:v>-6763.39</c:v>
                </c:pt>
                <c:pt idx="684">
                  <c:v>-6830.6040000000003</c:v>
                </c:pt>
                <c:pt idx="685">
                  <c:v>-6858.2539999999999</c:v>
                </c:pt>
                <c:pt idx="686">
                  <c:v>-6933.11</c:v>
                </c:pt>
                <c:pt idx="687">
                  <c:v>-6946.9380000000001</c:v>
                </c:pt>
                <c:pt idx="688">
                  <c:v>-7010.3609999999999</c:v>
                </c:pt>
                <c:pt idx="689">
                  <c:v>-7051.8519999999999</c:v>
                </c:pt>
                <c:pt idx="690">
                  <c:v>-7065.2060000000001</c:v>
                </c:pt>
                <c:pt idx="691">
                  <c:v>-7074.268</c:v>
                </c:pt>
                <c:pt idx="692">
                  <c:v>-7080.9459999999999</c:v>
                </c:pt>
                <c:pt idx="693">
                  <c:v>-7084.7619999999997</c:v>
                </c:pt>
                <c:pt idx="694">
                  <c:v>-7084.2849999999999</c:v>
                </c:pt>
                <c:pt idx="695">
                  <c:v>-7087.1459999999997</c:v>
                </c:pt>
                <c:pt idx="696">
                  <c:v>-7090.0079999999998</c:v>
                </c:pt>
                <c:pt idx="697">
                  <c:v>-7092.87</c:v>
                </c:pt>
                <c:pt idx="698">
                  <c:v>-7106.7020000000002</c:v>
                </c:pt>
                <c:pt idx="699">
                  <c:v>-7142.9549999999999</c:v>
                </c:pt>
                <c:pt idx="700">
                  <c:v>-7167.2830000000004</c:v>
                </c:pt>
                <c:pt idx="701">
                  <c:v>-7202.5860000000002</c:v>
                </c:pt>
                <c:pt idx="702">
                  <c:v>-7236.4589999999998</c:v>
                </c:pt>
                <c:pt idx="703">
                  <c:v>-7300.8729999999996</c:v>
                </c:pt>
                <c:pt idx="704">
                  <c:v>-7317.5739999999996</c:v>
                </c:pt>
                <c:pt idx="705">
                  <c:v>-7386.2929999999997</c:v>
                </c:pt>
                <c:pt idx="706">
                  <c:v>-7392.9750000000004</c:v>
                </c:pt>
                <c:pt idx="707">
                  <c:v>-7397.7470000000003</c:v>
                </c:pt>
                <c:pt idx="708">
                  <c:v>-7444.0439999999999</c:v>
                </c:pt>
                <c:pt idx="709">
                  <c:v>-7464.0910000000003</c:v>
                </c:pt>
                <c:pt idx="710">
                  <c:v>-7522.3280000000004</c:v>
                </c:pt>
                <c:pt idx="711">
                  <c:v>-7536.65</c:v>
                </c:pt>
                <c:pt idx="712">
                  <c:v>-7599.192</c:v>
                </c:pt>
                <c:pt idx="713">
                  <c:v>-7621.1549999999997</c:v>
                </c:pt>
                <c:pt idx="714">
                  <c:v>-7682.2749999999996</c:v>
                </c:pt>
                <c:pt idx="715">
                  <c:v>-7751.9989999999998</c:v>
                </c:pt>
                <c:pt idx="716">
                  <c:v>-7771.1040000000003</c:v>
                </c:pt>
                <c:pt idx="717">
                  <c:v>-7831.7640000000001</c:v>
                </c:pt>
                <c:pt idx="718">
                  <c:v>-7771.1040000000003</c:v>
                </c:pt>
                <c:pt idx="719">
                  <c:v>-7833.1970000000001</c:v>
                </c:pt>
                <c:pt idx="720">
                  <c:v>-7949.2849999999999</c:v>
                </c:pt>
                <c:pt idx="721">
                  <c:v>-8000.8879999999999</c:v>
                </c:pt>
                <c:pt idx="722">
                  <c:v>-8069.223</c:v>
                </c:pt>
                <c:pt idx="723">
                  <c:v>-8150.4719999999998</c:v>
                </c:pt>
                <c:pt idx="724">
                  <c:v>-8154.2960000000003</c:v>
                </c:pt>
                <c:pt idx="725">
                  <c:v>-8164.8109999999997</c:v>
                </c:pt>
                <c:pt idx="726">
                  <c:v>-8170.0690000000004</c:v>
                </c:pt>
                <c:pt idx="727">
                  <c:v>-8169.1130000000003</c:v>
                </c:pt>
                <c:pt idx="728">
                  <c:v>-8176.7610000000004</c:v>
                </c:pt>
                <c:pt idx="729">
                  <c:v>-8180.107</c:v>
                </c:pt>
                <c:pt idx="730">
                  <c:v>-8181.0630000000001</c:v>
                </c:pt>
                <c:pt idx="731">
                  <c:v>-8182.4970000000003</c:v>
                </c:pt>
                <c:pt idx="732">
                  <c:v>-8180.107</c:v>
                </c:pt>
                <c:pt idx="733">
                  <c:v>-8174.8490000000002</c:v>
                </c:pt>
                <c:pt idx="734">
                  <c:v>-8177.2389999999996</c:v>
                </c:pt>
                <c:pt idx="735">
                  <c:v>-8179.1509999999998</c:v>
                </c:pt>
                <c:pt idx="736">
                  <c:v>-8179.6289999999999</c:v>
                </c:pt>
                <c:pt idx="737">
                  <c:v>-8177.7169999999996</c:v>
                </c:pt>
                <c:pt idx="738">
                  <c:v>-8180.107</c:v>
                </c:pt>
                <c:pt idx="739">
                  <c:v>-8181.0630000000001</c:v>
                </c:pt>
                <c:pt idx="740">
                  <c:v>-8171.5029999999997</c:v>
                </c:pt>
                <c:pt idx="741">
                  <c:v>-8179.1509999999998</c:v>
                </c:pt>
                <c:pt idx="742">
                  <c:v>-8180.585</c:v>
                </c:pt>
                <c:pt idx="743">
                  <c:v>-8181.0630000000001</c:v>
                </c:pt>
                <c:pt idx="744">
                  <c:v>-8182.9750000000004</c:v>
                </c:pt>
                <c:pt idx="745">
                  <c:v>-8182.9750000000004</c:v>
                </c:pt>
                <c:pt idx="746">
                  <c:v>-8182.0190000000002</c:v>
                </c:pt>
                <c:pt idx="747">
                  <c:v>-8180.585</c:v>
                </c:pt>
                <c:pt idx="748">
                  <c:v>-8180.107</c:v>
                </c:pt>
                <c:pt idx="749">
                  <c:v>-8182.0190000000002</c:v>
                </c:pt>
                <c:pt idx="750">
                  <c:v>-8183.4530000000004</c:v>
                </c:pt>
                <c:pt idx="751">
                  <c:v>-8184.4089999999997</c:v>
                </c:pt>
                <c:pt idx="752">
                  <c:v>-8185.8429999999998</c:v>
                </c:pt>
                <c:pt idx="753">
                  <c:v>-8186.799</c:v>
                </c:pt>
                <c:pt idx="754">
                  <c:v>-8186.3209999999999</c:v>
                </c:pt>
                <c:pt idx="755">
                  <c:v>-8183.4530000000004</c:v>
                </c:pt>
                <c:pt idx="756">
                  <c:v>-8185.3649999999998</c:v>
                </c:pt>
                <c:pt idx="757">
                  <c:v>-8186.3209999999999</c:v>
                </c:pt>
                <c:pt idx="758">
                  <c:v>-8187.277</c:v>
                </c:pt>
                <c:pt idx="759">
                  <c:v>-8187.7550000000001</c:v>
                </c:pt>
                <c:pt idx="760">
                  <c:v>-8189.1890000000003</c:v>
                </c:pt>
                <c:pt idx="761">
                  <c:v>-8188.7110000000002</c:v>
                </c:pt>
                <c:pt idx="762">
                  <c:v>-8190.6229999999996</c:v>
                </c:pt>
                <c:pt idx="763">
                  <c:v>-8190.6229999999996</c:v>
                </c:pt>
                <c:pt idx="764">
                  <c:v>-8191.1009999999997</c:v>
                </c:pt>
                <c:pt idx="765">
                  <c:v>-8192.0580000000009</c:v>
                </c:pt>
                <c:pt idx="766">
                  <c:v>-8192.0580000000009</c:v>
                </c:pt>
                <c:pt idx="767">
                  <c:v>-8191.5789999999997</c:v>
                </c:pt>
                <c:pt idx="768">
                  <c:v>-8191.5789999999997</c:v>
                </c:pt>
                <c:pt idx="769">
                  <c:v>-8191.5789999999997</c:v>
                </c:pt>
                <c:pt idx="770">
                  <c:v>-8194.4480000000003</c:v>
                </c:pt>
                <c:pt idx="771">
                  <c:v>-8193.9699999999993</c:v>
                </c:pt>
                <c:pt idx="772">
                  <c:v>-8193.4920000000002</c:v>
                </c:pt>
                <c:pt idx="773">
                  <c:v>-8193.4920000000002</c:v>
                </c:pt>
                <c:pt idx="774">
                  <c:v>-8193.4920000000002</c:v>
                </c:pt>
                <c:pt idx="775">
                  <c:v>-8193.9699999999993</c:v>
                </c:pt>
                <c:pt idx="776">
                  <c:v>-8193.9699999999993</c:v>
                </c:pt>
                <c:pt idx="777">
                  <c:v>-8193.4920000000002</c:v>
                </c:pt>
                <c:pt idx="778">
                  <c:v>-8195.4040000000005</c:v>
                </c:pt>
                <c:pt idx="779">
                  <c:v>-8194.9259999999995</c:v>
                </c:pt>
                <c:pt idx="780">
                  <c:v>-8194.9259999999995</c:v>
                </c:pt>
                <c:pt idx="781">
                  <c:v>-8195.4040000000005</c:v>
                </c:pt>
                <c:pt idx="782">
                  <c:v>-8195.8819999999996</c:v>
                </c:pt>
                <c:pt idx="783">
                  <c:v>-8196.36</c:v>
                </c:pt>
                <c:pt idx="784">
                  <c:v>-8196.8379999999997</c:v>
                </c:pt>
                <c:pt idx="785">
                  <c:v>-8195.4040000000005</c:v>
                </c:pt>
                <c:pt idx="786">
                  <c:v>-8195.8819999999996</c:v>
                </c:pt>
                <c:pt idx="787">
                  <c:v>-8195.8819999999996</c:v>
                </c:pt>
                <c:pt idx="788">
                  <c:v>-8196.8379999999997</c:v>
                </c:pt>
                <c:pt idx="789">
                  <c:v>-8196.8379999999997</c:v>
                </c:pt>
                <c:pt idx="790">
                  <c:v>-8197.3160000000007</c:v>
                </c:pt>
                <c:pt idx="791">
                  <c:v>-8197.3160000000007</c:v>
                </c:pt>
                <c:pt idx="792">
                  <c:v>-8197.7939999999999</c:v>
                </c:pt>
                <c:pt idx="793">
                  <c:v>-8198.75</c:v>
                </c:pt>
                <c:pt idx="794">
                  <c:v>-8198.2720000000008</c:v>
                </c:pt>
                <c:pt idx="795">
                  <c:v>-8198.75</c:v>
                </c:pt>
                <c:pt idx="796">
                  <c:v>-8198.75</c:v>
                </c:pt>
                <c:pt idx="797">
                  <c:v>-8198.2720000000008</c:v>
                </c:pt>
                <c:pt idx="798">
                  <c:v>-8198.2720000000008</c:v>
                </c:pt>
                <c:pt idx="799">
                  <c:v>-8164.8109999999997</c:v>
                </c:pt>
                <c:pt idx="800">
                  <c:v>-8186.799</c:v>
                </c:pt>
                <c:pt idx="801">
                  <c:v>-8188.2330000000002</c:v>
                </c:pt>
                <c:pt idx="802">
                  <c:v>-8190.6229999999996</c:v>
                </c:pt>
                <c:pt idx="803">
                  <c:v>-8193.0139999999992</c:v>
                </c:pt>
                <c:pt idx="804">
                  <c:v>-8192.0580000000009</c:v>
                </c:pt>
                <c:pt idx="805">
                  <c:v>-8193.9699999999993</c:v>
                </c:pt>
                <c:pt idx="806">
                  <c:v>-8195.4040000000005</c:v>
                </c:pt>
                <c:pt idx="807">
                  <c:v>-8221.6949999999997</c:v>
                </c:pt>
                <c:pt idx="808">
                  <c:v>-8231.2559999999994</c:v>
                </c:pt>
                <c:pt idx="809">
                  <c:v>-8258.5059999999994</c:v>
                </c:pt>
                <c:pt idx="810">
                  <c:v>-8273.3259999999991</c:v>
                </c:pt>
                <c:pt idx="811">
                  <c:v>-8311.0969999999998</c:v>
                </c:pt>
                <c:pt idx="812">
                  <c:v>-8344.5669999999991</c:v>
                </c:pt>
                <c:pt idx="813">
                  <c:v>-8412.4699999999993</c:v>
                </c:pt>
                <c:pt idx="814">
                  <c:v>-8441.1640000000007</c:v>
                </c:pt>
                <c:pt idx="815">
                  <c:v>-8452.6419999999998</c:v>
                </c:pt>
                <c:pt idx="816">
                  <c:v>-8503.8179999999993</c:v>
                </c:pt>
                <c:pt idx="817">
                  <c:v>-8547.3459999999995</c:v>
                </c:pt>
                <c:pt idx="818">
                  <c:v>-8566.0020000000004</c:v>
                </c:pt>
                <c:pt idx="819">
                  <c:v>-8604.7520000000004</c:v>
                </c:pt>
                <c:pt idx="820">
                  <c:v>-8609.5360000000001</c:v>
                </c:pt>
                <c:pt idx="821">
                  <c:v>-8691.35</c:v>
                </c:pt>
                <c:pt idx="822">
                  <c:v>-8697.0920000000006</c:v>
                </c:pt>
                <c:pt idx="823">
                  <c:v>-8773.1779999999999</c:v>
                </c:pt>
                <c:pt idx="824">
                  <c:v>-8789.9279999999999</c:v>
                </c:pt>
                <c:pt idx="825">
                  <c:v>-8859.3269999999993</c:v>
                </c:pt>
                <c:pt idx="826">
                  <c:v>-8882.3019999999997</c:v>
                </c:pt>
                <c:pt idx="827">
                  <c:v>-8940.7029999999995</c:v>
                </c:pt>
                <c:pt idx="828">
                  <c:v>-8987.6200000000008</c:v>
                </c:pt>
                <c:pt idx="829">
                  <c:v>-9031.19</c:v>
                </c:pt>
                <c:pt idx="830">
                  <c:v>-9095.3539999999994</c:v>
                </c:pt>
                <c:pt idx="831">
                  <c:v>-9109.2420000000002</c:v>
                </c:pt>
                <c:pt idx="832">
                  <c:v>-9177.7260000000006</c:v>
                </c:pt>
                <c:pt idx="833">
                  <c:v>-9183.9529999999995</c:v>
                </c:pt>
                <c:pt idx="834">
                  <c:v>-9246.7000000000007</c:v>
                </c:pt>
                <c:pt idx="835">
                  <c:v>-9274.4830000000002</c:v>
                </c:pt>
                <c:pt idx="836">
                  <c:v>-9310.8909999999996</c:v>
                </c:pt>
                <c:pt idx="837">
                  <c:v>-9366.9459999999999</c:v>
                </c:pt>
                <c:pt idx="838">
                  <c:v>-9375.57</c:v>
                </c:pt>
                <c:pt idx="839">
                  <c:v>-9426.3610000000008</c:v>
                </c:pt>
                <c:pt idx="840">
                  <c:v>-9433.07</c:v>
                </c:pt>
                <c:pt idx="841">
                  <c:v>-9487.2209999999995</c:v>
                </c:pt>
                <c:pt idx="842">
                  <c:v>-9578.7649999999994</c:v>
                </c:pt>
                <c:pt idx="843">
                  <c:v>-9605.6080000000002</c:v>
                </c:pt>
                <c:pt idx="844">
                  <c:v>-9665.5300000000007</c:v>
                </c:pt>
                <c:pt idx="845">
                  <c:v>-9738.8850000000002</c:v>
                </c:pt>
                <c:pt idx="846">
                  <c:v>-9807.4560000000001</c:v>
                </c:pt>
                <c:pt idx="847">
                  <c:v>-9879.393</c:v>
                </c:pt>
                <c:pt idx="848">
                  <c:v>-9881.7909999999993</c:v>
                </c:pt>
                <c:pt idx="849">
                  <c:v>-9882.75</c:v>
                </c:pt>
                <c:pt idx="850">
                  <c:v>-9883.2289999999994</c:v>
                </c:pt>
                <c:pt idx="851">
                  <c:v>-9882.75</c:v>
                </c:pt>
                <c:pt idx="852">
                  <c:v>-9882.75</c:v>
                </c:pt>
                <c:pt idx="853">
                  <c:v>-9882.75</c:v>
                </c:pt>
                <c:pt idx="854">
                  <c:v>-9754.7090000000007</c:v>
                </c:pt>
                <c:pt idx="855">
                  <c:v>-9818.4850000000006</c:v>
                </c:pt>
                <c:pt idx="856">
                  <c:v>-9823.2810000000009</c:v>
                </c:pt>
                <c:pt idx="857">
                  <c:v>-9837.1880000000001</c:v>
                </c:pt>
                <c:pt idx="858">
                  <c:v>-9842.4639999999999</c:v>
                </c:pt>
                <c:pt idx="859">
                  <c:v>-9845.3410000000003</c:v>
                </c:pt>
                <c:pt idx="860">
                  <c:v>-9847.259</c:v>
                </c:pt>
                <c:pt idx="861">
                  <c:v>-9849.1779999999999</c:v>
                </c:pt>
                <c:pt idx="862">
                  <c:v>-9831.4330000000009</c:v>
                </c:pt>
                <c:pt idx="863">
                  <c:v>-9446.9670000000006</c:v>
                </c:pt>
                <c:pt idx="864">
                  <c:v>-9227.06</c:v>
                </c:pt>
                <c:pt idx="865">
                  <c:v>-9107.8050000000003</c:v>
                </c:pt>
                <c:pt idx="866">
                  <c:v>-8317.3119999999999</c:v>
                </c:pt>
              </c:numCache>
            </c:numRef>
          </c:xVal>
          <c:yVal>
            <c:numRef>
              <c:f>'DATA-COMPARISON'!$BB$6:$BB$965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5"/>
          <c:tx>
            <c:v>T6-FRP plate</c:v>
          </c:tx>
          <c:spPr>
            <a:ln w="952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'DATA-COMPARISON'!$CZ$6:$CZ$711</c:f>
              <c:numCache>
                <c:formatCode>General</c:formatCode>
                <c:ptCount val="706"/>
                <c:pt idx="0">
                  <c:v>106.312</c:v>
                </c:pt>
                <c:pt idx="1">
                  <c:v>108.161</c:v>
                </c:pt>
                <c:pt idx="2">
                  <c:v>107.23699999999999</c:v>
                </c:pt>
                <c:pt idx="3">
                  <c:v>106.312</c:v>
                </c:pt>
                <c:pt idx="4">
                  <c:v>107.23699999999999</c:v>
                </c:pt>
                <c:pt idx="5">
                  <c:v>110.01</c:v>
                </c:pt>
                <c:pt idx="6">
                  <c:v>112.78400000000001</c:v>
                </c:pt>
                <c:pt idx="7">
                  <c:v>112.78400000000001</c:v>
                </c:pt>
                <c:pt idx="8">
                  <c:v>109.086</c:v>
                </c:pt>
                <c:pt idx="9">
                  <c:v>108.161</c:v>
                </c:pt>
                <c:pt idx="10">
                  <c:v>111.85899999999999</c:v>
                </c:pt>
                <c:pt idx="11">
                  <c:v>110.935</c:v>
                </c:pt>
                <c:pt idx="12">
                  <c:v>108.161</c:v>
                </c:pt>
                <c:pt idx="13">
                  <c:v>107.23699999999999</c:v>
                </c:pt>
                <c:pt idx="14">
                  <c:v>108.623</c:v>
                </c:pt>
                <c:pt idx="15">
                  <c:v>108.623</c:v>
                </c:pt>
                <c:pt idx="16">
                  <c:v>110.01</c:v>
                </c:pt>
                <c:pt idx="17">
                  <c:v>107.699</c:v>
                </c:pt>
                <c:pt idx="18">
                  <c:v>109.086</c:v>
                </c:pt>
                <c:pt idx="19">
                  <c:v>116.02</c:v>
                </c:pt>
                <c:pt idx="20">
                  <c:v>129.88900000000001</c:v>
                </c:pt>
                <c:pt idx="21">
                  <c:v>139.59700000000001</c:v>
                </c:pt>
                <c:pt idx="22">
                  <c:v>142.833</c:v>
                </c:pt>
                <c:pt idx="23">
                  <c:v>144.22</c:v>
                </c:pt>
                <c:pt idx="24">
                  <c:v>143.75800000000001</c:v>
                </c:pt>
                <c:pt idx="25">
                  <c:v>143.75800000000001</c:v>
                </c:pt>
                <c:pt idx="26">
                  <c:v>145.607</c:v>
                </c:pt>
                <c:pt idx="27">
                  <c:v>146.994</c:v>
                </c:pt>
                <c:pt idx="28">
                  <c:v>149.768</c:v>
                </c:pt>
                <c:pt idx="29">
                  <c:v>139.13499999999999</c:v>
                </c:pt>
                <c:pt idx="30">
                  <c:v>150.69300000000001</c:v>
                </c:pt>
                <c:pt idx="31">
                  <c:v>159.93899999999999</c:v>
                </c:pt>
                <c:pt idx="32">
                  <c:v>163.17500000000001</c:v>
                </c:pt>
                <c:pt idx="33">
                  <c:v>167.79900000000001</c:v>
                </c:pt>
                <c:pt idx="34">
                  <c:v>171.49700000000001</c:v>
                </c:pt>
                <c:pt idx="35">
                  <c:v>185.83</c:v>
                </c:pt>
                <c:pt idx="36">
                  <c:v>192.303</c:v>
                </c:pt>
                <c:pt idx="37">
                  <c:v>198.31399999999999</c:v>
                </c:pt>
                <c:pt idx="38">
                  <c:v>197.38900000000001</c:v>
                </c:pt>
                <c:pt idx="39">
                  <c:v>199.238</c:v>
                </c:pt>
                <c:pt idx="40">
                  <c:v>206.636</c:v>
                </c:pt>
                <c:pt idx="41">
                  <c:v>213.572</c:v>
                </c:pt>
                <c:pt idx="42">
                  <c:v>210.797</c:v>
                </c:pt>
                <c:pt idx="43">
                  <c:v>214.03399999999999</c:v>
                </c:pt>
                <c:pt idx="44">
                  <c:v>213.572</c:v>
                </c:pt>
                <c:pt idx="45">
                  <c:v>217.27099999999999</c:v>
                </c:pt>
                <c:pt idx="46">
                  <c:v>220.50700000000001</c:v>
                </c:pt>
                <c:pt idx="47">
                  <c:v>223.744</c:v>
                </c:pt>
                <c:pt idx="48">
                  <c:v>219.12</c:v>
                </c:pt>
                <c:pt idx="49">
                  <c:v>220.04499999999999</c:v>
                </c:pt>
                <c:pt idx="50">
                  <c:v>227.44300000000001</c:v>
                </c:pt>
                <c:pt idx="51">
                  <c:v>235.76599999999999</c:v>
                </c:pt>
                <c:pt idx="52">
                  <c:v>237.15299999999999</c:v>
                </c:pt>
                <c:pt idx="53">
                  <c:v>239.00299999999999</c:v>
                </c:pt>
                <c:pt idx="54">
                  <c:v>241.77699999999999</c:v>
                </c:pt>
                <c:pt idx="55">
                  <c:v>243.62700000000001</c:v>
                </c:pt>
                <c:pt idx="56">
                  <c:v>246.864</c:v>
                </c:pt>
                <c:pt idx="57">
                  <c:v>244.55199999999999</c:v>
                </c:pt>
                <c:pt idx="58">
                  <c:v>245.01400000000001</c:v>
                </c:pt>
                <c:pt idx="59">
                  <c:v>248.714</c:v>
                </c:pt>
                <c:pt idx="60">
                  <c:v>255.65</c:v>
                </c:pt>
                <c:pt idx="61">
                  <c:v>270.91000000000003</c:v>
                </c:pt>
                <c:pt idx="62">
                  <c:v>274.60899999999998</c:v>
                </c:pt>
                <c:pt idx="63">
                  <c:v>273.22199999999998</c:v>
                </c:pt>
                <c:pt idx="64">
                  <c:v>278.30900000000003</c:v>
                </c:pt>
                <c:pt idx="65">
                  <c:v>278.30900000000003</c:v>
                </c:pt>
                <c:pt idx="66">
                  <c:v>280.62099999999998</c:v>
                </c:pt>
                <c:pt idx="67">
                  <c:v>282.93299999999999</c:v>
                </c:pt>
                <c:pt idx="68">
                  <c:v>300.96800000000002</c:v>
                </c:pt>
                <c:pt idx="69">
                  <c:v>436.48700000000002</c:v>
                </c:pt>
                <c:pt idx="70">
                  <c:v>528.54999999999995</c:v>
                </c:pt>
                <c:pt idx="71">
                  <c:v>547.98199999999997</c:v>
                </c:pt>
                <c:pt idx="72">
                  <c:v>562.78800000000001</c:v>
                </c:pt>
                <c:pt idx="73">
                  <c:v>580.83399999999995</c:v>
                </c:pt>
                <c:pt idx="74">
                  <c:v>643.76800000000003</c:v>
                </c:pt>
                <c:pt idx="75">
                  <c:v>681.25400000000002</c:v>
                </c:pt>
                <c:pt idx="76">
                  <c:v>716.42899999999997</c:v>
                </c:pt>
                <c:pt idx="77">
                  <c:v>736.79499999999996</c:v>
                </c:pt>
                <c:pt idx="78">
                  <c:v>746.05200000000002</c:v>
                </c:pt>
                <c:pt idx="79">
                  <c:v>790.02700000000004</c:v>
                </c:pt>
                <c:pt idx="80">
                  <c:v>811.78399999999999</c:v>
                </c:pt>
                <c:pt idx="81">
                  <c:v>813.63599999999997</c:v>
                </c:pt>
                <c:pt idx="82">
                  <c:v>850.20899999999995</c:v>
                </c:pt>
                <c:pt idx="83">
                  <c:v>871.04300000000001</c:v>
                </c:pt>
                <c:pt idx="84">
                  <c:v>925.67899999999997</c:v>
                </c:pt>
                <c:pt idx="85">
                  <c:v>982.63599999999997</c:v>
                </c:pt>
                <c:pt idx="86">
                  <c:v>1037.7470000000001</c:v>
                </c:pt>
                <c:pt idx="87">
                  <c:v>1082.674</c:v>
                </c:pt>
                <c:pt idx="88">
                  <c:v>1097.96</c:v>
                </c:pt>
                <c:pt idx="89">
                  <c:v>1151.231</c:v>
                </c:pt>
                <c:pt idx="90">
                  <c:v>1211.4570000000001</c:v>
                </c:pt>
                <c:pt idx="91">
                  <c:v>1215.163</c:v>
                </c:pt>
                <c:pt idx="92">
                  <c:v>1254.0830000000001</c:v>
                </c:pt>
                <c:pt idx="93">
                  <c:v>1271.69</c:v>
                </c:pt>
                <c:pt idx="94">
                  <c:v>1352.3219999999999</c:v>
                </c:pt>
                <c:pt idx="95">
                  <c:v>1392.643</c:v>
                </c:pt>
                <c:pt idx="96">
                  <c:v>1395.423</c:v>
                </c:pt>
                <c:pt idx="97">
                  <c:v>1409.328</c:v>
                </c:pt>
                <c:pt idx="98">
                  <c:v>1438.529</c:v>
                </c:pt>
                <c:pt idx="99">
                  <c:v>1455.6790000000001</c:v>
                </c:pt>
                <c:pt idx="100">
                  <c:v>1496.9359999999999</c:v>
                </c:pt>
                <c:pt idx="101">
                  <c:v>1520.115</c:v>
                </c:pt>
                <c:pt idx="102">
                  <c:v>1603.569</c:v>
                </c:pt>
                <c:pt idx="103">
                  <c:v>1636.954</c:v>
                </c:pt>
                <c:pt idx="104">
                  <c:v>1654.575</c:v>
                </c:pt>
                <c:pt idx="105">
                  <c:v>1674.5160000000001</c:v>
                </c:pt>
                <c:pt idx="106">
                  <c:v>1687.5</c:v>
                </c:pt>
                <c:pt idx="107">
                  <c:v>1703.732</c:v>
                </c:pt>
                <c:pt idx="108">
                  <c:v>1742.69</c:v>
                </c:pt>
                <c:pt idx="109">
                  <c:v>1752.43</c:v>
                </c:pt>
                <c:pt idx="110">
                  <c:v>1768.2</c:v>
                </c:pt>
                <c:pt idx="111">
                  <c:v>1775.6210000000001</c:v>
                </c:pt>
                <c:pt idx="112">
                  <c:v>1797.885</c:v>
                </c:pt>
                <c:pt idx="113">
                  <c:v>1801.596</c:v>
                </c:pt>
                <c:pt idx="114">
                  <c:v>1806.6990000000001</c:v>
                </c:pt>
                <c:pt idx="115">
                  <c:v>1823.8620000000001</c:v>
                </c:pt>
                <c:pt idx="116">
                  <c:v>1842.4169999999999</c:v>
                </c:pt>
                <c:pt idx="117">
                  <c:v>1887.8810000000001</c:v>
                </c:pt>
                <c:pt idx="118">
                  <c:v>1914.326</c:v>
                </c:pt>
                <c:pt idx="119">
                  <c:v>1918.502</c:v>
                </c:pt>
                <c:pt idx="120">
                  <c:v>1921.75</c:v>
                </c:pt>
                <c:pt idx="121">
                  <c:v>1921.75</c:v>
                </c:pt>
                <c:pt idx="122">
                  <c:v>1940.309</c:v>
                </c:pt>
                <c:pt idx="123">
                  <c:v>1946.8050000000001</c:v>
                </c:pt>
                <c:pt idx="124">
                  <c:v>1953.3</c:v>
                </c:pt>
                <c:pt idx="125">
                  <c:v>1968.6130000000001</c:v>
                </c:pt>
                <c:pt idx="126">
                  <c:v>2021.5129999999999</c:v>
                </c:pt>
                <c:pt idx="127">
                  <c:v>2061.8879999999999</c:v>
                </c:pt>
                <c:pt idx="128">
                  <c:v>2075.3470000000002</c:v>
                </c:pt>
                <c:pt idx="129">
                  <c:v>2087.4140000000002</c:v>
                </c:pt>
                <c:pt idx="130">
                  <c:v>2115.7269999999999</c:v>
                </c:pt>
                <c:pt idx="131">
                  <c:v>2191.3890000000001</c:v>
                </c:pt>
                <c:pt idx="132">
                  <c:v>2220.636</c:v>
                </c:pt>
                <c:pt idx="133">
                  <c:v>2221.1</c:v>
                </c:pt>
                <c:pt idx="134">
                  <c:v>2263.348</c:v>
                </c:pt>
                <c:pt idx="135">
                  <c:v>2286.0990000000002</c:v>
                </c:pt>
                <c:pt idx="136">
                  <c:v>2392.4369999999999</c:v>
                </c:pt>
                <c:pt idx="137">
                  <c:v>2483.9340000000002</c:v>
                </c:pt>
                <c:pt idx="138">
                  <c:v>2520.63</c:v>
                </c:pt>
                <c:pt idx="139">
                  <c:v>2599.1419999999998</c:v>
                </c:pt>
                <c:pt idx="140">
                  <c:v>2629.3420000000001</c:v>
                </c:pt>
                <c:pt idx="141">
                  <c:v>2642.8159999999998</c:v>
                </c:pt>
                <c:pt idx="142">
                  <c:v>2648.857</c:v>
                </c:pt>
                <c:pt idx="143">
                  <c:v>2649.3209999999999</c:v>
                </c:pt>
                <c:pt idx="144">
                  <c:v>2651.18</c:v>
                </c:pt>
                <c:pt idx="145">
                  <c:v>2679.989</c:v>
                </c:pt>
                <c:pt idx="146">
                  <c:v>2685.5650000000001</c:v>
                </c:pt>
                <c:pt idx="147">
                  <c:v>2692.0709999999999</c:v>
                </c:pt>
                <c:pt idx="148">
                  <c:v>2695.3240000000001</c:v>
                </c:pt>
                <c:pt idx="149">
                  <c:v>2711.123</c:v>
                </c:pt>
                <c:pt idx="150">
                  <c:v>2755.7370000000001</c:v>
                </c:pt>
                <c:pt idx="151">
                  <c:v>2794.3130000000001</c:v>
                </c:pt>
                <c:pt idx="152">
                  <c:v>2805.9319999999998</c:v>
                </c:pt>
                <c:pt idx="153">
                  <c:v>2810.58</c:v>
                </c:pt>
                <c:pt idx="154">
                  <c:v>2829.1729999999998</c:v>
                </c:pt>
                <c:pt idx="155">
                  <c:v>2852.8789999999999</c:v>
                </c:pt>
                <c:pt idx="156">
                  <c:v>2872.8670000000002</c:v>
                </c:pt>
                <c:pt idx="157">
                  <c:v>2939.346</c:v>
                </c:pt>
                <c:pt idx="158">
                  <c:v>2939.8110000000001</c:v>
                </c:pt>
                <c:pt idx="159">
                  <c:v>2977.0059999999999</c:v>
                </c:pt>
                <c:pt idx="160">
                  <c:v>2997.4650000000001</c:v>
                </c:pt>
                <c:pt idx="161">
                  <c:v>3023.5039999999999</c:v>
                </c:pt>
                <c:pt idx="162">
                  <c:v>3114.652</c:v>
                </c:pt>
                <c:pt idx="163">
                  <c:v>3161.6280000000002</c:v>
                </c:pt>
                <c:pt idx="164">
                  <c:v>3245.8229999999999</c:v>
                </c:pt>
                <c:pt idx="165">
                  <c:v>3261.64</c:v>
                </c:pt>
                <c:pt idx="166">
                  <c:v>3263.5010000000002</c:v>
                </c:pt>
                <c:pt idx="167">
                  <c:v>3271.875</c:v>
                </c:pt>
                <c:pt idx="168">
                  <c:v>3288.6239999999998</c:v>
                </c:pt>
                <c:pt idx="169">
                  <c:v>3292.346</c:v>
                </c:pt>
                <c:pt idx="170">
                  <c:v>3367.2559999999999</c:v>
                </c:pt>
                <c:pt idx="171">
                  <c:v>3400.76</c:v>
                </c:pt>
                <c:pt idx="172">
                  <c:v>3418.9090000000001</c:v>
                </c:pt>
                <c:pt idx="173">
                  <c:v>3458.4670000000001</c:v>
                </c:pt>
                <c:pt idx="174">
                  <c:v>3542.2469999999998</c:v>
                </c:pt>
                <c:pt idx="175">
                  <c:v>3576.2289999999998</c:v>
                </c:pt>
                <c:pt idx="176">
                  <c:v>3604.16</c:v>
                </c:pt>
                <c:pt idx="177">
                  <c:v>3701.002</c:v>
                </c:pt>
                <c:pt idx="178">
                  <c:v>3813.6979999999999</c:v>
                </c:pt>
                <c:pt idx="179">
                  <c:v>3891.9479999999999</c:v>
                </c:pt>
                <c:pt idx="180">
                  <c:v>3943.1889999999999</c:v>
                </c:pt>
                <c:pt idx="181">
                  <c:v>3990.2429999999999</c:v>
                </c:pt>
                <c:pt idx="182">
                  <c:v>4056.4059999999999</c:v>
                </c:pt>
                <c:pt idx="183">
                  <c:v>4147.277</c:v>
                </c:pt>
                <c:pt idx="184">
                  <c:v>4272.1940000000004</c:v>
                </c:pt>
                <c:pt idx="185">
                  <c:v>4425.1189999999997</c:v>
                </c:pt>
                <c:pt idx="186">
                  <c:v>4507.6629999999996</c:v>
                </c:pt>
                <c:pt idx="187">
                  <c:v>4540.777</c:v>
                </c:pt>
                <c:pt idx="188">
                  <c:v>4590.6869999999999</c:v>
                </c:pt>
                <c:pt idx="189">
                  <c:v>4955.5950000000003</c:v>
                </c:pt>
                <c:pt idx="190">
                  <c:v>5046.1629999999996</c:v>
                </c:pt>
                <c:pt idx="191">
                  <c:v>5131.1440000000002</c:v>
                </c:pt>
                <c:pt idx="192">
                  <c:v>5167.5690000000004</c:v>
                </c:pt>
                <c:pt idx="193">
                  <c:v>5224.08</c:v>
                </c:pt>
                <c:pt idx="194">
                  <c:v>5240.4269999999997</c:v>
                </c:pt>
                <c:pt idx="195">
                  <c:v>5249.3019999999997</c:v>
                </c:pt>
                <c:pt idx="196">
                  <c:v>5253.973</c:v>
                </c:pt>
                <c:pt idx="197">
                  <c:v>5257.7089999999998</c:v>
                </c:pt>
                <c:pt idx="198">
                  <c:v>5312.3620000000001</c:v>
                </c:pt>
                <c:pt idx="199">
                  <c:v>5416.5450000000001</c:v>
                </c:pt>
                <c:pt idx="200">
                  <c:v>5481.027</c:v>
                </c:pt>
                <c:pt idx="201">
                  <c:v>5540.3779999999997</c:v>
                </c:pt>
                <c:pt idx="202">
                  <c:v>5694.1610000000001</c:v>
                </c:pt>
                <c:pt idx="203">
                  <c:v>5790.4740000000002</c:v>
                </c:pt>
                <c:pt idx="204">
                  <c:v>5825.0770000000002</c:v>
                </c:pt>
                <c:pt idx="205">
                  <c:v>5878.3879999999999</c:v>
                </c:pt>
                <c:pt idx="206">
                  <c:v>5907.8530000000001</c:v>
                </c:pt>
                <c:pt idx="207">
                  <c:v>5943.3990000000003</c:v>
                </c:pt>
                <c:pt idx="208">
                  <c:v>6029.9359999999997</c:v>
                </c:pt>
                <c:pt idx="209">
                  <c:v>6140.3519999999999</c:v>
                </c:pt>
                <c:pt idx="210">
                  <c:v>6191.826</c:v>
                </c:pt>
                <c:pt idx="211">
                  <c:v>6221.7759999999998</c:v>
                </c:pt>
                <c:pt idx="212">
                  <c:v>6228.3280000000004</c:v>
                </c:pt>
                <c:pt idx="213">
                  <c:v>6301.3410000000003</c:v>
                </c:pt>
                <c:pt idx="214">
                  <c:v>6568.6779999999999</c:v>
                </c:pt>
                <c:pt idx="215">
                  <c:v>6620.6639999999998</c:v>
                </c:pt>
                <c:pt idx="216">
                  <c:v>6632.3739999999998</c:v>
                </c:pt>
                <c:pt idx="217">
                  <c:v>6702.1670000000004</c:v>
                </c:pt>
                <c:pt idx="218">
                  <c:v>6772.4380000000001</c:v>
                </c:pt>
                <c:pt idx="219">
                  <c:v>6884.8919999999998</c:v>
                </c:pt>
                <c:pt idx="220">
                  <c:v>6933.6310000000003</c:v>
                </c:pt>
                <c:pt idx="221">
                  <c:v>7037.2150000000001</c:v>
                </c:pt>
                <c:pt idx="222">
                  <c:v>7131.4440000000004</c:v>
                </c:pt>
                <c:pt idx="223">
                  <c:v>7141.29</c:v>
                </c:pt>
                <c:pt idx="224">
                  <c:v>7192.3969999999999</c:v>
                </c:pt>
                <c:pt idx="225">
                  <c:v>7240.2280000000001</c:v>
                </c:pt>
                <c:pt idx="226">
                  <c:v>7348.5659999999998</c:v>
                </c:pt>
                <c:pt idx="227">
                  <c:v>7390.7820000000002</c:v>
                </c:pt>
                <c:pt idx="228">
                  <c:v>7406.732</c:v>
                </c:pt>
                <c:pt idx="229">
                  <c:v>7444.73</c:v>
                </c:pt>
                <c:pt idx="230">
                  <c:v>7470.5339999999997</c:v>
                </c:pt>
                <c:pt idx="231">
                  <c:v>7506.6610000000001</c:v>
                </c:pt>
                <c:pt idx="232">
                  <c:v>7572.8220000000001</c:v>
                </c:pt>
                <c:pt idx="233">
                  <c:v>7644.1540000000005</c:v>
                </c:pt>
                <c:pt idx="234">
                  <c:v>7648.3779999999997</c:v>
                </c:pt>
                <c:pt idx="235">
                  <c:v>7656.357</c:v>
                </c:pt>
                <c:pt idx="236">
                  <c:v>7674.192</c:v>
                </c:pt>
                <c:pt idx="237">
                  <c:v>7675.6</c:v>
                </c:pt>
                <c:pt idx="238">
                  <c:v>7667.152</c:v>
                </c:pt>
                <c:pt idx="239">
                  <c:v>7690.62</c:v>
                </c:pt>
                <c:pt idx="240">
                  <c:v>7725.3540000000003</c:v>
                </c:pt>
                <c:pt idx="241">
                  <c:v>7715.4970000000003</c:v>
                </c:pt>
                <c:pt idx="242">
                  <c:v>7702.3540000000003</c:v>
                </c:pt>
                <c:pt idx="243">
                  <c:v>7708.4560000000001</c:v>
                </c:pt>
                <c:pt idx="244">
                  <c:v>7714.0889999999999</c:v>
                </c:pt>
                <c:pt idx="245">
                  <c:v>7707.0479999999998</c:v>
                </c:pt>
                <c:pt idx="246">
                  <c:v>7717.3739999999998</c:v>
                </c:pt>
                <c:pt idx="247">
                  <c:v>7783.0940000000001</c:v>
                </c:pt>
                <c:pt idx="248">
                  <c:v>7828.1639999999998</c:v>
                </c:pt>
                <c:pt idx="249">
                  <c:v>7860.56</c:v>
                </c:pt>
                <c:pt idx="250">
                  <c:v>7873.2380000000003</c:v>
                </c:pt>
                <c:pt idx="251">
                  <c:v>7953.0659999999998</c:v>
                </c:pt>
                <c:pt idx="252">
                  <c:v>7992.0460000000003</c:v>
                </c:pt>
                <c:pt idx="253">
                  <c:v>8057.8010000000004</c:v>
                </c:pt>
                <c:pt idx="254">
                  <c:v>8064.3770000000004</c:v>
                </c:pt>
                <c:pt idx="255">
                  <c:v>8139.0690000000004</c:v>
                </c:pt>
                <c:pt idx="256">
                  <c:v>8131.0820000000003</c:v>
                </c:pt>
                <c:pt idx="257">
                  <c:v>8190.2780000000002</c:v>
                </c:pt>
                <c:pt idx="258">
                  <c:v>8190.7479999999996</c:v>
                </c:pt>
                <c:pt idx="259">
                  <c:v>8263.1090000000004</c:v>
                </c:pt>
                <c:pt idx="260">
                  <c:v>8355.2189999999991</c:v>
                </c:pt>
                <c:pt idx="261">
                  <c:v>8388.1200000000008</c:v>
                </c:pt>
                <c:pt idx="262">
                  <c:v>8385.77</c:v>
                </c:pt>
                <c:pt idx="263">
                  <c:v>8390.4699999999993</c:v>
                </c:pt>
                <c:pt idx="264">
                  <c:v>8458.1579999999994</c:v>
                </c:pt>
                <c:pt idx="265">
                  <c:v>8481.1929999999993</c:v>
                </c:pt>
                <c:pt idx="266">
                  <c:v>8583.6880000000001</c:v>
                </c:pt>
                <c:pt idx="267">
                  <c:v>8638.2350000000006</c:v>
                </c:pt>
                <c:pt idx="268">
                  <c:v>8647.17</c:v>
                </c:pt>
                <c:pt idx="269">
                  <c:v>8708.3089999999993</c:v>
                </c:pt>
                <c:pt idx="270">
                  <c:v>8829.6679999999997</c:v>
                </c:pt>
                <c:pt idx="271">
                  <c:v>8882.36</c:v>
                </c:pt>
                <c:pt idx="272">
                  <c:v>8891.2990000000009</c:v>
                </c:pt>
                <c:pt idx="273">
                  <c:v>8940.2330000000002</c:v>
                </c:pt>
                <c:pt idx="274">
                  <c:v>8949.1740000000009</c:v>
                </c:pt>
                <c:pt idx="275">
                  <c:v>9002.8189999999995</c:v>
                </c:pt>
                <c:pt idx="276">
                  <c:v>9008.9369999999999</c:v>
                </c:pt>
                <c:pt idx="277">
                  <c:v>9008.9369999999999</c:v>
                </c:pt>
                <c:pt idx="278">
                  <c:v>9005.1720000000005</c:v>
                </c:pt>
                <c:pt idx="279">
                  <c:v>9003.7610000000004</c:v>
                </c:pt>
                <c:pt idx="280">
                  <c:v>9060.2360000000008</c:v>
                </c:pt>
                <c:pt idx="281">
                  <c:v>9141.1959999999999</c:v>
                </c:pt>
                <c:pt idx="282">
                  <c:v>9184.5049999999992</c:v>
                </c:pt>
                <c:pt idx="283">
                  <c:v>9188.7420000000002</c:v>
                </c:pt>
                <c:pt idx="284">
                  <c:v>9255.5969999999998</c:v>
                </c:pt>
                <c:pt idx="285">
                  <c:v>9269.7219999999998</c:v>
                </c:pt>
                <c:pt idx="286">
                  <c:v>9269.7219999999998</c:v>
                </c:pt>
                <c:pt idx="287">
                  <c:v>9326.6980000000003</c:v>
                </c:pt>
                <c:pt idx="288">
                  <c:v>9335.6460000000006</c:v>
                </c:pt>
                <c:pt idx="289">
                  <c:v>9401.107</c:v>
                </c:pt>
                <c:pt idx="290">
                  <c:v>9437.3739999999998</c:v>
                </c:pt>
                <c:pt idx="291">
                  <c:v>9402.0490000000009</c:v>
                </c:pt>
                <c:pt idx="292">
                  <c:v>9399.223</c:v>
                </c:pt>
                <c:pt idx="293">
                  <c:v>9493.4269999999997</c:v>
                </c:pt>
                <c:pt idx="294">
                  <c:v>9540.5360000000001</c:v>
                </c:pt>
                <c:pt idx="295">
                  <c:v>9634.2950000000001</c:v>
                </c:pt>
                <c:pt idx="296">
                  <c:v>9637.1219999999994</c:v>
                </c:pt>
                <c:pt idx="297">
                  <c:v>9744.5669999999991</c:v>
                </c:pt>
                <c:pt idx="298">
                  <c:v>9883.6200000000008</c:v>
                </c:pt>
                <c:pt idx="299">
                  <c:v>9885.9770000000008</c:v>
                </c:pt>
                <c:pt idx="300">
                  <c:v>9997.2479999999996</c:v>
                </c:pt>
                <c:pt idx="301">
                  <c:v>10013.280000000001</c:v>
                </c:pt>
                <c:pt idx="302">
                  <c:v>10093.450999999999</c:v>
                </c:pt>
                <c:pt idx="303">
                  <c:v>10181.653</c:v>
                </c:pt>
                <c:pt idx="304">
                  <c:v>10257.132</c:v>
                </c:pt>
                <c:pt idx="305">
                  <c:v>10431.722</c:v>
                </c:pt>
                <c:pt idx="306">
                  <c:v>10533.673000000001</c:v>
                </c:pt>
                <c:pt idx="307">
                  <c:v>10551.138999999999</c:v>
                </c:pt>
                <c:pt idx="308">
                  <c:v>10578.047</c:v>
                </c:pt>
                <c:pt idx="309">
                  <c:v>10669.64</c:v>
                </c:pt>
                <c:pt idx="310">
                  <c:v>10726.303</c:v>
                </c:pt>
                <c:pt idx="311">
                  <c:v>10813.672</c:v>
                </c:pt>
                <c:pt idx="312">
                  <c:v>10810.839</c:v>
                </c:pt>
                <c:pt idx="313">
                  <c:v>10923.259</c:v>
                </c:pt>
                <c:pt idx="314">
                  <c:v>10562.94</c:v>
                </c:pt>
                <c:pt idx="315">
                  <c:v>10605.901</c:v>
                </c:pt>
                <c:pt idx="316">
                  <c:v>10648.392</c:v>
                </c:pt>
                <c:pt idx="317">
                  <c:v>10699.387000000001</c:v>
                </c:pt>
                <c:pt idx="318">
                  <c:v>10697.971</c:v>
                </c:pt>
                <c:pt idx="319">
                  <c:v>10691.832</c:v>
                </c:pt>
                <c:pt idx="320">
                  <c:v>10685.694</c:v>
                </c:pt>
                <c:pt idx="321">
                  <c:v>10778.723</c:v>
                </c:pt>
                <c:pt idx="322">
                  <c:v>10831.147999999999</c:v>
                </c:pt>
                <c:pt idx="323">
                  <c:v>10876.021000000001</c:v>
                </c:pt>
                <c:pt idx="324">
                  <c:v>10976.645</c:v>
                </c:pt>
                <c:pt idx="325">
                  <c:v>10976.172</c:v>
                </c:pt>
                <c:pt idx="326">
                  <c:v>10961.999</c:v>
                </c:pt>
                <c:pt idx="327">
                  <c:v>11058.387000000001</c:v>
                </c:pt>
                <c:pt idx="328">
                  <c:v>11061.222</c:v>
                </c:pt>
                <c:pt idx="329">
                  <c:v>11141.56</c:v>
                </c:pt>
                <c:pt idx="330">
                  <c:v>11188.351000000001</c:v>
                </c:pt>
                <c:pt idx="331">
                  <c:v>11216.712</c:v>
                </c:pt>
                <c:pt idx="332">
                  <c:v>11205.84</c:v>
                </c:pt>
                <c:pt idx="333">
                  <c:v>11193.55</c:v>
                </c:pt>
                <c:pt idx="334">
                  <c:v>11242.71</c:v>
                </c:pt>
                <c:pt idx="335">
                  <c:v>11260.673000000001</c:v>
                </c:pt>
                <c:pt idx="336">
                  <c:v>11250.745999999999</c:v>
                </c:pt>
                <c:pt idx="337">
                  <c:v>11378.396000000001</c:v>
                </c:pt>
                <c:pt idx="338">
                  <c:v>11461.15</c:v>
                </c:pt>
                <c:pt idx="339">
                  <c:v>11512.227000000001</c:v>
                </c:pt>
                <c:pt idx="340">
                  <c:v>11520.741</c:v>
                </c:pt>
                <c:pt idx="341">
                  <c:v>11592.165000000001</c:v>
                </c:pt>
                <c:pt idx="342">
                  <c:v>11643.728999999999</c:v>
                </c:pt>
                <c:pt idx="343">
                  <c:v>11684.415999999999</c:v>
                </c:pt>
                <c:pt idx="344">
                  <c:v>11800.344999999999</c:v>
                </c:pt>
                <c:pt idx="345">
                  <c:v>11824.481</c:v>
                </c:pt>
              </c:numCache>
            </c:numRef>
          </c:xVal>
          <c:yVal>
            <c:numRef>
              <c:f>'DATA-COMPARISON'!$CO$6:$CO$710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ser>
          <c:idx val="6"/>
          <c:order val="6"/>
          <c:tx>
            <c:v>T6-NSM tape</c:v>
          </c:tx>
          <c:spPr>
            <a:ln w="12700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'DATA-COMPARISON'!$DG$6:$DG$710</c:f>
              <c:numCache>
                <c:formatCode>General</c:formatCode>
                <c:ptCount val="705"/>
                <c:pt idx="0">
                  <c:v>-101.336</c:v>
                </c:pt>
                <c:pt idx="1">
                  <c:v>-101.80500000000001</c:v>
                </c:pt>
                <c:pt idx="2">
                  <c:v>-102.27500000000001</c:v>
                </c:pt>
                <c:pt idx="3">
                  <c:v>-104.151</c:v>
                </c:pt>
                <c:pt idx="4">
                  <c:v>-104.621</c:v>
                </c:pt>
                <c:pt idx="5">
                  <c:v>-106.497</c:v>
                </c:pt>
                <c:pt idx="6">
                  <c:v>-106.497</c:v>
                </c:pt>
                <c:pt idx="7">
                  <c:v>-107.43600000000001</c:v>
                </c:pt>
                <c:pt idx="8">
                  <c:v>-109.313</c:v>
                </c:pt>
                <c:pt idx="9">
                  <c:v>-106.02800000000001</c:v>
                </c:pt>
                <c:pt idx="10">
                  <c:v>-108.374</c:v>
                </c:pt>
                <c:pt idx="11">
                  <c:v>-103.21299999999999</c:v>
                </c:pt>
                <c:pt idx="12">
                  <c:v>-106.967</c:v>
                </c:pt>
                <c:pt idx="13">
                  <c:v>-104.621</c:v>
                </c:pt>
                <c:pt idx="14">
                  <c:v>-107.43600000000001</c:v>
                </c:pt>
                <c:pt idx="15">
                  <c:v>-108.843</c:v>
                </c:pt>
                <c:pt idx="16">
                  <c:v>-76.938999999999993</c:v>
                </c:pt>
                <c:pt idx="17">
                  <c:v>-98.99</c:v>
                </c:pt>
                <c:pt idx="18">
                  <c:v>-105.559</c:v>
                </c:pt>
                <c:pt idx="19">
                  <c:v>-111.18899999999999</c:v>
                </c:pt>
                <c:pt idx="20">
                  <c:v>-117.289</c:v>
                </c:pt>
                <c:pt idx="21">
                  <c:v>-114.943</c:v>
                </c:pt>
                <c:pt idx="22">
                  <c:v>-114.005</c:v>
                </c:pt>
                <c:pt idx="23">
                  <c:v>-115.41200000000001</c:v>
                </c:pt>
                <c:pt idx="24">
                  <c:v>-117.758</c:v>
                </c:pt>
                <c:pt idx="25">
                  <c:v>-110.251</c:v>
                </c:pt>
                <c:pt idx="26">
                  <c:v>-114.474</c:v>
                </c:pt>
                <c:pt idx="27">
                  <c:v>-116.82</c:v>
                </c:pt>
                <c:pt idx="28">
                  <c:v>-117.758</c:v>
                </c:pt>
                <c:pt idx="29">
                  <c:v>-130.42699999999999</c:v>
                </c:pt>
                <c:pt idx="30">
                  <c:v>-130.89599999999999</c:v>
                </c:pt>
                <c:pt idx="31">
                  <c:v>-136.05799999999999</c:v>
                </c:pt>
                <c:pt idx="32">
                  <c:v>-133.71199999999999</c:v>
                </c:pt>
                <c:pt idx="33">
                  <c:v>-130.42699999999999</c:v>
                </c:pt>
                <c:pt idx="34">
                  <c:v>-134.65</c:v>
                </c:pt>
                <c:pt idx="35">
                  <c:v>-137.935</c:v>
                </c:pt>
                <c:pt idx="36">
                  <c:v>-138.87299999999999</c:v>
                </c:pt>
                <c:pt idx="37">
                  <c:v>-144.50399999999999</c:v>
                </c:pt>
                <c:pt idx="38">
                  <c:v>-149.197</c:v>
                </c:pt>
                <c:pt idx="39">
                  <c:v>-149.666</c:v>
                </c:pt>
                <c:pt idx="40">
                  <c:v>-152.48099999999999</c:v>
                </c:pt>
                <c:pt idx="41">
                  <c:v>-154.358</c:v>
                </c:pt>
                <c:pt idx="42">
                  <c:v>-157.17400000000001</c:v>
                </c:pt>
                <c:pt idx="43">
                  <c:v>-160.458</c:v>
                </c:pt>
                <c:pt idx="44">
                  <c:v>-159.05099999999999</c:v>
                </c:pt>
                <c:pt idx="45">
                  <c:v>-161.39699999999999</c:v>
                </c:pt>
                <c:pt idx="46">
                  <c:v>-173.59800000000001</c:v>
                </c:pt>
                <c:pt idx="47">
                  <c:v>-178.29</c:v>
                </c:pt>
                <c:pt idx="48">
                  <c:v>-177.821</c:v>
                </c:pt>
                <c:pt idx="49">
                  <c:v>-174.06700000000001</c:v>
                </c:pt>
                <c:pt idx="50">
                  <c:v>-138.404</c:v>
                </c:pt>
                <c:pt idx="51">
                  <c:v>-150.60400000000001</c:v>
                </c:pt>
                <c:pt idx="52">
                  <c:v>-137.46600000000001</c:v>
                </c:pt>
                <c:pt idx="53">
                  <c:v>-150.13499999999999</c:v>
                </c:pt>
                <c:pt idx="54">
                  <c:v>-175.47499999999999</c:v>
                </c:pt>
                <c:pt idx="55">
                  <c:v>-184.39099999999999</c:v>
                </c:pt>
                <c:pt idx="56">
                  <c:v>-129.958</c:v>
                </c:pt>
                <c:pt idx="57">
                  <c:v>-157.17400000000001</c:v>
                </c:pt>
                <c:pt idx="58">
                  <c:v>-213.017</c:v>
                </c:pt>
                <c:pt idx="59">
                  <c:v>-211.61</c:v>
                </c:pt>
                <c:pt idx="60">
                  <c:v>-214.42500000000001</c:v>
                </c:pt>
                <c:pt idx="61">
                  <c:v>-222.404</c:v>
                </c:pt>
                <c:pt idx="62">
                  <c:v>-213.017</c:v>
                </c:pt>
                <c:pt idx="63">
                  <c:v>-223.81200000000001</c:v>
                </c:pt>
                <c:pt idx="64">
                  <c:v>-219.58799999999999</c:v>
                </c:pt>
                <c:pt idx="65">
                  <c:v>-220.52600000000001</c:v>
                </c:pt>
                <c:pt idx="66">
                  <c:v>-220.99600000000001</c:v>
                </c:pt>
                <c:pt idx="67">
                  <c:v>-223.34200000000001</c:v>
                </c:pt>
                <c:pt idx="68">
                  <c:v>-231.321</c:v>
                </c:pt>
                <c:pt idx="69">
                  <c:v>-236.952</c:v>
                </c:pt>
                <c:pt idx="70">
                  <c:v>-237.89099999999999</c:v>
                </c:pt>
                <c:pt idx="71">
                  <c:v>-242.11500000000001</c:v>
                </c:pt>
                <c:pt idx="72">
                  <c:v>-239.768</c:v>
                </c:pt>
                <c:pt idx="73">
                  <c:v>-243.523</c:v>
                </c:pt>
                <c:pt idx="74">
                  <c:v>-259.01100000000002</c:v>
                </c:pt>
                <c:pt idx="75">
                  <c:v>-254.78700000000001</c:v>
                </c:pt>
                <c:pt idx="76">
                  <c:v>-260.41899999999998</c:v>
                </c:pt>
                <c:pt idx="77">
                  <c:v>-263.70499999999998</c:v>
                </c:pt>
                <c:pt idx="78">
                  <c:v>-264.17399999999998</c:v>
                </c:pt>
                <c:pt idx="79">
                  <c:v>-286.23399999999998</c:v>
                </c:pt>
                <c:pt idx="80">
                  <c:v>-289.98899999999998</c:v>
                </c:pt>
                <c:pt idx="81">
                  <c:v>-295.62099999999998</c:v>
                </c:pt>
                <c:pt idx="82">
                  <c:v>-292.80500000000001</c:v>
                </c:pt>
                <c:pt idx="83">
                  <c:v>-300.78500000000003</c:v>
                </c:pt>
                <c:pt idx="84">
                  <c:v>-327.07100000000003</c:v>
                </c:pt>
                <c:pt idx="85">
                  <c:v>-346.31700000000001</c:v>
                </c:pt>
                <c:pt idx="86">
                  <c:v>-390.44499999999999</c:v>
                </c:pt>
                <c:pt idx="87">
                  <c:v>-438.80200000000002</c:v>
                </c:pt>
                <c:pt idx="88">
                  <c:v>-465.096</c:v>
                </c:pt>
                <c:pt idx="89">
                  <c:v>-496.55599999999998</c:v>
                </c:pt>
                <c:pt idx="90">
                  <c:v>-521.44399999999996</c:v>
                </c:pt>
                <c:pt idx="91">
                  <c:v>-528.01800000000003</c:v>
                </c:pt>
                <c:pt idx="92">
                  <c:v>-546.80200000000002</c:v>
                </c:pt>
                <c:pt idx="93">
                  <c:v>-557.13400000000001</c:v>
                </c:pt>
                <c:pt idx="94">
                  <c:v>-632.74900000000002</c:v>
                </c:pt>
                <c:pt idx="95">
                  <c:v>-655.76499999999999</c:v>
                </c:pt>
                <c:pt idx="96">
                  <c:v>-665.15899999999999</c:v>
                </c:pt>
                <c:pt idx="97">
                  <c:v>-675.02300000000002</c:v>
                </c:pt>
                <c:pt idx="98">
                  <c:v>-695.69200000000001</c:v>
                </c:pt>
                <c:pt idx="99">
                  <c:v>-704.61800000000005</c:v>
                </c:pt>
                <c:pt idx="100">
                  <c:v>-720.59</c:v>
                </c:pt>
                <c:pt idx="101">
                  <c:v>-733.274</c:v>
                </c:pt>
                <c:pt idx="102">
                  <c:v>-784.95399999999995</c:v>
                </c:pt>
                <c:pt idx="103">
                  <c:v>-792.94100000000003</c:v>
                </c:pt>
                <c:pt idx="104">
                  <c:v>-799.04899999999998</c:v>
                </c:pt>
                <c:pt idx="105">
                  <c:v>-803.74699999999996</c:v>
                </c:pt>
                <c:pt idx="106">
                  <c:v>-808.44600000000003</c:v>
                </c:pt>
                <c:pt idx="107">
                  <c:v>-811.73500000000001</c:v>
                </c:pt>
                <c:pt idx="108">
                  <c:v>-827.24099999999999</c:v>
                </c:pt>
                <c:pt idx="109">
                  <c:v>-832.87900000000002</c:v>
                </c:pt>
                <c:pt idx="110">
                  <c:v>-842.74699999999996</c:v>
                </c:pt>
                <c:pt idx="111">
                  <c:v>-847.91600000000005</c:v>
                </c:pt>
                <c:pt idx="112">
                  <c:v>-853.55499999999995</c:v>
                </c:pt>
                <c:pt idx="113">
                  <c:v>-852.61500000000001</c:v>
                </c:pt>
                <c:pt idx="114">
                  <c:v>-856.84400000000005</c:v>
                </c:pt>
                <c:pt idx="115">
                  <c:v>-867.18200000000002</c:v>
                </c:pt>
                <c:pt idx="116">
                  <c:v>-875.17100000000005</c:v>
                </c:pt>
                <c:pt idx="117">
                  <c:v>-888.79899999999998</c:v>
                </c:pt>
                <c:pt idx="118">
                  <c:v>-899.60699999999997</c:v>
                </c:pt>
                <c:pt idx="119">
                  <c:v>-902.42700000000002</c:v>
                </c:pt>
                <c:pt idx="120">
                  <c:v>-909.00599999999997</c:v>
                </c:pt>
                <c:pt idx="121">
                  <c:v>-906.18700000000001</c:v>
                </c:pt>
                <c:pt idx="122">
                  <c:v>-912.29600000000005</c:v>
                </c:pt>
                <c:pt idx="123">
                  <c:v>-916.05600000000004</c:v>
                </c:pt>
                <c:pt idx="124">
                  <c:v>-920.28499999999997</c:v>
                </c:pt>
                <c:pt idx="125">
                  <c:v>-923.57500000000005</c:v>
                </c:pt>
                <c:pt idx="126">
                  <c:v>-925.92499999999995</c:v>
                </c:pt>
                <c:pt idx="127">
                  <c:v>-931.56500000000005</c:v>
                </c:pt>
                <c:pt idx="128">
                  <c:v>-928.745</c:v>
                </c:pt>
                <c:pt idx="129">
                  <c:v>-934.85500000000002</c:v>
                </c:pt>
                <c:pt idx="130">
                  <c:v>-940.024</c:v>
                </c:pt>
                <c:pt idx="131">
                  <c:v>-1026.039</c:v>
                </c:pt>
                <c:pt idx="132">
                  <c:v>-1033.0899999999999</c:v>
                </c:pt>
                <c:pt idx="133">
                  <c:v>-1037.7909999999999</c:v>
                </c:pt>
                <c:pt idx="134">
                  <c:v>-1040.6110000000001</c:v>
                </c:pt>
                <c:pt idx="135">
                  <c:v>-1051.893</c:v>
                </c:pt>
                <c:pt idx="136">
                  <c:v>-1065.056</c:v>
                </c:pt>
                <c:pt idx="137">
                  <c:v>-1092.7929999999999</c:v>
                </c:pt>
                <c:pt idx="138">
                  <c:v>-1097.4939999999999</c:v>
                </c:pt>
                <c:pt idx="139">
                  <c:v>-1106.8969999999999</c:v>
                </c:pt>
                <c:pt idx="140">
                  <c:v>-1111.1279999999999</c:v>
                </c:pt>
                <c:pt idx="141">
                  <c:v>-1115.829</c:v>
                </c:pt>
                <c:pt idx="142">
                  <c:v>-1117.71</c:v>
                </c:pt>
                <c:pt idx="143">
                  <c:v>-1118.6500000000001</c:v>
                </c:pt>
                <c:pt idx="144">
                  <c:v>-1118.6500000000001</c:v>
                </c:pt>
                <c:pt idx="145">
                  <c:v>-1126.173</c:v>
                </c:pt>
                <c:pt idx="146">
                  <c:v>-1127.5830000000001</c:v>
                </c:pt>
                <c:pt idx="147">
                  <c:v>-1128.5239999999999</c:v>
                </c:pt>
                <c:pt idx="148">
                  <c:v>-1134.165</c:v>
                </c:pt>
                <c:pt idx="149">
                  <c:v>-1135.106</c:v>
                </c:pt>
                <c:pt idx="150">
                  <c:v>-1185.886</c:v>
                </c:pt>
                <c:pt idx="151">
                  <c:v>-1197.172</c:v>
                </c:pt>
                <c:pt idx="152">
                  <c:v>-1199.9929999999999</c:v>
                </c:pt>
                <c:pt idx="153">
                  <c:v>-1203.2850000000001</c:v>
                </c:pt>
                <c:pt idx="154">
                  <c:v>-1208.4570000000001</c:v>
                </c:pt>
                <c:pt idx="155">
                  <c:v>-1214.57</c:v>
                </c:pt>
                <c:pt idx="156">
                  <c:v>-1220.213</c:v>
                </c:pt>
                <c:pt idx="157">
                  <c:v>-1258.3050000000001</c:v>
                </c:pt>
                <c:pt idx="158">
                  <c:v>-1260.6559999999999</c:v>
                </c:pt>
                <c:pt idx="159">
                  <c:v>-1271.473</c:v>
                </c:pt>
                <c:pt idx="160">
                  <c:v>-1278.057</c:v>
                </c:pt>
                <c:pt idx="161">
                  <c:v>-1294.518</c:v>
                </c:pt>
                <c:pt idx="162">
                  <c:v>-1314.742</c:v>
                </c:pt>
                <c:pt idx="163">
                  <c:v>-1337.789</c:v>
                </c:pt>
                <c:pt idx="164">
                  <c:v>-1358.0150000000001</c:v>
                </c:pt>
                <c:pt idx="165">
                  <c:v>-1363.1890000000001</c:v>
                </c:pt>
                <c:pt idx="166">
                  <c:v>-1358.9559999999999</c:v>
                </c:pt>
                <c:pt idx="167">
                  <c:v>-1364.13</c:v>
                </c:pt>
                <c:pt idx="168">
                  <c:v>-1362.248</c:v>
                </c:pt>
                <c:pt idx="169">
                  <c:v>-1365.0709999999999</c:v>
                </c:pt>
                <c:pt idx="170">
                  <c:v>-1385.297</c:v>
                </c:pt>
                <c:pt idx="171">
                  <c:v>-1397.528</c:v>
                </c:pt>
                <c:pt idx="172">
                  <c:v>-1392.8240000000001</c:v>
                </c:pt>
                <c:pt idx="173">
                  <c:v>-1408.818</c:v>
                </c:pt>
                <c:pt idx="174">
                  <c:v>-1436.104</c:v>
                </c:pt>
                <c:pt idx="175">
                  <c:v>-1445.0419999999999</c:v>
                </c:pt>
                <c:pt idx="176">
                  <c:v>-1451.1579999999999</c:v>
                </c:pt>
                <c:pt idx="177">
                  <c:v>-1464.8019999999999</c:v>
                </c:pt>
                <c:pt idx="178">
                  <c:v>-1477.9749999999999</c:v>
                </c:pt>
                <c:pt idx="179">
                  <c:v>-1485.5029999999999</c:v>
                </c:pt>
                <c:pt idx="180">
                  <c:v>-1487.385</c:v>
                </c:pt>
                <c:pt idx="181">
                  <c:v>-1496.7950000000001</c:v>
                </c:pt>
                <c:pt idx="182">
                  <c:v>-1502.912</c:v>
                </c:pt>
                <c:pt idx="183">
                  <c:v>-1503.8530000000001</c:v>
                </c:pt>
                <c:pt idx="184">
                  <c:v>-1523.615</c:v>
                </c:pt>
                <c:pt idx="185">
                  <c:v>-1534.4369999999999</c:v>
                </c:pt>
                <c:pt idx="186">
                  <c:v>-1541.9659999999999</c:v>
                </c:pt>
                <c:pt idx="187">
                  <c:v>-1543.3779999999999</c:v>
                </c:pt>
                <c:pt idx="188">
                  <c:v>-1552.318</c:v>
                </c:pt>
                <c:pt idx="189">
                  <c:v>-1629.4960000000001</c:v>
                </c:pt>
                <c:pt idx="190">
                  <c:v>-1638.4380000000001</c:v>
                </c:pt>
                <c:pt idx="191">
                  <c:v>-1647.8510000000001</c:v>
                </c:pt>
                <c:pt idx="192">
                  <c:v>-1657.2639999999999</c:v>
                </c:pt>
                <c:pt idx="193">
                  <c:v>-1660.559</c:v>
                </c:pt>
                <c:pt idx="194">
                  <c:v>-1662.912</c:v>
                </c:pt>
                <c:pt idx="195">
                  <c:v>-1664.7950000000001</c:v>
                </c:pt>
                <c:pt idx="196">
                  <c:v>-1664.3240000000001</c:v>
                </c:pt>
                <c:pt idx="197">
                  <c:v>-1663.8530000000001</c:v>
                </c:pt>
                <c:pt idx="198">
                  <c:v>-1678.915</c:v>
                </c:pt>
                <c:pt idx="199">
                  <c:v>-1693.0350000000001</c:v>
                </c:pt>
                <c:pt idx="200">
                  <c:v>-1701.979</c:v>
                </c:pt>
                <c:pt idx="201">
                  <c:v>-1709.039</c:v>
                </c:pt>
                <c:pt idx="202">
                  <c:v>-1741.048</c:v>
                </c:pt>
                <c:pt idx="203">
                  <c:v>-1754.229</c:v>
                </c:pt>
                <c:pt idx="204">
                  <c:v>-1759.4069999999999</c:v>
                </c:pt>
                <c:pt idx="205">
                  <c:v>-1770.7059999999999</c:v>
                </c:pt>
                <c:pt idx="206">
                  <c:v>-1777.7670000000001</c:v>
                </c:pt>
                <c:pt idx="207">
                  <c:v>-1780.1210000000001</c:v>
                </c:pt>
                <c:pt idx="208">
                  <c:v>-1802.248</c:v>
                </c:pt>
                <c:pt idx="209">
                  <c:v>-1816.3720000000001</c:v>
                </c:pt>
                <c:pt idx="210">
                  <c:v>-1706.2149999999999</c:v>
                </c:pt>
                <c:pt idx="211">
                  <c:v>-1794.2439999999999</c:v>
                </c:pt>
                <c:pt idx="212">
                  <c:v>-1808.8389999999999</c:v>
                </c:pt>
                <c:pt idx="213">
                  <c:v>-1829.0840000000001</c:v>
                </c:pt>
                <c:pt idx="214">
                  <c:v>-1953.396</c:v>
                </c:pt>
                <c:pt idx="215">
                  <c:v>-1957.634</c:v>
                </c:pt>
                <c:pt idx="216">
                  <c:v>-1964.2270000000001</c:v>
                </c:pt>
                <c:pt idx="217">
                  <c:v>-1972.704</c:v>
                </c:pt>
                <c:pt idx="218">
                  <c:v>-2004.259</c:v>
                </c:pt>
                <c:pt idx="219">
                  <c:v>-2016.0340000000001</c:v>
                </c:pt>
                <c:pt idx="220">
                  <c:v>-2024.9829999999999</c:v>
                </c:pt>
                <c:pt idx="221">
                  <c:v>-2042.8820000000001</c:v>
                </c:pt>
                <c:pt idx="222">
                  <c:v>-2053.7150000000001</c:v>
                </c:pt>
                <c:pt idx="223">
                  <c:v>-2054.1860000000001</c:v>
                </c:pt>
                <c:pt idx="224">
                  <c:v>-2064.078</c:v>
                </c:pt>
                <c:pt idx="225">
                  <c:v>-2074.9119999999998</c:v>
                </c:pt>
                <c:pt idx="226">
                  <c:v>-2097.0520000000001</c:v>
                </c:pt>
                <c:pt idx="227">
                  <c:v>-2102.7049999999999</c:v>
                </c:pt>
                <c:pt idx="228">
                  <c:v>-2105.5309999999999</c:v>
                </c:pt>
                <c:pt idx="229">
                  <c:v>-2117.308</c:v>
                </c:pt>
                <c:pt idx="230">
                  <c:v>-2122.4899999999998</c:v>
                </c:pt>
                <c:pt idx="231">
                  <c:v>-2133.797</c:v>
                </c:pt>
                <c:pt idx="232">
                  <c:v>-2146.9879999999998</c:v>
                </c:pt>
                <c:pt idx="233">
                  <c:v>-2158.2950000000001</c:v>
                </c:pt>
                <c:pt idx="234">
                  <c:v>-2162.5349999999999</c:v>
                </c:pt>
                <c:pt idx="235">
                  <c:v>-2165.8330000000001</c:v>
                </c:pt>
                <c:pt idx="236">
                  <c:v>-2186.5639999999999</c:v>
                </c:pt>
                <c:pt idx="237">
                  <c:v>-2194.1019999999999</c:v>
                </c:pt>
                <c:pt idx="238">
                  <c:v>-2196.9290000000001</c:v>
                </c:pt>
                <c:pt idx="239">
                  <c:v>-2200.6979999999999</c:v>
                </c:pt>
                <c:pt idx="240">
                  <c:v>-2206.8240000000001</c:v>
                </c:pt>
                <c:pt idx="241">
                  <c:v>-2208.2370000000001</c:v>
                </c:pt>
                <c:pt idx="242">
                  <c:v>-2208.7080000000001</c:v>
                </c:pt>
                <c:pt idx="243">
                  <c:v>-2217.6610000000001</c:v>
                </c:pt>
                <c:pt idx="244">
                  <c:v>-2218.1320000000001</c:v>
                </c:pt>
                <c:pt idx="245">
                  <c:v>-2219.0740000000001</c:v>
                </c:pt>
                <c:pt idx="246">
                  <c:v>-2228.498</c:v>
                </c:pt>
                <c:pt idx="247">
                  <c:v>-2245.933</c:v>
                </c:pt>
                <c:pt idx="248">
                  <c:v>-2272.3209999999999</c:v>
                </c:pt>
                <c:pt idx="249">
                  <c:v>-2281.2750000000001</c:v>
                </c:pt>
                <c:pt idx="250">
                  <c:v>-2285.9870000000001</c:v>
                </c:pt>
                <c:pt idx="251">
                  <c:v>-2300.596</c:v>
                </c:pt>
                <c:pt idx="252">
                  <c:v>-2304.8380000000002</c:v>
                </c:pt>
                <c:pt idx="253">
                  <c:v>-2316.1480000000001</c:v>
                </c:pt>
                <c:pt idx="254">
                  <c:v>-2327.9299999999998</c:v>
                </c:pt>
                <c:pt idx="255">
                  <c:v>-2343.0120000000002</c:v>
                </c:pt>
                <c:pt idx="256">
                  <c:v>-2347.2539999999999</c:v>
                </c:pt>
                <c:pt idx="257">
                  <c:v>-2364.692</c:v>
                </c:pt>
                <c:pt idx="258">
                  <c:v>-2367.049</c:v>
                </c:pt>
                <c:pt idx="259">
                  <c:v>-2389.2020000000002</c:v>
                </c:pt>
                <c:pt idx="260">
                  <c:v>-2424.0830000000001</c:v>
                </c:pt>
                <c:pt idx="261">
                  <c:v>-2431.625</c:v>
                </c:pt>
                <c:pt idx="262">
                  <c:v>-2433.5100000000002</c:v>
                </c:pt>
                <c:pt idx="263">
                  <c:v>-2441.0520000000001</c:v>
                </c:pt>
                <c:pt idx="264">
                  <c:v>-2454.723</c:v>
                </c:pt>
                <c:pt idx="265">
                  <c:v>-2461.7939999999999</c:v>
                </c:pt>
                <c:pt idx="266">
                  <c:v>-2498.5659999999998</c:v>
                </c:pt>
                <c:pt idx="267">
                  <c:v>-2507.9949999999999</c:v>
                </c:pt>
                <c:pt idx="268">
                  <c:v>-2510.3519999999999</c:v>
                </c:pt>
                <c:pt idx="269">
                  <c:v>-2527.797</c:v>
                </c:pt>
                <c:pt idx="270">
                  <c:v>-2561.7440000000001</c:v>
                </c:pt>
                <c:pt idx="271">
                  <c:v>-2578.7190000000001</c:v>
                </c:pt>
                <c:pt idx="272">
                  <c:v>-2584.377</c:v>
                </c:pt>
                <c:pt idx="273">
                  <c:v>-2600.8809999999999</c:v>
                </c:pt>
                <c:pt idx="274">
                  <c:v>-2603.71</c:v>
                </c:pt>
                <c:pt idx="275">
                  <c:v>-2619.7429999999999</c:v>
                </c:pt>
                <c:pt idx="276">
                  <c:v>-2622.1010000000001</c:v>
                </c:pt>
                <c:pt idx="277">
                  <c:v>-2623.9870000000001</c:v>
                </c:pt>
                <c:pt idx="278">
                  <c:v>-2625.8739999999998</c:v>
                </c:pt>
                <c:pt idx="279">
                  <c:v>-2627.288</c:v>
                </c:pt>
                <c:pt idx="280">
                  <c:v>-2648.509</c:v>
                </c:pt>
                <c:pt idx="281">
                  <c:v>-2663.1289999999999</c:v>
                </c:pt>
                <c:pt idx="282">
                  <c:v>-2676.3339999999998</c:v>
                </c:pt>
                <c:pt idx="283">
                  <c:v>-2680.5790000000002</c:v>
                </c:pt>
                <c:pt idx="284">
                  <c:v>-2695.1990000000001</c:v>
                </c:pt>
                <c:pt idx="285">
                  <c:v>-2723.0259999999998</c:v>
                </c:pt>
                <c:pt idx="286">
                  <c:v>-2726.8</c:v>
                </c:pt>
                <c:pt idx="287">
                  <c:v>-2745.6660000000002</c:v>
                </c:pt>
                <c:pt idx="288">
                  <c:v>-2748.9679999999998</c:v>
                </c:pt>
                <c:pt idx="289">
                  <c:v>-2772.5529999999999</c:v>
                </c:pt>
                <c:pt idx="290">
                  <c:v>-2789.0630000000001</c:v>
                </c:pt>
                <c:pt idx="291">
                  <c:v>-2822.5569999999998</c:v>
                </c:pt>
                <c:pt idx="292">
                  <c:v>-2826.3310000000001</c:v>
                </c:pt>
                <c:pt idx="293">
                  <c:v>-2854.165</c:v>
                </c:pt>
                <c:pt idx="294">
                  <c:v>-2884.8319999999999</c:v>
                </c:pt>
                <c:pt idx="295">
                  <c:v>-2902.2890000000002</c:v>
                </c:pt>
                <c:pt idx="296">
                  <c:v>-2906.0639999999999</c:v>
                </c:pt>
                <c:pt idx="297">
                  <c:v>-2936.2620000000002</c:v>
                </c:pt>
                <c:pt idx="298">
                  <c:v>-2983.9229999999998</c:v>
                </c:pt>
                <c:pt idx="299">
                  <c:v>-2992.4169999999999</c:v>
                </c:pt>
                <c:pt idx="300">
                  <c:v>-3016.4850000000001</c:v>
                </c:pt>
                <c:pt idx="301">
                  <c:v>-3021.2049999999999</c:v>
                </c:pt>
                <c:pt idx="302">
                  <c:v>-3041.498</c:v>
                </c:pt>
                <c:pt idx="303">
                  <c:v>-3061.7930000000001</c:v>
                </c:pt>
                <c:pt idx="304">
                  <c:v>-3076.8969999999999</c:v>
                </c:pt>
                <c:pt idx="305">
                  <c:v>-3185.4670000000001</c:v>
                </c:pt>
                <c:pt idx="306">
                  <c:v>-3235.04</c:v>
                </c:pt>
                <c:pt idx="307">
                  <c:v>-3236.4560000000001</c:v>
                </c:pt>
                <c:pt idx="308">
                  <c:v>-3253.9259999999999</c:v>
                </c:pt>
                <c:pt idx="309">
                  <c:v>-3271.3960000000002</c:v>
                </c:pt>
                <c:pt idx="310">
                  <c:v>-3300.2</c:v>
                </c:pt>
                <c:pt idx="311">
                  <c:v>-3315.7820000000002</c:v>
                </c:pt>
                <c:pt idx="312">
                  <c:v>-3318.616</c:v>
                </c:pt>
                <c:pt idx="313">
                  <c:v>-3345.5329999999999</c:v>
                </c:pt>
                <c:pt idx="314">
                  <c:v>-3581.712</c:v>
                </c:pt>
                <c:pt idx="315">
                  <c:v>-3589.2719999999999</c:v>
                </c:pt>
                <c:pt idx="316">
                  <c:v>-3610.5340000000001</c:v>
                </c:pt>
                <c:pt idx="317">
                  <c:v>-3619.9839999999999</c:v>
                </c:pt>
                <c:pt idx="318">
                  <c:v>-3622.819</c:v>
                </c:pt>
                <c:pt idx="319">
                  <c:v>-3623.7640000000001</c:v>
                </c:pt>
                <c:pt idx="320">
                  <c:v>-3629.4340000000002</c:v>
                </c:pt>
                <c:pt idx="321">
                  <c:v>-3582.6570000000002</c:v>
                </c:pt>
                <c:pt idx="322">
                  <c:v>-3645.9720000000002</c:v>
                </c:pt>
                <c:pt idx="323">
                  <c:v>-3661.0929999999998</c:v>
                </c:pt>
                <c:pt idx="324">
                  <c:v>-3695.1179999999999</c:v>
                </c:pt>
                <c:pt idx="325">
                  <c:v>-3709.2950000000001</c:v>
                </c:pt>
                <c:pt idx="326">
                  <c:v>-3712.6030000000001</c:v>
                </c:pt>
                <c:pt idx="327">
                  <c:v>-3721.11</c:v>
                </c:pt>
                <c:pt idx="328">
                  <c:v>-3730.0889999999999</c:v>
                </c:pt>
                <c:pt idx="329">
                  <c:v>-3746.1579999999999</c:v>
                </c:pt>
                <c:pt idx="330">
                  <c:v>-3752.7750000000001</c:v>
                </c:pt>
                <c:pt idx="331">
                  <c:v>-3754.6660000000002</c:v>
                </c:pt>
                <c:pt idx="332">
                  <c:v>-3760.337</c:v>
                </c:pt>
                <c:pt idx="333">
                  <c:v>-3763.6460000000002</c:v>
                </c:pt>
                <c:pt idx="334">
                  <c:v>-3781.6060000000002</c:v>
                </c:pt>
                <c:pt idx="335">
                  <c:v>-3785.86</c:v>
                </c:pt>
                <c:pt idx="336">
                  <c:v>-3793.8960000000002</c:v>
                </c:pt>
                <c:pt idx="337">
                  <c:v>-3825.0929999999998</c:v>
                </c:pt>
                <c:pt idx="338">
                  <c:v>-3856.7649999999999</c:v>
                </c:pt>
                <c:pt idx="339">
                  <c:v>-3876.62</c:v>
                </c:pt>
                <c:pt idx="340">
                  <c:v>-3834.547</c:v>
                </c:pt>
                <c:pt idx="341">
                  <c:v>-3905.931</c:v>
                </c:pt>
                <c:pt idx="342">
                  <c:v>-3915.8589999999999</c:v>
                </c:pt>
                <c:pt idx="343">
                  <c:v>-3946.1179999999999</c:v>
                </c:pt>
                <c:pt idx="344">
                  <c:v>-4009.0059999999999</c:v>
                </c:pt>
                <c:pt idx="345">
                  <c:v>-4170.7550000000001</c:v>
                </c:pt>
              </c:numCache>
            </c:numRef>
          </c:xVal>
          <c:yVal>
            <c:numRef>
              <c:f>'DATA-COMPARISON'!$CO$6:$CO$711</c:f>
              <c:numCache>
                <c:formatCode>General</c:formatCode>
                <c:ptCount val="7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3.6999999999999998E-2</c:v>
                </c:pt>
                <c:pt idx="19">
                  <c:v>0.94399999999999995</c:v>
                </c:pt>
                <c:pt idx="20">
                  <c:v>3</c:v>
                </c:pt>
                <c:pt idx="21">
                  <c:v>3.556</c:v>
                </c:pt>
                <c:pt idx="22">
                  <c:v>3.4820000000000002</c:v>
                </c:pt>
                <c:pt idx="23">
                  <c:v>3.4260000000000002</c:v>
                </c:pt>
                <c:pt idx="24">
                  <c:v>3.3889999999999998</c:v>
                </c:pt>
                <c:pt idx="25">
                  <c:v>3.4079999999999999</c:v>
                </c:pt>
                <c:pt idx="26">
                  <c:v>3.6110000000000002</c:v>
                </c:pt>
                <c:pt idx="27">
                  <c:v>3.7959999999999998</c:v>
                </c:pt>
                <c:pt idx="28">
                  <c:v>4.093</c:v>
                </c:pt>
                <c:pt idx="29">
                  <c:v>4.4260000000000002</c:v>
                </c:pt>
                <c:pt idx="30">
                  <c:v>5</c:v>
                </c:pt>
                <c:pt idx="31">
                  <c:v>5.3890000000000002</c:v>
                </c:pt>
                <c:pt idx="32">
                  <c:v>5.76</c:v>
                </c:pt>
                <c:pt idx="33">
                  <c:v>6.0369999999999999</c:v>
                </c:pt>
                <c:pt idx="34">
                  <c:v>6.13</c:v>
                </c:pt>
                <c:pt idx="35">
                  <c:v>7.0369999999999999</c:v>
                </c:pt>
                <c:pt idx="36">
                  <c:v>7.5739999999999998</c:v>
                </c:pt>
                <c:pt idx="37">
                  <c:v>8.0739999999999998</c:v>
                </c:pt>
                <c:pt idx="38">
                  <c:v>8.1669999999999998</c:v>
                </c:pt>
                <c:pt idx="39">
                  <c:v>8.5749999999999993</c:v>
                </c:pt>
                <c:pt idx="40">
                  <c:v>9.2970000000000006</c:v>
                </c:pt>
                <c:pt idx="41">
                  <c:v>9.4260000000000002</c:v>
                </c:pt>
                <c:pt idx="42">
                  <c:v>9.5380000000000003</c:v>
                </c:pt>
                <c:pt idx="43">
                  <c:v>9.7040000000000006</c:v>
                </c:pt>
                <c:pt idx="44">
                  <c:v>9.8889999999999993</c:v>
                </c:pt>
                <c:pt idx="45">
                  <c:v>10.074999999999999</c:v>
                </c:pt>
                <c:pt idx="46">
                  <c:v>10.26</c:v>
                </c:pt>
                <c:pt idx="47">
                  <c:v>10.278</c:v>
                </c:pt>
                <c:pt idx="48">
                  <c:v>10.241</c:v>
                </c:pt>
                <c:pt idx="49">
                  <c:v>10.538</c:v>
                </c:pt>
                <c:pt idx="50">
                  <c:v>10.815</c:v>
                </c:pt>
                <c:pt idx="51">
                  <c:v>11.167</c:v>
                </c:pt>
                <c:pt idx="52">
                  <c:v>11.388999999999999</c:v>
                </c:pt>
                <c:pt idx="53">
                  <c:v>11.500999999999999</c:v>
                </c:pt>
                <c:pt idx="54">
                  <c:v>11.667</c:v>
                </c:pt>
                <c:pt idx="55">
                  <c:v>11.778</c:v>
                </c:pt>
                <c:pt idx="56">
                  <c:v>11.741</c:v>
                </c:pt>
                <c:pt idx="57">
                  <c:v>11.704000000000001</c:v>
                </c:pt>
                <c:pt idx="58">
                  <c:v>11.445</c:v>
                </c:pt>
                <c:pt idx="59">
                  <c:v>11.852</c:v>
                </c:pt>
                <c:pt idx="60">
                  <c:v>12.167</c:v>
                </c:pt>
                <c:pt idx="61">
                  <c:v>13.074999999999999</c:v>
                </c:pt>
                <c:pt idx="62">
                  <c:v>13.741</c:v>
                </c:pt>
                <c:pt idx="63">
                  <c:v>14.074999999999999</c:v>
                </c:pt>
                <c:pt idx="64">
                  <c:v>14.278</c:v>
                </c:pt>
                <c:pt idx="65">
                  <c:v>14.204000000000001</c:v>
                </c:pt>
                <c:pt idx="66">
                  <c:v>14.167</c:v>
                </c:pt>
                <c:pt idx="67">
                  <c:v>14.223000000000001</c:v>
                </c:pt>
                <c:pt idx="68">
                  <c:v>15.445</c:v>
                </c:pt>
                <c:pt idx="69">
                  <c:v>15.834</c:v>
                </c:pt>
                <c:pt idx="70">
                  <c:v>15.816000000000001</c:v>
                </c:pt>
                <c:pt idx="71">
                  <c:v>15.89</c:v>
                </c:pt>
                <c:pt idx="72">
                  <c:v>15.981999999999999</c:v>
                </c:pt>
                <c:pt idx="73">
                  <c:v>16.13</c:v>
                </c:pt>
                <c:pt idx="74">
                  <c:v>16.853000000000002</c:v>
                </c:pt>
                <c:pt idx="75">
                  <c:v>17.408000000000001</c:v>
                </c:pt>
                <c:pt idx="76">
                  <c:v>17.797000000000001</c:v>
                </c:pt>
                <c:pt idx="77">
                  <c:v>18.038</c:v>
                </c:pt>
                <c:pt idx="78">
                  <c:v>18.038</c:v>
                </c:pt>
                <c:pt idx="79">
                  <c:v>18.149000000000001</c:v>
                </c:pt>
                <c:pt idx="80">
                  <c:v>18.834</c:v>
                </c:pt>
                <c:pt idx="81">
                  <c:v>18.779</c:v>
                </c:pt>
                <c:pt idx="82">
                  <c:v>19.945</c:v>
                </c:pt>
                <c:pt idx="83">
                  <c:v>20.222999999999999</c:v>
                </c:pt>
                <c:pt idx="84">
                  <c:v>21.353000000000002</c:v>
                </c:pt>
                <c:pt idx="85">
                  <c:v>22.483000000000001</c:v>
                </c:pt>
                <c:pt idx="86">
                  <c:v>23.186</c:v>
                </c:pt>
                <c:pt idx="87">
                  <c:v>23.872</c:v>
                </c:pt>
                <c:pt idx="88">
                  <c:v>24.056999999999999</c:v>
                </c:pt>
                <c:pt idx="89">
                  <c:v>24.556999999999999</c:v>
                </c:pt>
                <c:pt idx="90">
                  <c:v>25.446000000000002</c:v>
                </c:pt>
                <c:pt idx="91">
                  <c:v>25.335000000000001</c:v>
                </c:pt>
                <c:pt idx="92">
                  <c:v>26.279</c:v>
                </c:pt>
                <c:pt idx="93">
                  <c:v>26.260999999999999</c:v>
                </c:pt>
                <c:pt idx="94">
                  <c:v>27.111999999999998</c:v>
                </c:pt>
                <c:pt idx="95">
                  <c:v>27.853000000000002</c:v>
                </c:pt>
                <c:pt idx="96">
                  <c:v>27.835000000000001</c:v>
                </c:pt>
                <c:pt idx="97">
                  <c:v>28.15</c:v>
                </c:pt>
                <c:pt idx="98">
                  <c:v>28.576000000000001</c:v>
                </c:pt>
                <c:pt idx="99">
                  <c:v>29.038</c:v>
                </c:pt>
                <c:pt idx="100">
                  <c:v>29.853000000000002</c:v>
                </c:pt>
                <c:pt idx="101">
                  <c:v>30.113</c:v>
                </c:pt>
                <c:pt idx="102">
                  <c:v>30.667999999999999</c:v>
                </c:pt>
                <c:pt idx="103">
                  <c:v>31.315999999999999</c:v>
                </c:pt>
                <c:pt idx="104">
                  <c:v>31.446000000000002</c:v>
                </c:pt>
                <c:pt idx="105">
                  <c:v>31.779</c:v>
                </c:pt>
                <c:pt idx="106">
                  <c:v>32.076000000000001</c:v>
                </c:pt>
                <c:pt idx="107">
                  <c:v>32.279000000000003</c:v>
                </c:pt>
                <c:pt idx="108">
                  <c:v>32.908999999999999</c:v>
                </c:pt>
                <c:pt idx="109">
                  <c:v>33.261000000000003</c:v>
                </c:pt>
                <c:pt idx="110">
                  <c:v>33.576000000000001</c:v>
                </c:pt>
                <c:pt idx="111">
                  <c:v>33.704999999999998</c:v>
                </c:pt>
                <c:pt idx="112">
                  <c:v>33.945999999999998</c:v>
                </c:pt>
                <c:pt idx="113">
                  <c:v>33.872</c:v>
                </c:pt>
                <c:pt idx="114">
                  <c:v>34.020000000000003</c:v>
                </c:pt>
                <c:pt idx="115">
                  <c:v>34.039000000000001</c:v>
                </c:pt>
                <c:pt idx="116">
                  <c:v>34.65</c:v>
                </c:pt>
                <c:pt idx="117">
                  <c:v>35.482999999999997</c:v>
                </c:pt>
                <c:pt idx="118">
                  <c:v>35.65</c:v>
                </c:pt>
                <c:pt idx="119">
                  <c:v>35.502000000000002</c:v>
                </c:pt>
                <c:pt idx="120">
                  <c:v>35.502000000000002</c:v>
                </c:pt>
                <c:pt idx="121">
                  <c:v>35.65</c:v>
                </c:pt>
                <c:pt idx="122">
                  <c:v>35.761000000000003</c:v>
                </c:pt>
                <c:pt idx="123">
                  <c:v>35.853999999999999</c:v>
                </c:pt>
                <c:pt idx="124">
                  <c:v>35.945999999999998</c:v>
                </c:pt>
                <c:pt idx="125">
                  <c:v>36.186999999999998</c:v>
                </c:pt>
                <c:pt idx="126">
                  <c:v>36.872</c:v>
                </c:pt>
                <c:pt idx="127">
                  <c:v>37.408999999999999</c:v>
                </c:pt>
                <c:pt idx="128">
                  <c:v>37.502000000000002</c:v>
                </c:pt>
                <c:pt idx="129">
                  <c:v>37.576000000000001</c:v>
                </c:pt>
                <c:pt idx="130">
                  <c:v>38.15</c:v>
                </c:pt>
                <c:pt idx="131">
                  <c:v>38.853999999999999</c:v>
                </c:pt>
                <c:pt idx="132">
                  <c:v>39.298000000000002</c:v>
                </c:pt>
                <c:pt idx="133">
                  <c:v>39.298000000000002</c:v>
                </c:pt>
                <c:pt idx="134">
                  <c:v>40.131999999999998</c:v>
                </c:pt>
                <c:pt idx="135">
                  <c:v>40.317</c:v>
                </c:pt>
                <c:pt idx="136">
                  <c:v>42.223999999999997</c:v>
                </c:pt>
                <c:pt idx="137">
                  <c:v>43.817</c:v>
                </c:pt>
                <c:pt idx="138">
                  <c:v>44.002000000000002</c:v>
                </c:pt>
                <c:pt idx="139">
                  <c:v>45.243000000000002</c:v>
                </c:pt>
                <c:pt idx="140">
                  <c:v>45.558</c:v>
                </c:pt>
                <c:pt idx="141">
                  <c:v>45.613</c:v>
                </c:pt>
                <c:pt idx="142">
                  <c:v>45.558</c:v>
                </c:pt>
                <c:pt idx="143">
                  <c:v>45.41</c:v>
                </c:pt>
                <c:pt idx="144">
                  <c:v>45.298999999999999</c:v>
                </c:pt>
                <c:pt idx="145">
                  <c:v>45.91</c:v>
                </c:pt>
                <c:pt idx="146">
                  <c:v>45.872999999999998</c:v>
                </c:pt>
                <c:pt idx="147">
                  <c:v>45.927999999999997</c:v>
                </c:pt>
                <c:pt idx="148">
                  <c:v>46.002000000000002</c:v>
                </c:pt>
                <c:pt idx="149">
                  <c:v>46.243000000000002</c:v>
                </c:pt>
                <c:pt idx="150">
                  <c:v>46.15</c:v>
                </c:pt>
                <c:pt idx="151">
                  <c:v>46.947000000000003</c:v>
                </c:pt>
                <c:pt idx="152">
                  <c:v>47.113</c:v>
                </c:pt>
                <c:pt idx="153">
                  <c:v>47.094999999999999</c:v>
                </c:pt>
                <c:pt idx="154">
                  <c:v>47.484000000000002</c:v>
                </c:pt>
                <c:pt idx="155">
                  <c:v>47.947000000000003</c:v>
                </c:pt>
                <c:pt idx="156">
                  <c:v>48.317</c:v>
                </c:pt>
                <c:pt idx="157">
                  <c:v>49.372999999999998</c:v>
                </c:pt>
                <c:pt idx="158">
                  <c:v>49.206000000000003</c:v>
                </c:pt>
                <c:pt idx="159">
                  <c:v>49.965000000000003</c:v>
                </c:pt>
                <c:pt idx="160">
                  <c:v>50.372999999999998</c:v>
                </c:pt>
                <c:pt idx="161">
                  <c:v>50.576999999999998</c:v>
                </c:pt>
                <c:pt idx="162">
                  <c:v>52.298999999999999</c:v>
                </c:pt>
                <c:pt idx="163">
                  <c:v>52.668999999999997</c:v>
                </c:pt>
                <c:pt idx="164">
                  <c:v>53.984000000000002</c:v>
                </c:pt>
                <c:pt idx="165">
                  <c:v>53.892000000000003</c:v>
                </c:pt>
                <c:pt idx="166">
                  <c:v>53.688000000000002</c:v>
                </c:pt>
                <c:pt idx="167">
                  <c:v>53.743000000000002</c:v>
                </c:pt>
                <c:pt idx="168">
                  <c:v>53.04</c:v>
                </c:pt>
                <c:pt idx="169">
                  <c:v>53.021000000000001</c:v>
                </c:pt>
                <c:pt idx="170">
                  <c:v>54.668999999999997</c:v>
                </c:pt>
                <c:pt idx="171">
                  <c:v>55.262</c:v>
                </c:pt>
                <c:pt idx="172">
                  <c:v>55.372999999999998</c:v>
                </c:pt>
                <c:pt idx="173">
                  <c:v>56.151000000000003</c:v>
                </c:pt>
                <c:pt idx="174">
                  <c:v>57.41</c:v>
                </c:pt>
                <c:pt idx="175">
                  <c:v>57.854999999999997</c:v>
                </c:pt>
                <c:pt idx="176">
                  <c:v>58.151000000000003</c:v>
                </c:pt>
                <c:pt idx="177">
                  <c:v>58.651000000000003</c:v>
                </c:pt>
                <c:pt idx="178">
                  <c:v>59.707000000000001</c:v>
                </c:pt>
                <c:pt idx="179">
                  <c:v>59.633000000000003</c:v>
                </c:pt>
                <c:pt idx="180">
                  <c:v>59.484000000000002</c:v>
                </c:pt>
                <c:pt idx="181">
                  <c:v>59.817999999999998</c:v>
                </c:pt>
                <c:pt idx="182">
                  <c:v>59.817999999999998</c:v>
                </c:pt>
                <c:pt idx="183">
                  <c:v>60.113999999999997</c:v>
                </c:pt>
                <c:pt idx="184">
                  <c:v>60.54</c:v>
                </c:pt>
                <c:pt idx="185">
                  <c:v>61.41</c:v>
                </c:pt>
                <c:pt idx="186">
                  <c:v>61.688000000000002</c:v>
                </c:pt>
                <c:pt idx="187">
                  <c:v>61.484999999999999</c:v>
                </c:pt>
                <c:pt idx="188">
                  <c:v>62.021999999999998</c:v>
                </c:pt>
                <c:pt idx="189">
                  <c:v>62.207000000000001</c:v>
                </c:pt>
                <c:pt idx="190">
                  <c:v>62.966000000000001</c:v>
                </c:pt>
                <c:pt idx="191">
                  <c:v>63.448</c:v>
                </c:pt>
                <c:pt idx="192">
                  <c:v>63.688000000000002</c:v>
                </c:pt>
                <c:pt idx="193">
                  <c:v>63.948</c:v>
                </c:pt>
                <c:pt idx="194">
                  <c:v>63.874000000000002</c:v>
                </c:pt>
                <c:pt idx="195">
                  <c:v>63.780999999999999</c:v>
                </c:pt>
                <c:pt idx="196">
                  <c:v>63.688000000000002</c:v>
                </c:pt>
                <c:pt idx="197">
                  <c:v>63.633000000000003</c:v>
                </c:pt>
                <c:pt idx="198">
                  <c:v>64.576999999999998</c:v>
                </c:pt>
                <c:pt idx="199">
                  <c:v>65.429000000000002</c:v>
                </c:pt>
                <c:pt idx="200">
                  <c:v>65.706999999999994</c:v>
                </c:pt>
                <c:pt idx="201">
                  <c:v>66.003</c:v>
                </c:pt>
                <c:pt idx="202">
                  <c:v>67.040000000000006</c:v>
                </c:pt>
                <c:pt idx="203">
                  <c:v>67.465999999999994</c:v>
                </c:pt>
                <c:pt idx="204">
                  <c:v>67.429000000000002</c:v>
                </c:pt>
                <c:pt idx="205">
                  <c:v>67.984999999999999</c:v>
                </c:pt>
                <c:pt idx="206">
                  <c:v>67.984999999999999</c:v>
                </c:pt>
                <c:pt idx="207">
                  <c:v>68.040000000000006</c:v>
                </c:pt>
                <c:pt idx="208">
                  <c:v>68.706999999999994</c:v>
                </c:pt>
                <c:pt idx="209">
                  <c:v>69.429000000000002</c:v>
                </c:pt>
                <c:pt idx="210">
                  <c:v>69.596000000000004</c:v>
                </c:pt>
                <c:pt idx="211">
                  <c:v>69.744</c:v>
                </c:pt>
                <c:pt idx="212">
                  <c:v>69.558999999999997</c:v>
                </c:pt>
                <c:pt idx="213">
                  <c:v>70.411000000000001</c:v>
                </c:pt>
                <c:pt idx="214">
                  <c:v>71.466999999999999</c:v>
                </c:pt>
                <c:pt idx="215">
                  <c:v>71.632999999999996</c:v>
                </c:pt>
                <c:pt idx="216">
                  <c:v>71.522000000000006</c:v>
                </c:pt>
                <c:pt idx="217">
                  <c:v>72.263000000000005</c:v>
                </c:pt>
                <c:pt idx="218">
                  <c:v>73.004000000000005</c:v>
                </c:pt>
                <c:pt idx="219">
                  <c:v>73.725999999999999</c:v>
                </c:pt>
                <c:pt idx="220">
                  <c:v>74.022000000000006</c:v>
                </c:pt>
                <c:pt idx="221">
                  <c:v>75.040999999999997</c:v>
                </c:pt>
                <c:pt idx="222">
                  <c:v>75.614999999999995</c:v>
                </c:pt>
                <c:pt idx="223">
                  <c:v>75.355999999999995</c:v>
                </c:pt>
                <c:pt idx="224">
                  <c:v>75.947999999999993</c:v>
                </c:pt>
                <c:pt idx="225">
                  <c:v>76.319000000000003</c:v>
                </c:pt>
                <c:pt idx="226">
                  <c:v>77.096000000000004</c:v>
                </c:pt>
                <c:pt idx="227">
                  <c:v>77.225999999999999</c:v>
                </c:pt>
                <c:pt idx="228">
                  <c:v>77.188999999999993</c:v>
                </c:pt>
                <c:pt idx="229">
                  <c:v>77.725999999999999</c:v>
                </c:pt>
                <c:pt idx="230">
                  <c:v>77.8</c:v>
                </c:pt>
                <c:pt idx="231">
                  <c:v>78.263000000000005</c:v>
                </c:pt>
                <c:pt idx="232">
                  <c:v>78.652000000000001</c:v>
                </c:pt>
                <c:pt idx="233">
                  <c:v>79.245000000000005</c:v>
                </c:pt>
                <c:pt idx="234">
                  <c:v>79.022000000000006</c:v>
                </c:pt>
                <c:pt idx="235">
                  <c:v>79.022000000000006</c:v>
                </c:pt>
                <c:pt idx="236">
                  <c:v>79.411000000000001</c:v>
                </c:pt>
                <c:pt idx="237">
                  <c:v>79.373999999999995</c:v>
                </c:pt>
                <c:pt idx="238">
                  <c:v>79.152000000000001</c:v>
                </c:pt>
                <c:pt idx="239">
                  <c:v>79.634</c:v>
                </c:pt>
                <c:pt idx="240">
                  <c:v>79.893000000000001</c:v>
                </c:pt>
                <c:pt idx="241">
                  <c:v>79.56</c:v>
                </c:pt>
                <c:pt idx="242">
                  <c:v>79.281999999999996</c:v>
                </c:pt>
                <c:pt idx="243">
                  <c:v>79.522000000000006</c:v>
                </c:pt>
                <c:pt idx="244">
                  <c:v>79.56</c:v>
                </c:pt>
                <c:pt idx="245">
                  <c:v>79.393000000000001</c:v>
                </c:pt>
                <c:pt idx="246">
                  <c:v>79.634</c:v>
                </c:pt>
                <c:pt idx="247">
                  <c:v>80.578000000000003</c:v>
                </c:pt>
                <c:pt idx="248">
                  <c:v>81.06</c:v>
                </c:pt>
                <c:pt idx="249">
                  <c:v>81.188999999999993</c:v>
                </c:pt>
                <c:pt idx="250">
                  <c:v>81.319000000000003</c:v>
                </c:pt>
                <c:pt idx="251">
                  <c:v>82.207999999999998</c:v>
                </c:pt>
                <c:pt idx="252">
                  <c:v>82.078000000000003</c:v>
                </c:pt>
                <c:pt idx="253">
                  <c:v>82.614999999999995</c:v>
                </c:pt>
                <c:pt idx="254">
                  <c:v>82.596999999999994</c:v>
                </c:pt>
                <c:pt idx="255">
                  <c:v>83.355999999999995</c:v>
                </c:pt>
                <c:pt idx="256">
                  <c:v>82.948999999999998</c:v>
                </c:pt>
                <c:pt idx="257">
                  <c:v>83.837999999999994</c:v>
                </c:pt>
                <c:pt idx="258">
                  <c:v>83.56</c:v>
                </c:pt>
                <c:pt idx="259">
                  <c:v>84.56</c:v>
                </c:pt>
                <c:pt idx="260">
                  <c:v>85.337999999999994</c:v>
                </c:pt>
                <c:pt idx="261">
                  <c:v>85.319000000000003</c:v>
                </c:pt>
                <c:pt idx="262">
                  <c:v>85.078000000000003</c:v>
                </c:pt>
                <c:pt idx="263">
                  <c:v>85.134</c:v>
                </c:pt>
                <c:pt idx="264">
                  <c:v>85.986000000000004</c:v>
                </c:pt>
                <c:pt idx="265">
                  <c:v>86.022999999999996</c:v>
                </c:pt>
                <c:pt idx="266">
                  <c:v>87.19</c:v>
                </c:pt>
                <c:pt idx="267">
                  <c:v>87.375</c:v>
                </c:pt>
                <c:pt idx="268">
                  <c:v>87.227000000000004</c:v>
                </c:pt>
                <c:pt idx="269">
                  <c:v>88.040999999999997</c:v>
                </c:pt>
                <c:pt idx="270">
                  <c:v>89.078999999999994</c:v>
                </c:pt>
                <c:pt idx="271">
                  <c:v>89.375</c:v>
                </c:pt>
                <c:pt idx="272">
                  <c:v>89.207999999999998</c:v>
                </c:pt>
                <c:pt idx="273">
                  <c:v>89.837999999999994</c:v>
                </c:pt>
                <c:pt idx="274">
                  <c:v>89.56</c:v>
                </c:pt>
                <c:pt idx="275">
                  <c:v>90.245000000000005</c:v>
                </c:pt>
                <c:pt idx="276">
                  <c:v>89.966999999999999</c:v>
                </c:pt>
                <c:pt idx="277">
                  <c:v>89.801000000000002</c:v>
                </c:pt>
                <c:pt idx="278">
                  <c:v>89.653000000000006</c:v>
                </c:pt>
                <c:pt idx="279">
                  <c:v>89.542000000000002</c:v>
                </c:pt>
                <c:pt idx="280">
                  <c:v>90.578999999999994</c:v>
                </c:pt>
                <c:pt idx="281">
                  <c:v>91.263999999999996</c:v>
                </c:pt>
                <c:pt idx="282">
                  <c:v>91.56</c:v>
                </c:pt>
                <c:pt idx="283">
                  <c:v>91.301000000000002</c:v>
                </c:pt>
                <c:pt idx="284">
                  <c:v>92.096999999999994</c:v>
                </c:pt>
                <c:pt idx="285">
                  <c:v>92.153000000000006</c:v>
                </c:pt>
                <c:pt idx="286">
                  <c:v>91.968000000000004</c:v>
                </c:pt>
                <c:pt idx="287">
                  <c:v>92.855999999999995</c:v>
                </c:pt>
                <c:pt idx="288">
                  <c:v>92.616</c:v>
                </c:pt>
                <c:pt idx="289">
                  <c:v>93.522999999999996</c:v>
                </c:pt>
                <c:pt idx="290">
                  <c:v>93.671000000000006</c:v>
                </c:pt>
                <c:pt idx="291">
                  <c:v>93.19</c:v>
                </c:pt>
                <c:pt idx="292">
                  <c:v>92.930999999999997</c:v>
                </c:pt>
                <c:pt idx="293">
                  <c:v>94.19</c:v>
                </c:pt>
                <c:pt idx="294">
                  <c:v>94.263999999999996</c:v>
                </c:pt>
                <c:pt idx="295">
                  <c:v>95.096999999999994</c:v>
                </c:pt>
                <c:pt idx="296">
                  <c:v>94.783000000000001</c:v>
                </c:pt>
                <c:pt idx="297">
                  <c:v>96.116</c:v>
                </c:pt>
                <c:pt idx="298">
                  <c:v>96.894000000000005</c:v>
                </c:pt>
                <c:pt idx="299">
                  <c:v>96.596999999999994</c:v>
                </c:pt>
                <c:pt idx="300">
                  <c:v>97.930999999999997</c:v>
                </c:pt>
                <c:pt idx="301">
                  <c:v>97.596999999999994</c:v>
                </c:pt>
                <c:pt idx="302">
                  <c:v>98.448999999999998</c:v>
                </c:pt>
                <c:pt idx="303">
                  <c:v>99.227000000000004</c:v>
                </c:pt>
                <c:pt idx="304">
                  <c:v>99.504999999999995</c:v>
                </c:pt>
                <c:pt idx="305">
                  <c:v>100.542</c:v>
                </c:pt>
                <c:pt idx="306">
                  <c:v>101.56100000000001</c:v>
                </c:pt>
                <c:pt idx="307">
                  <c:v>101.33799999999999</c:v>
                </c:pt>
                <c:pt idx="308">
                  <c:v>101.764</c:v>
                </c:pt>
                <c:pt idx="309">
                  <c:v>102.431</c:v>
                </c:pt>
                <c:pt idx="310">
                  <c:v>103.024</c:v>
                </c:pt>
                <c:pt idx="311">
                  <c:v>103.57899999999999</c:v>
                </c:pt>
                <c:pt idx="312">
                  <c:v>103.264</c:v>
                </c:pt>
                <c:pt idx="313">
                  <c:v>104.56100000000001</c:v>
                </c:pt>
                <c:pt idx="314">
                  <c:v>105.06100000000001</c:v>
                </c:pt>
                <c:pt idx="315">
                  <c:v>105.06100000000001</c:v>
                </c:pt>
                <c:pt idx="316">
                  <c:v>105.616</c:v>
                </c:pt>
                <c:pt idx="317">
                  <c:v>105.80200000000001</c:v>
                </c:pt>
                <c:pt idx="318">
                  <c:v>105.524</c:v>
                </c:pt>
                <c:pt idx="319">
                  <c:v>105.339</c:v>
                </c:pt>
                <c:pt idx="320">
                  <c:v>105.209</c:v>
                </c:pt>
                <c:pt idx="321">
                  <c:v>106.505</c:v>
                </c:pt>
                <c:pt idx="322">
                  <c:v>107.172</c:v>
                </c:pt>
                <c:pt idx="323">
                  <c:v>107.191</c:v>
                </c:pt>
                <c:pt idx="324">
                  <c:v>108.413</c:v>
                </c:pt>
                <c:pt idx="325">
                  <c:v>107.913</c:v>
                </c:pt>
                <c:pt idx="326">
                  <c:v>107.654</c:v>
                </c:pt>
                <c:pt idx="327">
                  <c:v>108.783</c:v>
                </c:pt>
                <c:pt idx="328">
                  <c:v>108.45</c:v>
                </c:pt>
                <c:pt idx="329">
                  <c:v>109.22799999999999</c:v>
                </c:pt>
                <c:pt idx="330">
                  <c:v>109.913</c:v>
                </c:pt>
                <c:pt idx="331">
                  <c:v>109.783</c:v>
                </c:pt>
                <c:pt idx="332">
                  <c:v>109.48699999999999</c:v>
                </c:pt>
                <c:pt idx="333">
                  <c:v>109.30200000000001</c:v>
                </c:pt>
                <c:pt idx="334">
                  <c:v>110.209</c:v>
                </c:pt>
                <c:pt idx="335">
                  <c:v>110.117</c:v>
                </c:pt>
                <c:pt idx="336">
                  <c:v>109.857</c:v>
                </c:pt>
                <c:pt idx="337">
                  <c:v>111.413</c:v>
                </c:pt>
                <c:pt idx="338">
                  <c:v>111.913</c:v>
                </c:pt>
                <c:pt idx="339">
                  <c:v>112.709</c:v>
                </c:pt>
                <c:pt idx="340">
                  <c:v>112.30200000000001</c:v>
                </c:pt>
                <c:pt idx="341">
                  <c:v>113.413</c:v>
                </c:pt>
                <c:pt idx="342">
                  <c:v>113.45</c:v>
                </c:pt>
                <c:pt idx="343">
                  <c:v>114.154</c:v>
                </c:pt>
                <c:pt idx="344">
                  <c:v>115.265</c:v>
                </c:pt>
                <c:pt idx="345">
                  <c:v>115.08</c:v>
                </c:pt>
                <c:pt idx="346">
                  <c:v>58.892000000000003</c:v>
                </c:pt>
                <c:pt idx="347">
                  <c:v>58.854999999999997</c:v>
                </c:pt>
                <c:pt idx="348">
                  <c:v>58.854999999999997</c:v>
                </c:pt>
                <c:pt idx="349">
                  <c:v>58.872999999999998</c:v>
                </c:pt>
                <c:pt idx="350">
                  <c:v>58.892000000000003</c:v>
                </c:pt>
                <c:pt idx="351">
                  <c:v>58.892000000000003</c:v>
                </c:pt>
                <c:pt idx="352">
                  <c:v>58.91</c:v>
                </c:pt>
                <c:pt idx="353">
                  <c:v>58.91</c:v>
                </c:pt>
                <c:pt idx="354">
                  <c:v>58.91</c:v>
                </c:pt>
                <c:pt idx="355">
                  <c:v>58.929000000000002</c:v>
                </c:pt>
                <c:pt idx="356">
                  <c:v>58.91</c:v>
                </c:pt>
                <c:pt idx="357">
                  <c:v>58.929000000000002</c:v>
                </c:pt>
                <c:pt idx="358">
                  <c:v>58.91</c:v>
                </c:pt>
                <c:pt idx="359">
                  <c:v>58.91</c:v>
                </c:pt>
                <c:pt idx="360">
                  <c:v>58.91</c:v>
                </c:pt>
                <c:pt idx="361">
                  <c:v>58.892000000000003</c:v>
                </c:pt>
                <c:pt idx="362">
                  <c:v>58.892000000000003</c:v>
                </c:pt>
                <c:pt idx="363">
                  <c:v>58.892000000000003</c:v>
                </c:pt>
                <c:pt idx="364">
                  <c:v>58.892000000000003</c:v>
                </c:pt>
                <c:pt idx="365">
                  <c:v>58.872999999999998</c:v>
                </c:pt>
                <c:pt idx="366">
                  <c:v>58.872999999999998</c:v>
                </c:pt>
                <c:pt idx="367">
                  <c:v>58.872999999999998</c:v>
                </c:pt>
                <c:pt idx="368">
                  <c:v>58.854999999999997</c:v>
                </c:pt>
                <c:pt idx="369">
                  <c:v>58.854999999999997</c:v>
                </c:pt>
                <c:pt idx="370">
                  <c:v>58.835999999999999</c:v>
                </c:pt>
                <c:pt idx="371">
                  <c:v>58.835999999999999</c:v>
                </c:pt>
                <c:pt idx="372">
                  <c:v>58.817999999999998</c:v>
                </c:pt>
                <c:pt idx="373">
                  <c:v>58.817999999999998</c:v>
                </c:pt>
                <c:pt idx="374">
                  <c:v>58.798999999999999</c:v>
                </c:pt>
                <c:pt idx="375">
                  <c:v>58.798999999999999</c:v>
                </c:pt>
                <c:pt idx="376">
                  <c:v>58.798999999999999</c:v>
                </c:pt>
                <c:pt idx="377">
                  <c:v>58.780999999999999</c:v>
                </c:pt>
                <c:pt idx="378">
                  <c:v>58.780999999999999</c:v>
                </c:pt>
                <c:pt idx="379">
                  <c:v>58.762</c:v>
                </c:pt>
                <c:pt idx="380">
                  <c:v>58.762</c:v>
                </c:pt>
                <c:pt idx="381">
                  <c:v>58.744</c:v>
                </c:pt>
                <c:pt idx="382">
                  <c:v>58.744</c:v>
                </c:pt>
                <c:pt idx="383">
                  <c:v>58.725000000000001</c:v>
                </c:pt>
                <c:pt idx="384">
                  <c:v>58.725000000000001</c:v>
                </c:pt>
                <c:pt idx="385">
                  <c:v>58.707000000000001</c:v>
                </c:pt>
                <c:pt idx="386">
                  <c:v>58.707000000000001</c:v>
                </c:pt>
                <c:pt idx="387">
                  <c:v>58.688000000000002</c:v>
                </c:pt>
                <c:pt idx="388">
                  <c:v>58.688000000000002</c:v>
                </c:pt>
                <c:pt idx="389">
                  <c:v>58.67</c:v>
                </c:pt>
                <c:pt idx="390">
                  <c:v>58.67</c:v>
                </c:pt>
                <c:pt idx="391">
                  <c:v>58.67</c:v>
                </c:pt>
                <c:pt idx="392">
                  <c:v>58.651000000000003</c:v>
                </c:pt>
                <c:pt idx="393">
                  <c:v>58.651000000000003</c:v>
                </c:pt>
                <c:pt idx="394">
                  <c:v>58.633000000000003</c:v>
                </c:pt>
                <c:pt idx="395">
                  <c:v>58.633000000000003</c:v>
                </c:pt>
                <c:pt idx="396">
                  <c:v>58.633000000000003</c:v>
                </c:pt>
                <c:pt idx="397">
                  <c:v>58.613999999999997</c:v>
                </c:pt>
                <c:pt idx="398">
                  <c:v>58.613999999999997</c:v>
                </c:pt>
                <c:pt idx="399">
                  <c:v>58.613999999999997</c:v>
                </c:pt>
                <c:pt idx="400">
                  <c:v>58.595999999999997</c:v>
                </c:pt>
                <c:pt idx="401">
                  <c:v>58.595999999999997</c:v>
                </c:pt>
                <c:pt idx="402">
                  <c:v>58.595999999999997</c:v>
                </c:pt>
                <c:pt idx="403">
                  <c:v>58.576999999999998</c:v>
                </c:pt>
                <c:pt idx="404">
                  <c:v>58.576999999999998</c:v>
                </c:pt>
                <c:pt idx="405">
                  <c:v>58.576999999999998</c:v>
                </c:pt>
                <c:pt idx="406">
                  <c:v>58.558</c:v>
                </c:pt>
                <c:pt idx="407">
                  <c:v>58.558</c:v>
                </c:pt>
                <c:pt idx="408">
                  <c:v>58.558</c:v>
                </c:pt>
                <c:pt idx="409">
                  <c:v>58.54</c:v>
                </c:pt>
                <c:pt idx="410">
                  <c:v>58.54</c:v>
                </c:pt>
                <c:pt idx="411">
                  <c:v>58.54</c:v>
                </c:pt>
                <c:pt idx="412">
                  <c:v>58.521000000000001</c:v>
                </c:pt>
                <c:pt idx="413">
                  <c:v>58.521000000000001</c:v>
                </c:pt>
                <c:pt idx="414">
                  <c:v>58.521000000000001</c:v>
                </c:pt>
                <c:pt idx="415">
                  <c:v>58.503</c:v>
                </c:pt>
                <c:pt idx="416">
                  <c:v>58.503</c:v>
                </c:pt>
                <c:pt idx="417">
                  <c:v>58.503</c:v>
                </c:pt>
                <c:pt idx="418">
                  <c:v>58.503</c:v>
                </c:pt>
                <c:pt idx="419">
                  <c:v>58.484000000000002</c:v>
                </c:pt>
                <c:pt idx="420">
                  <c:v>58.484000000000002</c:v>
                </c:pt>
                <c:pt idx="421">
                  <c:v>58.484000000000002</c:v>
                </c:pt>
                <c:pt idx="422">
                  <c:v>58.484000000000002</c:v>
                </c:pt>
                <c:pt idx="423">
                  <c:v>58.466000000000001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58.447000000000003</c:v>
                </c:pt>
                <c:pt idx="428">
                  <c:v>58.447000000000003</c:v>
                </c:pt>
                <c:pt idx="429">
                  <c:v>58.447000000000003</c:v>
                </c:pt>
                <c:pt idx="430">
                  <c:v>58.429000000000002</c:v>
                </c:pt>
                <c:pt idx="431">
                  <c:v>58.429000000000002</c:v>
                </c:pt>
                <c:pt idx="432">
                  <c:v>58.429000000000002</c:v>
                </c:pt>
                <c:pt idx="433">
                  <c:v>58.429000000000002</c:v>
                </c:pt>
                <c:pt idx="434">
                  <c:v>58.429000000000002</c:v>
                </c:pt>
                <c:pt idx="435">
                  <c:v>58.41</c:v>
                </c:pt>
                <c:pt idx="436">
                  <c:v>58.41</c:v>
                </c:pt>
                <c:pt idx="437">
                  <c:v>58.41</c:v>
                </c:pt>
                <c:pt idx="438">
                  <c:v>58.392000000000003</c:v>
                </c:pt>
                <c:pt idx="439">
                  <c:v>58.392000000000003</c:v>
                </c:pt>
                <c:pt idx="440">
                  <c:v>58.392000000000003</c:v>
                </c:pt>
                <c:pt idx="441">
                  <c:v>58.392000000000003</c:v>
                </c:pt>
                <c:pt idx="442">
                  <c:v>58.372999999999998</c:v>
                </c:pt>
                <c:pt idx="443">
                  <c:v>58.372999999999998</c:v>
                </c:pt>
                <c:pt idx="444">
                  <c:v>58.372999999999998</c:v>
                </c:pt>
                <c:pt idx="445">
                  <c:v>58.372999999999998</c:v>
                </c:pt>
                <c:pt idx="446">
                  <c:v>58.372999999999998</c:v>
                </c:pt>
                <c:pt idx="447">
                  <c:v>58.354999999999997</c:v>
                </c:pt>
                <c:pt idx="448">
                  <c:v>58.354999999999997</c:v>
                </c:pt>
                <c:pt idx="449">
                  <c:v>58.354999999999997</c:v>
                </c:pt>
                <c:pt idx="450">
                  <c:v>58.354999999999997</c:v>
                </c:pt>
                <c:pt idx="451">
                  <c:v>58.335999999999999</c:v>
                </c:pt>
                <c:pt idx="452">
                  <c:v>58.335999999999999</c:v>
                </c:pt>
                <c:pt idx="453">
                  <c:v>58.335999999999999</c:v>
                </c:pt>
                <c:pt idx="454">
                  <c:v>58.335999999999999</c:v>
                </c:pt>
                <c:pt idx="455">
                  <c:v>58.335999999999999</c:v>
                </c:pt>
                <c:pt idx="456">
                  <c:v>58.317999999999998</c:v>
                </c:pt>
                <c:pt idx="457">
                  <c:v>58.317999999999998</c:v>
                </c:pt>
                <c:pt idx="458">
                  <c:v>58.317999999999998</c:v>
                </c:pt>
                <c:pt idx="459">
                  <c:v>58.317999999999998</c:v>
                </c:pt>
                <c:pt idx="460">
                  <c:v>58.317999999999998</c:v>
                </c:pt>
                <c:pt idx="461">
                  <c:v>58.298999999999999</c:v>
                </c:pt>
                <c:pt idx="462">
                  <c:v>58.298999999999999</c:v>
                </c:pt>
                <c:pt idx="463">
                  <c:v>58.298999999999999</c:v>
                </c:pt>
                <c:pt idx="464">
                  <c:v>58.298999999999999</c:v>
                </c:pt>
                <c:pt idx="465">
                  <c:v>58.280999999999999</c:v>
                </c:pt>
                <c:pt idx="466">
                  <c:v>58.280999999999999</c:v>
                </c:pt>
                <c:pt idx="467">
                  <c:v>58.280999999999999</c:v>
                </c:pt>
                <c:pt idx="468">
                  <c:v>58.280999999999999</c:v>
                </c:pt>
                <c:pt idx="469">
                  <c:v>58.280999999999999</c:v>
                </c:pt>
                <c:pt idx="470">
                  <c:v>58.280999999999999</c:v>
                </c:pt>
                <c:pt idx="471">
                  <c:v>58.280999999999999</c:v>
                </c:pt>
                <c:pt idx="472">
                  <c:v>58.262</c:v>
                </c:pt>
                <c:pt idx="473">
                  <c:v>58.262</c:v>
                </c:pt>
                <c:pt idx="474">
                  <c:v>58.262</c:v>
                </c:pt>
                <c:pt idx="475">
                  <c:v>58.262</c:v>
                </c:pt>
                <c:pt idx="476">
                  <c:v>58.244</c:v>
                </c:pt>
                <c:pt idx="477">
                  <c:v>58.244</c:v>
                </c:pt>
                <c:pt idx="478">
                  <c:v>58.244</c:v>
                </c:pt>
                <c:pt idx="479">
                  <c:v>58.244</c:v>
                </c:pt>
                <c:pt idx="480">
                  <c:v>58.244</c:v>
                </c:pt>
                <c:pt idx="481">
                  <c:v>58.225000000000001</c:v>
                </c:pt>
                <c:pt idx="482">
                  <c:v>58.225000000000001</c:v>
                </c:pt>
                <c:pt idx="483">
                  <c:v>58.225000000000001</c:v>
                </c:pt>
                <c:pt idx="484">
                  <c:v>58.225000000000001</c:v>
                </c:pt>
                <c:pt idx="485">
                  <c:v>58.225000000000001</c:v>
                </c:pt>
                <c:pt idx="486">
                  <c:v>58.225000000000001</c:v>
                </c:pt>
                <c:pt idx="487">
                  <c:v>58.207000000000001</c:v>
                </c:pt>
                <c:pt idx="488">
                  <c:v>58.207000000000001</c:v>
                </c:pt>
                <c:pt idx="489">
                  <c:v>58.207000000000001</c:v>
                </c:pt>
                <c:pt idx="490">
                  <c:v>58.207000000000001</c:v>
                </c:pt>
                <c:pt idx="491">
                  <c:v>58.207000000000001</c:v>
                </c:pt>
                <c:pt idx="492">
                  <c:v>58.188000000000002</c:v>
                </c:pt>
                <c:pt idx="493">
                  <c:v>58.188000000000002</c:v>
                </c:pt>
                <c:pt idx="494">
                  <c:v>58.188000000000002</c:v>
                </c:pt>
                <c:pt idx="495">
                  <c:v>58.188000000000002</c:v>
                </c:pt>
                <c:pt idx="496">
                  <c:v>58.188000000000002</c:v>
                </c:pt>
                <c:pt idx="497">
                  <c:v>58.17</c:v>
                </c:pt>
                <c:pt idx="498">
                  <c:v>58.17</c:v>
                </c:pt>
                <c:pt idx="499">
                  <c:v>58.17</c:v>
                </c:pt>
                <c:pt idx="500">
                  <c:v>58.17</c:v>
                </c:pt>
                <c:pt idx="501">
                  <c:v>58.17</c:v>
                </c:pt>
                <c:pt idx="502">
                  <c:v>58.17</c:v>
                </c:pt>
                <c:pt idx="503">
                  <c:v>58.151000000000003</c:v>
                </c:pt>
                <c:pt idx="504">
                  <c:v>58.151000000000003</c:v>
                </c:pt>
                <c:pt idx="505">
                  <c:v>58.151000000000003</c:v>
                </c:pt>
                <c:pt idx="506">
                  <c:v>58.151000000000003</c:v>
                </c:pt>
                <c:pt idx="507">
                  <c:v>58.151000000000003</c:v>
                </c:pt>
                <c:pt idx="508">
                  <c:v>58.133000000000003</c:v>
                </c:pt>
                <c:pt idx="509">
                  <c:v>58.133000000000003</c:v>
                </c:pt>
                <c:pt idx="510">
                  <c:v>58.133000000000003</c:v>
                </c:pt>
                <c:pt idx="511">
                  <c:v>58.133000000000003</c:v>
                </c:pt>
                <c:pt idx="512">
                  <c:v>58.133000000000003</c:v>
                </c:pt>
                <c:pt idx="513">
                  <c:v>58.133000000000003</c:v>
                </c:pt>
                <c:pt idx="514">
                  <c:v>58.113999999999997</c:v>
                </c:pt>
                <c:pt idx="515">
                  <c:v>58.113999999999997</c:v>
                </c:pt>
                <c:pt idx="516">
                  <c:v>58.113999999999997</c:v>
                </c:pt>
                <c:pt idx="517">
                  <c:v>58.113999999999997</c:v>
                </c:pt>
                <c:pt idx="518">
                  <c:v>58.113999999999997</c:v>
                </c:pt>
                <c:pt idx="519">
                  <c:v>58.113999999999997</c:v>
                </c:pt>
                <c:pt idx="520">
                  <c:v>58.094999999999999</c:v>
                </c:pt>
                <c:pt idx="521">
                  <c:v>58.094999999999999</c:v>
                </c:pt>
                <c:pt idx="522">
                  <c:v>58.094999999999999</c:v>
                </c:pt>
                <c:pt idx="523">
                  <c:v>58.094999999999999</c:v>
                </c:pt>
                <c:pt idx="524">
                  <c:v>58.094999999999999</c:v>
                </c:pt>
                <c:pt idx="525">
                  <c:v>58.076999999999998</c:v>
                </c:pt>
                <c:pt idx="526">
                  <c:v>58.076999999999998</c:v>
                </c:pt>
                <c:pt idx="527">
                  <c:v>58.076999999999998</c:v>
                </c:pt>
                <c:pt idx="528">
                  <c:v>58.076999999999998</c:v>
                </c:pt>
                <c:pt idx="529">
                  <c:v>58.076999999999998</c:v>
                </c:pt>
                <c:pt idx="530">
                  <c:v>58.076999999999998</c:v>
                </c:pt>
                <c:pt idx="531">
                  <c:v>58.058</c:v>
                </c:pt>
                <c:pt idx="532">
                  <c:v>58.058</c:v>
                </c:pt>
                <c:pt idx="533">
                  <c:v>58.058</c:v>
                </c:pt>
                <c:pt idx="534">
                  <c:v>58.058</c:v>
                </c:pt>
                <c:pt idx="535">
                  <c:v>58.058</c:v>
                </c:pt>
                <c:pt idx="536">
                  <c:v>58.058</c:v>
                </c:pt>
                <c:pt idx="537">
                  <c:v>58.04</c:v>
                </c:pt>
                <c:pt idx="538">
                  <c:v>58.04</c:v>
                </c:pt>
                <c:pt idx="539">
                  <c:v>58.04</c:v>
                </c:pt>
                <c:pt idx="540">
                  <c:v>58.04</c:v>
                </c:pt>
                <c:pt idx="541">
                  <c:v>58.04</c:v>
                </c:pt>
                <c:pt idx="542">
                  <c:v>58.021000000000001</c:v>
                </c:pt>
                <c:pt idx="543">
                  <c:v>58.021000000000001</c:v>
                </c:pt>
                <c:pt idx="544">
                  <c:v>58.021000000000001</c:v>
                </c:pt>
                <c:pt idx="545">
                  <c:v>58.021000000000001</c:v>
                </c:pt>
                <c:pt idx="546">
                  <c:v>58.021000000000001</c:v>
                </c:pt>
                <c:pt idx="547">
                  <c:v>58.003</c:v>
                </c:pt>
                <c:pt idx="548">
                  <c:v>58.003</c:v>
                </c:pt>
                <c:pt idx="549">
                  <c:v>58.003</c:v>
                </c:pt>
                <c:pt idx="550">
                  <c:v>58.003</c:v>
                </c:pt>
                <c:pt idx="551">
                  <c:v>57.984000000000002</c:v>
                </c:pt>
                <c:pt idx="552">
                  <c:v>57.984000000000002</c:v>
                </c:pt>
                <c:pt idx="553">
                  <c:v>57.966000000000001</c:v>
                </c:pt>
                <c:pt idx="554">
                  <c:v>57.966000000000001</c:v>
                </c:pt>
                <c:pt idx="555">
                  <c:v>57.947000000000003</c:v>
                </c:pt>
                <c:pt idx="556">
                  <c:v>57.947000000000003</c:v>
                </c:pt>
                <c:pt idx="557">
                  <c:v>57.929000000000002</c:v>
                </c:pt>
                <c:pt idx="558">
                  <c:v>57.929000000000002</c:v>
                </c:pt>
                <c:pt idx="559">
                  <c:v>57.91</c:v>
                </c:pt>
                <c:pt idx="560">
                  <c:v>57.91</c:v>
                </c:pt>
                <c:pt idx="561">
                  <c:v>57.892000000000003</c:v>
                </c:pt>
                <c:pt idx="562">
                  <c:v>57.892000000000003</c:v>
                </c:pt>
                <c:pt idx="563">
                  <c:v>57.872999999999998</c:v>
                </c:pt>
                <c:pt idx="564">
                  <c:v>57.872999999999998</c:v>
                </c:pt>
                <c:pt idx="565">
                  <c:v>57.854999999999997</c:v>
                </c:pt>
                <c:pt idx="566">
                  <c:v>57.854999999999997</c:v>
                </c:pt>
                <c:pt idx="567">
                  <c:v>57.835999999999999</c:v>
                </c:pt>
                <c:pt idx="568">
                  <c:v>57.835999999999999</c:v>
                </c:pt>
                <c:pt idx="569">
                  <c:v>57.817999999999998</c:v>
                </c:pt>
                <c:pt idx="570">
                  <c:v>57.817999999999998</c:v>
                </c:pt>
                <c:pt idx="571">
                  <c:v>57.798999999999999</c:v>
                </c:pt>
                <c:pt idx="572">
                  <c:v>57.798999999999999</c:v>
                </c:pt>
                <c:pt idx="573">
                  <c:v>57.798999999999999</c:v>
                </c:pt>
                <c:pt idx="574">
                  <c:v>57.780999999999999</c:v>
                </c:pt>
                <c:pt idx="575">
                  <c:v>57.780999999999999</c:v>
                </c:pt>
                <c:pt idx="576">
                  <c:v>57.762</c:v>
                </c:pt>
                <c:pt idx="577">
                  <c:v>57.762</c:v>
                </c:pt>
                <c:pt idx="578">
                  <c:v>57.744</c:v>
                </c:pt>
                <c:pt idx="579">
                  <c:v>57.744</c:v>
                </c:pt>
                <c:pt idx="580">
                  <c:v>57.725000000000001</c:v>
                </c:pt>
                <c:pt idx="581">
                  <c:v>57.725000000000001</c:v>
                </c:pt>
                <c:pt idx="582">
                  <c:v>57.707000000000001</c:v>
                </c:pt>
                <c:pt idx="583">
                  <c:v>57.707000000000001</c:v>
                </c:pt>
                <c:pt idx="584">
                  <c:v>57.688000000000002</c:v>
                </c:pt>
                <c:pt idx="585">
                  <c:v>57.688000000000002</c:v>
                </c:pt>
                <c:pt idx="586">
                  <c:v>57.67</c:v>
                </c:pt>
                <c:pt idx="587">
                  <c:v>57.67</c:v>
                </c:pt>
                <c:pt idx="588">
                  <c:v>57.651000000000003</c:v>
                </c:pt>
                <c:pt idx="589">
                  <c:v>57.651000000000003</c:v>
                </c:pt>
                <c:pt idx="590">
                  <c:v>57.633000000000003</c:v>
                </c:pt>
                <c:pt idx="591">
                  <c:v>57.633000000000003</c:v>
                </c:pt>
                <c:pt idx="592">
                  <c:v>57.613999999999997</c:v>
                </c:pt>
                <c:pt idx="593">
                  <c:v>57.613999999999997</c:v>
                </c:pt>
                <c:pt idx="594">
                  <c:v>57.613999999999997</c:v>
                </c:pt>
                <c:pt idx="595">
                  <c:v>57.594999999999999</c:v>
                </c:pt>
                <c:pt idx="596">
                  <c:v>57.576999999999998</c:v>
                </c:pt>
                <c:pt idx="597">
                  <c:v>57.576999999999998</c:v>
                </c:pt>
                <c:pt idx="598">
                  <c:v>57.558</c:v>
                </c:pt>
                <c:pt idx="599">
                  <c:v>57.558</c:v>
                </c:pt>
                <c:pt idx="600">
                  <c:v>57.558</c:v>
                </c:pt>
                <c:pt idx="601">
                  <c:v>57.54</c:v>
                </c:pt>
                <c:pt idx="602">
                  <c:v>57.54</c:v>
                </c:pt>
                <c:pt idx="603">
                  <c:v>57.521000000000001</c:v>
                </c:pt>
                <c:pt idx="604">
                  <c:v>57.521000000000001</c:v>
                </c:pt>
                <c:pt idx="605">
                  <c:v>57.503</c:v>
                </c:pt>
                <c:pt idx="606">
                  <c:v>57.503</c:v>
                </c:pt>
                <c:pt idx="607">
                  <c:v>57.484000000000002</c:v>
                </c:pt>
                <c:pt idx="608">
                  <c:v>57.484000000000002</c:v>
                </c:pt>
                <c:pt idx="609">
                  <c:v>57.466000000000001</c:v>
                </c:pt>
                <c:pt idx="610">
                  <c:v>57.447000000000003</c:v>
                </c:pt>
                <c:pt idx="611">
                  <c:v>57.447000000000003</c:v>
                </c:pt>
                <c:pt idx="612">
                  <c:v>57.447000000000003</c:v>
                </c:pt>
                <c:pt idx="613">
                  <c:v>57.429000000000002</c:v>
                </c:pt>
                <c:pt idx="614">
                  <c:v>57.429000000000002</c:v>
                </c:pt>
                <c:pt idx="615">
                  <c:v>57.41</c:v>
                </c:pt>
                <c:pt idx="616">
                  <c:v>57.41</c:v>
                </c:pt>
                <c:pt idx="617">
                  <c:v>57.392000000000003</c:v>
                </c:pt>
                <c:pt idx="618">
                  <c:v>57.392000000000003</c:v>
                </c:pt>
                <c:pt idx="619">
                  <c:v>57.372999999999998</c:v>
                </c:pt>
                <c:pt idx="620">
                  <c:v>57.354999999999997</c:v>
                </c:pt>
                <c:pt idx="621">
                  <c:v>57.354999999999997</c:v>
                </c:pt>
                <c:pt idx="622">
                  <c:v>57.354999999999997</c:v>
                </c:pt>
                <c:pt idx="623">
                  <c:v>57.335999999999999</c:v>
                </c:pt>
                <c:pt idx="624">
                  <c:v>57.335999999999999</c:v>
                </c:pt>
                <c:pt idx="625">
                  <c:v>57.317999999999998</c:v>
                </c:pt>
                <c:pt idx="626">
                  <c:v>57.317999999999998</c:v>
                </c:pt>
                <c:pt idx="627">
                  <c:v>57.298999999999999</c:v>
                </c:pt>
                <c:pt idx="628">
                  <c:v>57.298999999999999</c:v>
                </c:pt>
                <c:pt idx="629">
                  <c:v>57.280999999999999</c:v>
                </c:pt>
                <c:pt idx="630">
                  <c:v>57.280999999999999</c:v>
                </c:pt>
                <c:pt idx="631">
                  <c:v>57.262</c:v>
                </c:pt>
                <c:pt idx="632">
                  <c:v>57.244</c:v>
                </c:pt>
                <c:pt idx="633">
                  <c:v>57.244</c:v>
                </c:pt>
                <c:pt idx="634">
                  <c:v>57.225000000000001</c:v>
                </c:pt>
                <c:pt idx="635">
                  <c:v>57.225000000000001</c:v>
                </c:pt>
                <c:pt idx="636">
                  <c:v>57.207000000000001</c:v>
                </c:pt>
                <c:pt idx="637">
                  <c:v>57.207000000000001</c:v>
                </c:pt>
                <c:pt idx="638">
                  <c:v>57.188000000000002</c:v>
                </c:pt>
                <c:pt idx="639">
                  <c:v>57.188000000000002</c:v>
                </c:pt>
                <c:pt idx="640">
                  <c:v>57.17</c:v>
                </c:pt>
                <c:pt idx="641">
                  <c:v>57.17</c:v>
                </c:pt>
                <c:pt idx="642">
                  <c:v>57.151000000000003</c:v>
                </c:pt>
                <c:pt idx="643">
                  <c:v>57.151000000000003</c:v>
                </c:pt>
                <c:pt idx="644">
                  <c:v>57.131999999999998</c:v>
                </c:pt>
                <c:pt idx="645">
                  <c:v>57.131999999999998</c:v>
                </c:pt>
                <c:pt idx="646">
                  <c:v>57.113999999999997</c:v>
                </c:pt>
                <c:pt idx="647">
                  <c:v>57.113999999999997</c:v>
                </c:pt>
                <c:pt idx="648">
                  <c:v>57.094999999999999</c:v>
                </c:pt>
                <c:pt idx="649">
                  <c:v>57.094999999999999</c:v>
                </c:pt>
                <c:pt idx="650">
                  <c:v>57.076999999999998</c:v>
                </c:pt>
                <c:pt idx="651">
                  <c:v>57.076999999999998</c:v>
                </c:pt>
                <c:pt idx="652">
                  <c:v>57.058</c:v>
                </c:pt>
                <c:pt idx="653">
                  <c:v>57.058</c:v>
                </c:pt>
                <c:pt idx="654">
                  <c:v>57.04</c:v>
                </c:pt>
                <c:pt idx="655">
                  <c:v>57.04</c:v>
                </c:pt>
                <c:pt idx="656">
                  <c:v>57.021000000000001</c:v>
                </c:pt>
                <c:pt idx="657">
                  <c:v>57.021000000000001</c:v>
                </c:pt>
                <c:pt idx="658">
                  <c:v>57.003</c:v>
                </c:pt>
                <c:pt idx="659">
                  <c:v>57.003</c:v>
                </c:pt>
                <c:pt idx="660">
                  <c:v>56.984000000000002</c:v>
                </c:pt>
                <c:pt idx="661">
                  <c:v>56.984000000000002</c:v>
                </c:pt>
                <c:pt idx="662">
                  <c:v>56.966000000000001</c:v>
                </c:pt>
                <c:pt idx="663">
                  <c:v>56.966000000000001</c:v>
                </c:pt>
                <c:pt idx="664">
                  <c:v>56.947000000000003</c:v>
                </c:pt>
                <c:pt idx="665">
                  <c:v>56.947000000000003</c:v>
                </c:pt>
                <c:pt idx="666">
                  <c:v>56.929000000000002</c:v>
                </c:pt>
                <c:pt idx="667">
                  <c:v>56.929000000000002</c:v>
                </c:pt>
                <c:pt idx="668">
                  <c:v>56.91</c:v>
                </c:pt>
                <c:pt idx="669">
                  <c:v>56.91</c:v>
                </c:pt>
                <c:pt idx="670">
                  <c:v>56.892000000000003</c:v>
                </c:pt>
                <c:pt idx="671">
                  <c:v>56.892000000000003</c:v>
                </c:pt>
                <c:pt idx="672">
                  <c:v>56.872999999999998</c:v>
                </c:pt>
                <c:pt idx="673">
                  <c:v>56.872999999999998</c:v>
                </c:pt>
                <c:pt idx="674">
                  <c:v>56.854999999999997</c:v>
                </c:pt>
                <c:pt idx="675">
                  <c:v>56.854999999999997</c:v>
                </c:pt>
                <c:pt idx="676">
                  <c:v>56.835999999999999</c:v>
                </c:pt>
                <c:pt idx="677">
                  <c:v>56.835999999999999</c:v>
                </c:pt>
                <c:pt idx="678">
                  <c:v>56.817999999999998</c:v>
                </c:pt>
                <c:pt idx="679">
                  <c:v>23.797000000000001</c:v>
                </c:pt>
                <c:pt idx="680">
                  <c:v>17.742000000000001</c:v>
                </c:pt>
                <c:pt idx="681">
                  <c:v>17.834</c:v>
                </c:pt>
                <c:pt idx="682">
                  <c:v>17.370999999999999</c:v>
                </c:pt>
                <c:pt idx="683">
                  <c:v>15.223000000000001</c:v>
                </c:pt>
                <c:pt idx="684">
                  <c:v>14.464</c:v>
                </c:pt>
                <c:pt idx="685">
                  <c:v>14.519</c:v>
                </c:pt>
                <c:pt idx="686">
                  <c:v>14.538</c:v>
                </c:pt>
                <c:pt idx="687">
                  <c:v>10.574999999999999</c:v>
                </c:pt>
                <c:pt idx="688">
                  <c:v>4.63</c:v>
                </c:pt>
                <c:pt idx="689">
                  <c:v>3.0190000000000001</c:v>
                </c:pt>
                <c:pt idx="690">
                  <c:v>3.2040000000000002</c:v>
                </c:pt>
                <c:pt idx="691">
                  <c:v>3.3149999999999999</c:v>
                </c:pt>
                <c:pt idx="692">
                  <c:v>3.3889999999999998</c:v>
                </c:pt>
                <c:pt idx="693">
                  <c:v>0.88900000000000001</c:v>
                </c:pt>
                <c:pt idx="694">
                  <c:v>-3.6999999999999998E-2</c:v>
                </c:pt>
                <c:pt idx="695">
                  <c:v>-0.315</c:v>
                </c:pt>
                <c:pt idx="696">
                  <c:v>-0.24099999999999999</c:v>
                </c:pt>
                <c:pt idx="697">
                  <c:v>-0.222</c:v>
                </c:pt>
                <c:pt idx="698">
                  <c:v>-0.38900000000000001</c:v>
                </c:pt>
                <c:pt idx="699">
                  <c:v>-0.38900000000000001</c:v>
                </c:pt>
                <c:pt idx="700">
                  <c:v>-0.38900000000000001</c:v>
                </c:pt>
                <c:pt idx="701">
                  <c:v>-0.37</c:v>
                </c:pt>
                <c:pt idx="702">
                  <c:v>-0.37</c:v>
                </c:pt>
                <c:pt idx="703">
                  <c:v>-0.38900000000000001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0496"/>
        <c:axId val="17373056"/>
      </c:scatterChart>
      <c:valAx>
        <c:axId val="17370496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in FRP</a:t>
                </a:r>
              </a:p>
            </c:rich>
          </c:tx>
          <c:layout>
            <c:manualLayout>
              <c:xMode val="edge"/>
              <c:yMode val="edge"/>
              <c:x val="0.31621897402403742"/>
              <c:y val="0.9325000210765613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%;#,##0.0%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373056"/>
        <c:crosses val="autoZero"/>
        <c:crossBetween val="midCat"/>
        <c:majorUnit val="4000"/>
        <c:dispUnits>
          <c:builtInUnit val="millions"/>
        </c:dispUnits>
      </c:valAx>
      <c:valAx>
        <c:axId val="17373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8.2880204974427295E-3"/>
              <c:y val="0.365416943529474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37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6909153068886"/>
          <c:y val="4.8048144251338409E-2"/>
          <c:w val="0.24898479458324094"/>
          <c:h val="0.803492654935610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116</xdr:col>
      <xdr:colOff>213082</xdr:colOff>
      <xdr:row>3</xdr:row>
      <xdr:rowOff>42578</xdr:rowOff>
    </xdr:from>
    <xdr:to>
      <xdr:col>123</xdr:col>
      <xdr:colOff>575655</xdr:colOff>
      <xdr:row>17</xdr:row>
      <xdr:rowOff>110539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116</xdr:col>
      <xdr:colOff>191698</xdr:colOff>
      <xdr:row>22</xdr:row>
      <xdr:rowOff>105973</xdr:rowOff>
    </xdr:from>
    <xdr:to>
      <xdr:col>125</xdr:col>
      <xdr:colOff>590550</xdr:colOff>
      <xdr:row>37</xdr:row>
      <xdr:rowOff>18630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116</xdr:col>
      <xdr:colOff>226218</xdr:colOff>
      <xdr:row>42</xdr:row>
      <xdr:rowOff>152400</xdr:rowOff>
    </xdr:from>
    <xdr:to>
      <xdr:col>123</xdr:col>
      <xdr:colOff>556021</xdr:colOff>
      <xdr:row>57</xdr:row>
      <xdr:rowOff>50007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116</xdr:col>
      <xdr:colOff>307455</xdr:colOff>
      <xdr:row>65</xdr:row>
      <xdr:rowOff>152883</xdr:rowOff>
    </xdr:from>
    <xdr:to>
      <xdr:col>125</xdr:col>
      <xdr:colOff>466531</xdr:colOff>
      <xdr:row>80</xdr:row>
      <xdr:rowOff>71070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0.55331</cdr:x>
      <cdr:y>0.05114</cdr:y>
    </cdr:from>
    <cdr:to>
      <cdr:x>0.71839</cdr:x>
      <cdr:y>0.15086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56353" y="141677"/>
          <a:ext cx="971550" cy="276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>
              <a:latin typeface="Times New Roman" panose="02020603050405020304" pitchFamily="18" charset="0"/>
              <a:cs typeface="Times New Roman" panose="02020603050405020304" pitchFamily="18" charset="0"/>
            </a:rPr>
            <a:t>Mid-span</a:t>
          </a:r>
        </a:p>
      </cdr:txBody>
    </cdr:sp>
  </cdr:relSizeAnchor>
  <cdr:relSizeAnchor xmlns:cdr="http://schemas.openxmlformats.org/drawingml/2006/chartDrawing">
    <cdr:from>
      <cdr:x>0.08072</cdr:x>
      <cdr:y>0.04771</cdr:y>
    </cdr:from>
    <cdr:to>
      <cdr:x>0.27655</cdr:x>
      <cdr:y>0.14742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5052" y="132152"/>
          <a:ext cx="1152525" cy="276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1">
              <a:latin typeface="Times New Roman" panose="02020603050405020304" pitchFamily="18" charset="0"/>
              <a:cs typeface="Times New Roman" panose="02020603050405020304" pitchFamily="18" charset="0"/>
            </a:rPr>
            <a:t>Central support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599072</xdr:colOff>
      <xdr:row>3</xdr:row>
      <xdr:rowOff>131094</xdr:rowOff>
    </xdr:from>
    <xdr:to>
      <xdr:col>16</xdr:col>
      <xdr:colOff>302293</xdr:colOff>
      <xdr:row>18</xdr:row>
      <xdr:rowOff>6767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C2:DH965"/>
  <sheetViews>
    <sheetView zoomScaleNormal="100" workbookViewId="0"/>
  </sheetViews>
  <sheetFormatPr defaultRowHeight="15" x14ac:dyDescent="0.25"/>
  <cols>
    <col min="3" max="3" width="9.140625" style="23"/>
    <col min="5" max="5" width="12.42578125" customWidth="1"/>
    <col min="6" max="6" width="13.42578125" customWidth="1"/>
    <col min="7" max="7" width="10.28515625" customWidth="1"/>
    <col min="8" max="8" width="26" customWidth="1"/>
    <col min="9" max="9" width="11.85546875" customWidth="1"/>
    <col min="10" max="10" width="12.7109375" customWidth="1"/>
    <col min="13" max="13" width="15.85546875" customWidth="1"/>
    <col min="14" max="14" width="16.42578125" customWidth="1"/>
    <col min="16" max="16" width="16.28515625" customWidth="1"/>
    <col min="17" max="17" width="15.5703125" customWidth="1"/>
    <col min="22" max="22" width="9.140625" style="23"/>
    <col min="23" max="23" width="10.85546875" customWidth="1"/>
    <col min="24" max="24" width="12.85546875" customWidth="1"/>
    <col min="25" max="25" width="11.42578125" customWidth="1"/>
    <col min="26" max="26" width="12.42578125" customWidth="1"/>
    <col min="27" max="27" width="23.85546875" customWidth="1"/>
    <col min="28" max="28" width="13" customWidth="1"/>
    <col min="29" max="29" width="11.28515625" customWidth="1"/>
    <col min="30" max="31" width="10.28515625" style="2" customWidth="1"/>
    <col min="32" max="32" width="10.85546875" customWidth="1"/>
    <col min="33" max="33" width="11.85546875" customWidth="1"/>
    <col min="34" max="34" width="12.42578125" style="2" customWidth="1"/>
    <col min="35" max="35" width="16.140625" style="2" customWidth="1"/>
    <col min="38" max="38" width="9.140625" style="14"/>
    <col min="39" max="39" width="10.42578125" customWidth="1"/>
    <col min="40" max="40" width="14.42578125" customWidth="1"/>
    <col min="41" max="41" width="14.140625" customWidth="1"/>
    <col min="42" max="42" width="11" bestFit="1" customWidth="1"/>
    <col min="43" max="43" width="17.42578125" customWidth="1"/>
    <col min="44" max="44" width="11.28515625" customWidth="1"/>
    <col min="45" max="45" width="13.140625" style="20" customWidth="1"/>
    <col min="46" max="46" width="14.140625" style="20" customWidth="1"/>
    <col min="53" max="53" width="11.28515625" style="36" customWidth="1"/>
    <col min="54" max="54" width="11.7109375" style="14" customWidth="1"/>
    <col min="55" max="55" width="15.42578125" customWidth="1"/>
    <col min="56" max="56" width="14.7109375" customWidth="1"/>
    <col min="57" max="57" width="30.140625" customWidth="1"/>
    <col min="58" max="58" width="12.85546875" customWidth="1"/>
    <col min="59" max="59" width="12.5703125" customWidth="1"/>
    <col min="60" max="60" width="10.140625" customWidth="1"/>
    <col min="61" max="62" width="9.140625" style="2"/>
    <col min="63" max="63" width="17.42578125" customWidth="1"/>
    <col min="64" max="64" width="16.85546875" customWidth="1"/>
    <col min="66" max="66" width="25.140625" style="36" customWidth="1"/>
    <col min="67" max="67" width="15.5703125" customWidth="1"/>
    <col min="68" max="68" width="15.140625" customWidth="1"/>
    <col min="72" max="72" width="9.140625" style="38"/>
    <col min="73" max="73" width="10.42578125" style="30" customWidth="1"/>
    <col min="74" max="74" width="9.140625" style="14"/>
    <col min="75" max="75" width="14" style="2" customWidth="1"/>
    <col min="76" max="76" width="32.85546875" style="2" customWidth="1"/>
    <col min="77" max="77" width="11.42578125" style="2" customWidth="1"/>
    <col min="78" max="78" width="11.5703125" style="2" customWidth="1"/>
    <col min="79" max="81" width="9.140625" style="2"/>
    <col min="82" max="82" width="10.5703125" style="2" customWidth="1"/>
    <col min="83" max="83" width="16.7109375" style="30" customWidth="1"/>
    <col min="84" max="84" width="9.140625" style="2"/>
    <col min="85" max="85" width="13.7109375" style="2" customWidth="1"/>
    <col min="86" max="86" width="14.7109375" style="2" customWidth="1"/>
    <col min="92" max="92" width="12.28515625" style="34" customWidth="1"/>
    <col min="93" max="93" width="9.140625" style="28"/>
    <col min="94" max="94" width="13" customWidth="1"/>
    <col min="95" max="95" width="14" customWidth="1"/>
    <col min="96" max="96" width="10.85546875" customWidth="1"/>
    <col min="97" max="97" width="12.42578125" customWidth="1"/>
    <col min="98" max="98" width="11.140625" customWidth="1"/>
    <col min="99" max="99" width="10" customWidth="1"/>
    <col min="101" max="101" width="10.28515625" customWidth="1"/>
    <col min="102" max="102" width="16.5703125" customWidth="1"/>
    <col min="103" max="103" width="16.7109375" customWidth="1"/>
    <col min="104" max="104" width="13.28515625" style="34" customWidth="1"/>
    <col min="106" max="106" width="13.85546875" customWidth="1"/>
    <col min="107" max="107" width="17" customWidth="1"/>
    <col min="109" max="109" width="9.140625" style="43"/>
  </cols>
  <sheetData>
    <row r="2" spans="3:112" ht="18.75" x14ac:dyDescent="0.25">
      <c r="H2" s="12" t="s">
        <v>12</v>
      </c>
      <c r="AA2" s="16" t="s">
        <v>18</v>
      </c>
      <c r="AQ2" s="16" t="s">
        <v>22</v>
      </c>
      <c r="BE2" s="22" t="s">
        <v>29</v>
      </c>
      <c r="BX2" s="32" t="s">
        <v>36</v>
      </c>
      <c r="CS2" s="11" t="s">
        <v>43</v>
      </c>
    </row>
    <row r="3" spans="3:112" x14ac:dyDescent="0.25">
      <c r="P3" s="2"/>
      <c r="Q3" s="2"/>
      <c r="BO3" s="2"/>
      <c r="BP3" s="2"/>
      <c r="DB3" s="2"/>
      <c r="DC3" s="2"/>
    </row>
    <row r="4" spans="3:112" x14ac:dyDescent="0.25">
      <c r="C4" s="15" t="s">
        <v>0</v>
      </c>
      <c r="D4" s="1" t="s">
        <v>0</v>
      </c>
      <c r="E4" s="3"/>
      <c r="F4" s="3"/>
      <c r="G4" s="3"/>
      <c r="H4" s="3"/>
      <c r="I4" s="3"/>
      <c r="J4" s="3"/>
      <c r="M4" s="3"/>
      <c r="N4" s="3"/>
      <c r="O4" s="3" t="s">
        <v>8</v>
      </c>
      <c r="P4" s="8" t="s">
        <v>10</v>
      </c>
      <c r="Q4" s="8" t="s">
        <v>11</v>
      </c>
      <c r="V4" s="15" t="s">
        <v>0</v>
      </c>
      <c r="W4" s="13" t="s">
        <v>0</v>
      </c>
      <c r="X4" s="2"/>
      <c r="Y4" s="2"/>
      <c r="Z4" s="2"/>
      <c r="AA4" s="2"/>
      <c r="AF4" s="3" t="s">
        <v>15</v>
      </c>
      <c r="AG4" s="3" t="s">
        <v>16</v>
      </c>
      <c r="AH4" s="8" t="s">
        <v>10</v>
      </c>
      <c r="AI4" s="8" t="s">
        <v>11</v>
      </c>
      <c r="AL4" s="15" t="s">
        <v>19</v>
      </c>
      <c r="AM4" s="3" t="s">
        <v>19</v>
      </c>
      <c r="AR4" s="19" t="s">
        <v>20</v>
      </c>
      <c r="AS4" s="21" t="s">
        <v>10</v>
      </c>
      <c r="AT4" s="21" t="s">
        <v>21</v>
      </c>
      <c r="BA4" s="31"/>
      <c r="BB4" s="15"/>
      <c r="BC4" s="3"/>
      <c r="BD4" s="3"/>
      <c r="BE4" s="3"/>
      <c r="BF4" s="3"/>
      <c r="BG4" s="3"/>
      <c r="BH4" s="3"/>
      <c r="BK4" s="3"/>
      <c r="BL4" s="3"/>
      <c r="BM4" s="3" t="s">
        <v>8</v>
      </c>
      <c r="BN4" s="31"/>
      <c r="BO4" s="2"/>
      <c r="BP4" s="2"/>
      <c r="BT4" s="38" t="s">
        <v>0</v>
      </c>
      <c r="BV4" s="1" t="s">
        <v>0</v>
      </c>
      <c r="CF4" s="3" t="s">
        <v>8</v>
      </c>
      <c r="CN4" s="27" t="s">
        <v>38</v>
      </c>
      <c r="CO4" s="1" t="s">
        <v>38</v>
      </c>
      <c r="CP4" s="3"/>
      <c r="CQ4" s="3"/>
      <c r="CR4" s="3"/>
      <c r="CS4" s="3"/>
      <c r="CT4" s="3"/>
      <c r="CU4" s="3"/>
      <c r="CX4" s="3"/>
      <c r="CY4" s="3"/>
      <c r="CZ4" s="27"/>
      <c r="DA4" s="3" t="s">
        <v>8</v>
      </c>
      <c r="DB4" s="2"/>
      <c r="DC4" s="2"/>
    </row>
    <row r="5" spans="3:112" x14ac:dyDescent="0.25">
      <c r="C5" s="15" t="s">
        <v>26</v>
      </c>
      <c r="D5" s="1" t="s">
        <v>1</v>
      </c>
      <c r="E5" s="4" t="s">
        <v>2</v>
      </c>
      <c r="F5" s="4" t="s">
        <v>3</v>
      </c>
      <c r="G5" s="4" t="s">
        <v>4</v>
      </c>
      <c r="H5" s="4" t="s">
        <v>5</v>
      </c>
      <c r="I5" s="5" t="s">
        <v>6</v>
      </c>
      <c r="J5" s="5" t="s">
        <v>7</v>
      </c>
      <c r="K5" s="4" t="s">
        <v>27</v>
      </c>
      <c r="L5" s="4" t="s">
        <v>28</v>
      </c>
      <c r="M5" s="6" t="s">
        <v>13</v>
      </c>
      <c r="N5" s="6" t="s">
        <v>14</v>
      </c>
      <c r="O5" s="7" t="s">
        <v>9</v>
      </c>
      <c r="P5" s="9"/>
      <c r="Q5" s="9"/>
      <c r="S5" s="46"/>
      <c r="T5" s="48" t="s">
        <v>45</v>
      </c>
      <c r="V5" s="15" t="s">
        <v>26</v>
      </c>
      <c r="W5" s="1" t="s">
        <v>1</v>
      </c>
      <c r="X5" s="4" t="s">
        <v>2</v>
      </c>
      <c r="Y5" s="4" t="s">
        <v>3</v>
      </c>
      <c r="Z5" s="4" t="s">
        <v>4</v>
      </c>
      <c r="AA5" s="4" t="s">
        <v>5</v>
      </c>
      <c r="AB5" s="5" t="s">
        <v>6</v>
      </c>
      <c r="AC5" s="5" t="s">
        <v>7</v>
      </c>
      <c r="AD5" s="15" t="s">
        <v>30</v>
      </c>
      <c r="AE5" s="15" t="s">
        <v>31</v>
      </c>
      <c r="AF5" s="7" t="s">
        <v>9</v>
      </c>
      <c r="AG5" s="4" t="s">
        <v>17</v>
      </c>
      <c r="AH5" s="9"/>
      <c r="AI5" s="9"/>
      <c r="AK5" s="48" t="s">
        <v>45</v>
      </c>
      <c r="AL5" s="7" t="s">
        <v>25</v>
      </c>
      <c r="AM5" s="1" t="s">
        <v>1</v>
      </c>
      <c r="AN5" s="4" t="s">
        <v>2</v>
      </c>
      <c r="AO5" s="4" t="s">
        <v>3</v>
      </c>
      <c r="AP5" s="4" t="s">
        <v>4</v>
      </c>
      <c r="AQ5" s="4" t="s">
        <v>5</v>
      </c>
      <c r="AR5" s="7" t="s">
        <v>9</v>
      </c>
      <c r="AU5" s="26" t="s">
        <v>6</v>
      </c>
      <c r="AV5" s="26" t="s">
        <v>7</v>
      </c>
      <c r="AW5" s="26" t="s">
        <v>27</v>
      </c>
      <c r="AX5" s="26" t="s">
        <v>28</v>
      </c>
      <c r="AY5" s="27"/>
      <c r="AZ5" s="47" t="s">
        <v>45</v>
      </c>
      <c r="BA5" s="31" t="s">
        <v>24</v>
      </c>
      <c r="BB5" s="15" t="s">
        <v>23</v>
      </c>
      <c r="BC5" s="4" t="s">
        <v>2</v>
      </c>
      <c r="BD5" s="4" t="s">
        <v>3</v>
      </c>
      <c r="BE5" s="7" t="s">
        <v>45</v>
      </c>
      <c r="BF5" s="4" t="s">
        <v>5</v>
      </c>
      <c r="BG5" s="10" t="s">
        <v>6</v>
      </c>
      <c r="BH5" s="10" t="s">
        <v>7</v>
      </c>
      <c r="BI5" s="25" t="s">
        <v>27</v>
      </c>
      <c r="BJ5" s="25" t="s">
        <v>28</v>
      </c>
      <c r="BK5" s="29" t="s">
        <v>32</v>
      </c>
      <c r="BL5" s="29" t="s">
        <v>14</v>
      </c>
      <c r="BM5" s="7" t="s">
        <v>9</v>
      </c>
      <c r="BN5" s="37" t="s">
        <v>33</v>
      </c>
      <c r="BO5" s="5" t="s">
        <v>34</v>
      </c>
      <c r="BP5" s="5" t="s">
        <v>35</v>
      </c>
      <c r="BS5" s="46"/>
      <c r="BT5" s="42" t="s">
        <v>26</v>
      </c>
      <c r="BU5" s="31" t="s">
        <v>24</v>
      </c>
      <c r="BV5" s="1" t="s">
        <v>26</v>
      </c>
      <c r="BW5" s="4" t="s">
        <v>2</v>
      </c>
      <c r="BX5" s="4" t="s">
        <v>3</v>
      </c>
      <c r="BY5" s="4" t="s">
        <v>4</v>
      </c>
      <c r="BZ5" s="4" t="s">
        <v>5</v>
      </c>
      <c r="CA5" s="10" t="s">
        <v>6</v>
      </c>
      <c r="CB5" s="10" t="s">
        <v>7</v>
      </c>
      <c r="CC5" s="4" t="s">
        <v>27</v>
      </c>
      <c r="CD5" s="4" t="s">
        <v>31</v>
      </c>
      <c r="CE5" s="33" t="s">
        <v>37</v>
      </c>
      <c r="CF5" s="7" t="s">
        <v>9</v>
      </c>
      <c r="CG5" s="5" t="s">
        <v>34</v>
      </c>
      <c r="CH5" s="5" t="s">
        <v>35</v>
      </c>
      <c r="CJ5" s="48" t="s">
        <v>45</v>
      </c>
      <c r="CN5" s="27" t="s">
        <v>24</v>
      </c>
      <c r="CO5" s="1" t="s">
        <v>39</v>
      </c>
      <c r="CP5" s="4" t="s">
        <v>2</v>
      </c>
      <c r="CQ5" s="4" t="s">
        <v>3</v>
      </c>
      <c r="CR5" s="4" t="s">
        <v>4</v>
      </c>
      <c r="CS5" s="4" t="s">
        <v>5</v>
      </c>
      <c r="CT5" s="5" t="s">
        <v>6</v>
      </c>
      <c r="CU5" s="5" t="s">
        <v>7</v>
      </c>
      <c r="CV5" s="4" t="s">
        <v>27</v>
      </c>
      <c r="CW5" s="4" t="s">
        <v>28</v>
      </c>
      <c r="CX5" s="29" t="s">
        <v>40</v>
      </c>
      <c r="CY5" s="29" t="s">
        <v>41</v>
      </c>
      <c r="CZ5" s="24" t="s">
        <v>42</v>
      </c>
      <c r="DA5" s="7" t="s">
        <v>9</v>
      </c>
      <c r="DB5" s="5" t="s">
        <v>34</v>
      </c>
      <c r="DC5" s="5" t="s">
        <v>35</v>
      </c>
      <c r="DE5" s="44" t="s">
        <v>44</v>
      </c>
      <c r="DG5" s="46"/>
      <c r="DH5" s="48" t="s">
        <v>45</v>
      </c>
    </row>
    <row r="6" spans="3:112" x14ac:dyDescent="0.25">
      <c r="C6" s="14">
        <f>D6/100</f>
        <v>3.0499999999999998E-3</v>
      </c>
      <c r="D6" s="2">
        <v>0.30499999999999999</v>
      </c>
      <c r="E6" s="2">
        <v>-5.2640000000000002</v>
      </c>
      <c r="F6" s="2">
        <v>0</v>
      </c>
      <c r="G6" s="2"/>
      <c r="H6" s="2">
        <v>0.47599999999999998</v>
      </c>
      <c r="I6" s="2">
        <v>-0.01</v>
      </c>
      <c r="J6" s="2">
        <v>8.9999999999999993E-3</v>
      </c>
      <c r="K6" s="2">
        <f>-I6</f>
        <v>0.01</v>
      </c>
      <c r="L6" s="2">
        <f>-J6</f>
        <v>-8.9999999999999993E-3</v>
      </c>
      <c r="M6" s="2">
        <v>0.47099999999999997</v>
      </c>
      <c r="N6" s="2">
        <v>0</v>
      </c>
      <c r="O6" s="2">
        <v>-0.30499999999999999</v>
      </c>
      <c r="P6" s="2">
        <f>O6*1/100</f>
        <v>-3.0499999999999998E-3</v>
      </c>
      <c r="Q6" s="2">
        <f>(D6*1-O6*2)/100</f>
        <v>9.1500000000000001E-3</v>
      </c>
      <c r="R6" s="42">
        <f>-H6</f>
        <v>-0.47599999999999998</v>
      </c>
      <c r="S6" s="41">
        <f>-M6</f>
        <v>-0.47099999999999997</v>
      </c>
      <c r="T6" s="41">
        <f>-Q6</f>
        <v>-9.1500000000000001E-3</v>
      </c>
      <c r="V6" s="14">
        <f>W6/100</f>
        <v>6.0999999999999995E-3</v>
      </c>
      <c r="W6" s="2">
        <v>0.61</v>
      </c>
      <c r="X6" s="2">
        <v>-12.862</v>
      </c>
      <c r="Y6" s="2">
        <v>5.226</v>
      </c>
      <c r="Z6" s="2">
        <v>2.863</v>
      </c>
      <c r="AA6" s="2">
        <v>103.339</v>
      </c>
      <c r="AB6" s="2">
        <v>0</v>
      </c>
      <c r="AC6" s="2">
        <v>-5.0000000000000001E-3</v>
      </c>
      <c r="AD6" s="2">
        <f>-AB6</f>
        <v>0</v>
      </c>
      <c r="AE6" s="2">
        <f>-AC6</f>
        <v>5.0000000000000001E-3</v>
      </c>
      <c r="AF6" s="2">
        <v>-10.988</v>
      </c>
      <c r="AG6" s="2">
        <v>-0.47</v>
      </c>
      <c r="AH6" s="2">
        <f>AF6*1/100</f>
        <v>-0.10987999999999999</v>
      </c>
      <c r="AI6" s="2">
        <f>(W6*1-AF6*2)/100</f>
        <v>0.22585999999999998</v>
      </c>
      <c r="AJ6" s="38">
        <f>-Z6</f>
        <v>-2.863</v>
      </c>
      <c r="AK6" s="41">
        <f>-AI6</f>
        <v>-0.22585999999999998</v>
      </c>
      <c r="AL6" s="14">
        <f>AM6/100</f>
        <v>3.0499999999999998E-3</v>
      </c>
      <c r="AM6" s="2">
        <v>0.30499999999999999</v>
      </c>
      <c r="AN6" s="2">
        <v>-89.483000000000004</v>
      </c>
      <c r="AO6" s="2">
        <v>0</v>
      </c>
      <c r="AP6" s="2">
        <v>0</v>
      </c>
      <c r="AQ6" s="2">
        <v>-160.10499999999999</v>
      </c>
      <c r="AR6" s="2">
        <v>0.30499999999999999</v>
      </c>
      <c r="AS6" s="20">
        <f>AR6*1/100</f>
        <v>3.0499999999999998E-3</v>
      </c>
      <c r="AT6" s="20">
        <f>AM6*1/100-AR6*2/100</f>
        <v>-3.0499999999999998E-3</v>
      </c>
      <c r="AU6" s="2">
        <v>5.0000000000000001E-3</v>
      </c>
      <c r="AV6" s="2">
        <v>5.0000000000000001E-3</v>
      </c>
      <c r="AW6" s="2">
        <f>-AU6</f>
        <v>-5.0000000000000001E-3</v>
      </c>
      <c r="AX6" s="2">
        <f>-AV6</f>
        <v>-5.0000000000000001E-3</v>
      </c>
      <c r="AY6" s="2">
        <f>-AP6</f>
        <v>0</v>
      </c>
      <c r="AZ6" s="41">
        <f>-AT6</f>
        <v>3.0499999999999998E-3</v>
      </c>
      <c r="BA6" s="30">
        <v>0</v>
      </c>
      <c r="BB6" s="14">
        <f>-BA6</f>
        <v>0</v>
      </c>
      <c r="BC6" s="2">
        <v>1.9059999999999999</v>
      </c>
      <c r="BD6" s="2">
        <v>-0.47699999999999998</v>
      </c>
      <c r="BE6" s="2">
        <f>-BP6</f>
        <v>0</v>
      </c>
      <c r="BF6" s="2">
        <v>116.214</v>
      </c>
      <c r="BG6" s="2">
        <v>0</v>
      </c>
      <c r="BH6" s="2">
        <v>-5.0000000000000001E-3</v>
      </c>
      <c r="BI6" s="2">
        <f>-BG6</f>
        <v>0</v>
      </c>
      <c r="BJ6" s="2">
        <f>-BH6</f>
        <v>5.0000000000000001E-3</v>
      </c>
      <c r="BK6" s="2">
        <v>4.7030000000000003</v>
      </c>
      <c r="BL6" s="2">
        <v>0.46899999999999997</v>
      </c>
      <c r="BM6" s="2">
        <v>0</v>
      </c>
      <c r="BN6" s="30">
        <v>298.697</v>
      </c>
      <c r="BO6" s="2">
        <f>BM6*1/100</f>
        <v>0</v>
      </c>
      <c r="BP6" s="2">
        <f>BB6*1-BM6*2/100</f>
        <v>0</v>
      </c>
      <c r="BQ6">
        <f>BN6-299</f>
        <v>-0.30299999999999727</v>
      </c>
      <c r="BR6" s="42">
        <f>-BF6</f>
        <v>-116.214</v>
      </c>
      <c r="BS6" s="41">
        <f>-BK6</f>
        <v>-4.7030000000000003</v>
      </c>
      <c r="BT6" s="38">
        <v>6.0999999999999995E-3</v>
      </c>
      <c r="BU6" s="30">
        <v>-3.6999999999999998E-2</v>
      </c>
      <c r="BV6" s="14">
        <f>-BU6</f>
        <v>3.6999999999999998E-2</v>
      </c>
      <c r="BW6" s="2">
        <v>76.814999999999998</v>
      </c>
      <c r="BY6" s="2">
        <v>-18.599</v>
      </c>
      <c r="BZ6" s="2">
        <v>17.024999999999999</v>
      </c>
      <c r="CA6" s="2">
        <v>0</v>
      </c>
      <c r="CB6" s="2">
        <v>1.4E-2</v>
      </c>
      <c r="CC6" s="2">
        <f>-CA6</f>
        <v>0</v>
      </c>
      <c r="CD6" s="2">
        <v>5.0000000000000001E-3</v>
      </c>
      <c r="CE6" s="30">
        <v>-0.47099999999999997</v>
      </c>
      <c r="CF6" s="2">
        <v>-0.30499999999999999</v>
      </c>
      <c r="CG6" s="2">
        <f>CF6*1/100</f>
        <v>-3.0499999999999998E-3</v>
      </c>
      <c r="CH6" s="2">
        <f>BV6*1-CF6*2/100</f>
        <v>4.3099999999999999E-2</v>
      </c>
      <c r="CI6" s="38">
        <f>-BZ6</f>
        <v>-17.024999999999999</v>
      </c>
      <c r="CJ6" s="41">
        <f>-CH6</f>
        <v>-4.3099999999999999E-2</v>
      </c>
      <c r="CN6" s="34">
        <v>0</v>
      </c>
      <c r="CO6" s="35">
        <f>-CN6</f>
        <v>0</v>
      </c>
      <c r="CP6" s="2">
        <v>0</v>
      </c>
      <c r="CQ6" s="2">
        <v>178.911</v>
      </c>
      <c r="CR6" s="2">
        <v>-46.774999999999999</v>
      </c>
      <c r="CS6" s="2">
        <v>247.29300000000001</v>
      </c>
      <c r="CT6" s="2">
        <v>5.0000000000000001E-3</v>
      </c>
      <c r="CU6" s="2">
        <v>8.9999999999999993E-3</v>
      </c>
      <c r="CV6" s="2">
        <f>-CT6</f>
        <v>-5.0000000000000001E-3</v>
      </c>
      <c r="CW6" s="2">
        <f>-CU6</f>
        <v>-8.9999999999999993E-3</v>
      </c>
      <c r="CX6" s="2">
        <v>95.816999999999993</v>
      </c>
      <c r="CY6" s="2">
        <v>101.336</v>
      </c>
      <c r="CZ6" s="34">
        <v>106.312</v>
      </c>
      <c r="DA6" s="2">
        <v>0</v>
      </c>
      <c r="DB6" s="2">
        <f>DA6*1/100</f>
        <v>0</v>
      </c>
      <c r="DC6" s="2">
        <f>CO6*1-DA6*2/100</f>
        <v>0</v>
      </c>
      <c r="DD6">
        <f>CY6-101</f>
        <v>0.33599999999999852</v>
      </c>
      <c r="DE6" s="45">
        <v>0</v>
      </c>
      <c r="DF6" s="41">
        <f>-CR6</f>
        <v>46.774999999999999</v>
      </c>
      <c r="DG6" s="41">
        <f>-CY6</f>
        <v>-101.336</v>
      </c>
      <c r="DH6" s="41">
        <f>-DC6</f>
        <v>0</v>
      </c>
    </row>
    <row r="7" spans="3:112" x14ac:dyDescent="0.25">
      <c r="C7" s="14">
        <f t="shared" ref="C7:C70" si="0">D7/100</f>
        <v>0</v>
      </c>
      <c r="D7" s="2">
        <v>0</v>
      </c>
      <c r="E7" s="2">
        <v>0.95699999999999996</v>
      </c>
      <c r="F7" s="2">
        <v>0.94799999999999995</v>
      </c>
      <c r="G7" s="2"/>
      <c r="H7" s="2">
        <v>0</v>
      </c>
      <c r="I7" s="2">
        <v>-5.0000000000000001E-3</v>
      </c>
      <c r="J7" s="2">
        <v>8.9999999999999993E-3</v>
      </c>
      <c r="K7" s="2">
        <f t="shared" ref="K7:K70" si="1">-I7</f>
        <v>5.0000000000000001E-3</v>
      </c>
      <c r="L7" s="2">
        <f t="shared" ref="L7:L70" si="2">-J7</f>
        <v>-8.9999999999999993E-3</v>
      </c>
      <c r="M7" s="2">
        <v>-0.47099999999999997</v>
      </c>
      <c r="N7" s="2">
        <v>0.46899999999999997</v>
      </c>
      <c r="O7" s="2">
        <v>0</v>
      </c>
      <c r="P7" s="2">
        <f t="shared" ref="P7:P70" si="3">O7*1/100</f>
        <v>0</v>
      </c>
      <c r="Q7" s="2">
        <f t="shared" ref="Q7:Q70" si="4">(D7*1-O7*2)/100</f>
        <v>0</v>
      </c>
      <c r="R7" s="42">
        <f t="shared" ref="R7:R70" si="5">-H7</f>
        <v>0</v>
      </c>
      <c r="S7" s="41">
        <f t="shared" ref="S7:S70" si="6">-M7</f>
        <v>0.47099999999999997</v>
      </c>
      <c r="T7" s="41">
        <f t="shared" ref="T7:T70" si="7">-Q7</f>
        <v>0</v>
      </c>
      <c r="V7" s="14">
        <f t="shared" ref="V7:V70" si="8">W7/100</f>
        <v>6.0999999999999995E-3</v>
      </c>
      <c r="W7" s="2">
        <v>0.61</v>
      </c>
      <c r="X7" s="2">
        <v>-12.862</v>
      </c>
      <c r="Y7" s="2">
        <v>6.1769999999999996</v>
      </c>
      <c r="Z7" s="2">
        <v>3.34</v>
      </c>
      <c r="AA7" s="2">
        <v>101.904</v>
      </c>
      <c r="AB7" s="2">
        <v>0</v>
      </c>
      <c r="AC7" s="2">
        <v>8.9999999999999993E-3</v>
      </c>
      <c r="AD7" s="2">
        <f t="shared" ref="AD7:AD70" si="9">-AB7</f>
        <v>0</v>
      </c>
      <c r="AE7" s="2">
        <f t="shared" ref="AE7:AE70" si="10">-AC7</f>
        <v>-8.9999999999999993E-3</v>
      </c>
      <c r="AF7" s="2">
        <v>-10.682</v>
      </c>
      <c r="AG7" s="2">
        <v>-0.47</v>
      </c>
      <c r="AH7" s="2">
        <f t="shared" ref="AH7:AH70" si="11">AF7*1/100</f>
        <v>-0.10682</v>
      </c>
      <c r="AI7" s="2">
        <f t="shared" ref="AI7:AI70" si="12">(W7*1-AF7*2)/100</f>
        <v>0.21973999999999999</v>
      </c>
      <c r="AJ7" s="38">
        <f t="shared" ref="AJ7:AJ70" si="13">-Z7</f>
        <v>-3.34</v>
      </c>
      <c r="AK7" s="41">
        <f t="shared" ref="AK7:AK70" si="14">-AI7</f>
        <v>-0.21973999999999999</v>
      </c>
      <c r="AL7" s="14">
        <f t="shared" ref="AL7:AL70" si="15">AM7/100</f>
        <v>3.0499999999999998E-3</v>
      </c>
      <c r="AM7" s="2">
        <v>0.30499999999999999</v>
      </c>
      <c r="AN7" s="2">
        <v>-101.85599999999999</v>
      </c>
      <c r="AO7" s="2">
        <v>0.47899999999999998</v>
      </c>
      <c r="AP7" s="2">
        <v>-0.95499999999999996</v>
      </c>
      <c r="AQ7" s="2">
        <v>-176.73</v>
      </c>
      <c r="AR7" s="2">
        <v>0</v>
      </c>
      <c r="AS7" s="20">
        <f t="shared" ref="AS7:AS70" si="16">AR7*1/100</f>
        <v>0</v>
      </c>
      <c r="AT7" s="20">
        <f t="shared" ref="AT7:AT70" si="17">AM7*1/100-AR7*2/100</f>
        <v>3.0499999999999998E-3</v>
      </c>
      <c r="AU7" s="2">
        <v>5.0000000000000001E-3</v>
      </c>
      <c r="AV7" s="2">
        <v>8.9999999999999993E-3</v>
      </c>
      <c r="AW7" s="2">
        <f t="shared" ref="AW7:AW70" si="18">-AU7</f>
        <v>-5.0000000000000001E-3</v>
      </c>
      <c r="AX7" s="2">
        <f t="shared" ref="AX7:AX70" si="19">-AV7</f>
        <v>-8.9999999999999993E-3</v>
      </c>
      <c r="AY7" s="2">
        <f t="shared" ref="AY7:AY70" si="20">-AP7</f>
        <v>0.95499999999999996</v>
      </c>
      <c r="AZ7" s="41">
        <f t="shared" ref="AZ7:AZ70" si="21">-AT7</f>
        <v>-3.0499999999999998E-3</v>
      </c>
      <c r="BA7" s="30">
        <v>0</v>
      </c>
      <c r="BB7" s="14">
        <f t="shared" ref="BB7:BB70" si="22">-BA7</f>
        <v>0</v>
      </c>
      <c r="BC7" s="2">
        <v>2.383</v>
      </c>
      <c r="BD7" s="2">
        <v>-0.47699999999999998</v>
      </c>
      <c r="BE7" s="2">
        <f t="shared" ref="BE7:BE70" si="23">-BP7</f>
        <v>6.0999999999999995E-3</v>
      </c>
      <c r="BF7" s="2">
        <v>94.480999999999995</v>
      </c>
      <c r="BG7" s="2">
        <v>5.0000000000000001E-3</v>
      </c>
      <c r="BH7" s="2">
        <v>5.0000000000000001E-3</v>
      </c>
      <c r="BI7" s="2">
        <f t="shared" ref="BI7:BI70" si="24">-BG7</f>
        <v>-5.0000000000000001E-3</v>
      </c>
      <c r="BJ7" s="2">
        <f t="shared" ref="BJ7:BJ70" si="25">-BH7</f>
        <v>-5.0000000000000001E-3</v>
      </c>
      <c r="BK7" s="2">
        <v>5.6429999999999998</v>
      </c>
      <c r="BL7" s="2">
        <v>0</v>
      </c>
      <c r="BM7" s="2">
        <v>0.30499999999999999</v>
      </c>
      <c r="BN7" s="30">
        <v>299.63200000000001</v>
      </c>
      <c r="BO7" s="2">
        <f t="shared" ref="BO7:BO70" si="26">BM7*1/100</f>
        <v>3.0499999999999998E-3</v>
      </c>
      <c r="BP7" s="2">
        <f t="shared" ref="BP7:BP70" si="27">BB7*1-BM7*2/100</f>
        <v>-6.0999999999999995E-3</v>
      </c>
      <c r="BQ7">
        <f t="shared" ref="BQ7:BQ70" si="28">BN7-299</f>
        <v>0.632000000000005</v>
      </c>
      <c r="BR7" s="42">
        <f t="shared" ref="BR7:BR70" si="29">-BF7</f>
        <v>-94.480999999999995</v>
      </c>
      <c r="BS7" s="41">
        <f t="shared" ref="BS7:BS70" si="30">-BK7</f>
        <v>-5.6429999999999998</v>
      </c>
      <c r="BT7" s="38">
        <v>6.0999999999999995E-3</v>
      </c>
      <c r="BU7" s="30">
        <v>-3.6999999999999998E-2</v>
      </c>
      <c r="BV7" s="14">
        <f t="shared" ref="BV7:BV70" si="31">-BU7</f>
        <v>3.6999999999999998E-2</v>
      </c>
      <c r="BW7" s="2">
        <v>77.290000000000006</v>
      </c>
      <c r="BY7" s="2">
        <v>-19.076000000000001</v>
      </c>
      <c r="BZ7" s="2">
        <v>19.863</v>
      </c>
      <c r="CA7" s="2">
        <v>0</v>
      </c>
      <c r="CB7" s="2">
        <v>8.9999999999999993E-3</v>
      </c>
      <c r="CC7" s="2">
        <f t="shared" ref="CC7:CC70" si="32">-CA7</f>
        <v>0</v>
      </c>
      <c r="CD7" s="2">
        <v>-8.9999999999999993E-3</v>
      </c>
      <c r="CE7" s="30">
        <v>-0.47099999999999997</v>
      </c>
      <c r="CF7" s="2">
        <v>-0.30499999999999999</v>
      </c>
      <c r="CG7" s="2">
        <f t="shared" ref="CG7:CG70" si="33">CF7*1/100</f>
        <v>-3.0499999999999998E-3</v>
      </c>
      <c r="CH7" s="2">
        <f t="shared" ref="CH7:CH70" si="34">BV7*1-CF7*2/100</f>
        <v>4.3099999999999999E-2</v>
      </c>
      <c r="CI7" s="38">
        <f t="shared" ref="CI7:CI70" si="35">-BZ7</f>
        <v>-19.863</v>
      </c>
      <c r="CJ7" s="41">
        <f t="shared" ref="CJ7:CJ70" si="36">-CH7</f>
        <v>-4.3099999999999999E-2</v>
      </c>
      <c r="CN7" s="34">
        <v>0</v>
      </c>
      <c r="CO7" s="35">
        <f t="shared" ref="CO7:CO70" si="37">-CN7</f>
        <v>0</v>
      </c>
      <c r="CP7" s="2">
        <v>-0.47599999999999998</v>
      </c>
      <c r="CQ7" s="2">
        <v>170.39</v>
      </c>
      <c r="CR7" s="2">
        <v>-60.137999999999998</v>
      </c>
      <c r="CS7" s="2">
        <v>215.19499999999999</v>
      </c>
      <c r="CT7" s="2">
        <v>1.4999999999999999E-2</v>
      </c>
      <c r="CU7" s="2">
        <v>5.0000000000000001E-3</v>
      </c>
      <c r="CV7" s="2">
        <f t="shared" ref="CV7:CV70" si="38">-CT7</f>
        <v>-1.4999999999999999E-2</v>
      </c>
      <c r="CW7" s="2">
        <f t="shared" ref="CW7:CW70" si="39">-CU7</f>
        <v>-5.0000000000000001E-3</v>
      </c>
      <c r="CX7" s="2">
        <v>90.674999999999997</v>
      </c>
      <c r="CY7" s="2">
        <v>101.80500000000001</v>
      </c>
      <c r="CZ7" s="34">
        <v>108.161</v>
      </c>
      <c r="DA7" s="2">
        <v>-0.61</v>
      </c>
      <c r="DB7" s="2">
        <f t="shared" ref="DB7:DB70" si="40">DA7*1/100</f>
        <v>-6.0999999999999995E-3</v>
      </c>
      <c r="DC7" s="2">
        <f t="shared" ref="DC7:DC70" si="41">CO7*1-DA7*2/100</f>
        <v>1.2199999999999999E-2</v>
      </c>
      <c r="DD7">
        <f t="shared" ref="DD7:DD70" si="42">CY7-101</f>
        <v>0.80500000000000682</v>
      </c>
      <c r="DE7" s="45">
        <v>-0.47599999999999998</v>
      </c>
      <c r="DF7" s="41">
        <f t="shared" ref="DF7:DF70" si="43">-CR7</f>
        <v>60.137999999999998</v>
      </c>
      <c r="DG7" s="41">
        <f t="shared" ref="DG7:DG70" si="44">-CY7</f>
        <v>-101.80500000000001</v>
      </c>
      <c r="DH7" s="41">
        <f t="shared" ref="DH7:DH70" si="45">-DC7</f>
        <v>-1.2199999999999999E-2</v>
      </c>
    </row>
    <row r="8" spans="3:112" x14ac:dyDescent="0.25">
      <c r="C8" s="14">
        <f t="shared" si="0"/>
        <v>3.0499999999999998E-3</v>
      </c>
      <c r="D8" s="2">
        <v>0.30499999999999999</v>
      </c>
      <c r="E8" s="2">
        <v>-2.871</v>
      </c>
      <c r="F8" s="2">
        <v>0</v>
      </c>
      <c r="G8" s="2"/>
      <c r="H8" s="2">
        <v>0.95199999999999996</v>
      </c>
      <c r="I8" s="2">
        <v>0</v>
      </c>
      <c r="J8" s="2">
        <v>8.9999999999999993E-3</v>
      </c>
      <c r="K8" s="2">
        <f t="shared" si="1"/>
        <v>0</v>
      </c>
      <c r="L8" s="2">
        <f t="shared" si="2"/>
        <v>-8.9999999999999993E-3</v>
      </c>
      <c r="M8" s="2">
        <v>0</v>
      </c>
      <c r="N8" s="2">
        <v>0</v>
      </c>
      <c r="O8" s="2">
        <v>-0.30499999999999999</v>
      </c>
      <c r="P8" s="2">
        <f t="shared" si="3"/>
        <v>-3.0499999999999998E-3</v>
      </c>
      <c r="Q8" s="2">
        <f t="shared" si="4"/>
        <v>9.1500000000000001E-3</v>
      </c>
      <c r="R8" s="42">
        <f t="shared" si="5"/>
        <v>-0.95199999999999996</v>
      </c>
      <c r="S8" s="41">
        <f t="shared" si="6"/>
        <v>0</v>
      </c>
      <c r="T8" s="41">
        <f t="shared" si="7"/>
        <v>-9.1500000000000001E-3</v>
      </c>
      <c r="V8" s="14">
        <f t="shared" si="8"/>
        <v>6.0999999999999995E-3</v>
      </c>
      <c r="W8" s="2">
        <v>0.61</v>
      </c>
      <c r="X8" s="2">
        <v>-14.291</v>
      </c>
      <c r="Y8" s="2">
        <v>6.1769999999999996</v>
      </c>
      <c r="Z8" s="2">
        <v>3.34</v>
      </c>
      <c r="AA8" s="2">
        <v>102.38200000000001</v>
      </c>
      <c r="AB8" s="2">
        <v>0</v>
      </c>
      <c r="AC8" s="2">
        <v>5.0000000000000001E-3</v>
      </c>
      <c r="AD8" s="2">
        <f t="shared" si="9"/>
        <v>0</v>
      </c>
      <c r="AE8" s="2">
        <f t="shared" si="10"/>
        <v>-5.0000000000000001E-3</v>
      </c>
      <c r="AF8" s="2">
        <v>-10.682</v>
      </c>
      <c r="AG8" s="2">
        <v>-0.94099999999999995</v>
      </c>
      <c r="AH8" s="2">
        <f t="shared" si="11"/>
        <v>-0.10682</v>
      </c>
      <c r="AI8" s="2">
        <f t="shared" si="12"/>
        <v>0.21973999999999999</v>
      </c>
      <c r="AJ8" s="38">
        <f t="shared" si="13"/>
        <v>-3.34</v>
      </c>
      <c r="AK8" s="41">
        <f t="shared" si="14"/>
        <v>-0.21973999999999999</v>
      </c>
      <c r="AL8" s="14">
        <f t="shared" si="15"/>
        <v>3.0499999999999998E-3</v>
      </c>
      <c r="AM8" s="2">
        <v>0.30499999999999999</v>
      </c>
      <c r="AN8" s="2">
        <v>-101.85599999999999</v>
      </c>
      <c r="AO8" s="2">
        <v>0.47899999999999998</v>
      </c>
      <c r="AP8" s="2">
        <v>0</v>
      </c>
      <c r="AQ8" s="2">
        <v>-177.20500000000001</v>
      </c>
      <c r="AR8" s="2">
        <v>0</v>
      </c>
      <c r="AS8" s="20">
        <f t="shared" si="16"/>
        <v>0</v>
      </c>
      <c r="AT8" s="20">
        <f t="shared" si="17"/>
        <v>3.0499999999999998E-3</v>
      </c>
      <c r="AU8" s="2">
        <v>5.0000000000000001E-3</v>
      </c>
      <c r="AV8" s="2">
        <v>5.0000000000000001E-3</v>
      </c>
      <c r="AW8" s="2">
        <f t="shared" si="18"/>
        <v>-5.0000000000000001E-3</v>
      </c>
      <c r="AX8" s="2">
        <f t="shared" si="19"/>
        <v>-5.0000000000000001E-3</v>
      </c>
      <c r="AY8" s="2">
        <f t="shared" si="20"/>
        <v>0</v>
      </c>
      <c r="AZ8" s="41">
        <f t="shared" si="21"/>
        <v>-3.0499999999999998E-3</v>
      </c>
      <c r="BA8" s="30">
        <v>0</v>
      </c>
      <c r="BB8" s="14">
        <f t="shared" si="22"/>
        <v>0</v>
      </c>
      <c r="BC8" s="2">
        <v>1.9059999999999999</v>
      </c>
      <c r="BD8" s="2">
        <v>-0.47699999999999998</v>
      </c>
      <c r="BE8" s="2">
        <f t="shared" si="23"/>
        <v>-6.0999999999999995E-3</v>
      </c>
      <c r="BF8" s="2">
        <v>133.22300000000001</v>
      </c>
      <c r="BG8" s="2">
        <v>0</v>
      </c>
      <c r="BH8" s="2">
        <v>-8.9999999999999993E-3</v>
      </c>
      <c r="BI8" s="2">
        <f t="shared" si="24"/>
        <v>0</v>
      </c>
      <c r="BJ8" s="2">
        <f t="shared" si="25"/>
        <v>8.9999999999999993E-3</v>
      </c>
      <c r="BK8" s="2">
        <v>6.1139999999999999</v>
      </c>
      <c r="BL8" s="2">
        <v>0</v>
      </c>
      <c r="BM8" s="2">
        <v>-0.30499999999999999</v>
      </c>
      <c r="BN8" s="30">
        <v>300.10000000000002</v>
      </c>
      <c r="BO8" s="2">
        <f t="shared" si="26"/>
        <v>-3.0499999999999998E-3</v>
      </c>
      <c r="BP8" s="2">
        <f t="shared" si="27"/>
        <v>6.0999999999999995E-3</v>
      </c>
      <c r="BQ8">
        <f t="shared" si="28"/>
        <v>1.1000000000000227</v>
      </c>
      <c r="BR8" s="42">
        <f t="shared" si="29"/>
        <v>-133.22300000000001</v>
      </c>
      <c r="BS8" s="41">
        <f t="shared" si="30"/>
        <v>-6.1139999999999999</v>
      </c>
      <c r="BT8" s="38">
        <v>6.0999999999999995E-3</v>
      </c>
      <c r="BU8" s="30">
        <v>-3.6999999999999998E-2</v>
      </c>
      <c r="BV8" s="14">
        <f t="shared" si="31"/>
        <v>3.6999999999999998E-2</v>
      </c>
      <c r="BW8" s="2">
        <v>77.763999999999996</v>
      </c>
      <c r="BY8" s="2">
        <v>-19.553000000000001</v>
      </c>
      <c r="BZ8" s="2">
        <v>17.498000000000001</v>
      </c>
      <c r="CA8" s="2">
        <v>0</v>
      </c>
      <c r="CB8" s="2">
        <v>8.9999999999999993E-3</v>
      </c>
      <c r="CC8" s="2">
        <f t="shared" si="32"/>
        <v>0</v>
      </c>
      <c r="CD8" s="2">
        <v>-5.0000000000000001E-3</v>
      </c>
      <c r="CE8" s="30">
        <v>-0.94199999999999995</v>
      </c>
      <c r="CF8" s="2">
        <v>0.30499999999999999</v>
      </c>
      <c r="CG8" s="2">
        <f t="shared" si="33"/>
        <v>3.0499999999999998E-3</v>
      </c>
      <c r="CH8" s="2">
        <f t="shared" si="34"/>
        <v>3.0899999999999997E-2</v>
      </c>
      <c r="CI8" s="38">
        <f t="shared" si="35"/>
        <v>-17.498000000000001</v>
      </c>
      <c r="CJ8" s="41">
        <f t="shared" si="36"/>
        <v>-3.0899999999999997E-2</v>
      </c>
      <c r="CN8" s="34">
        <v>0</v>
      </c>
      <c r="CO8" s="35">
        <f t="shared" si="37"/>
        <v>0</v>
      </c>
      <c r="CP8" s="2">
        <v>-0.47599999999999998</v>
      </c>
      <c r="CQ8" s="2">
        <v>47.798000000000002</v>
      </c>
      <c r="CR8" s="2">
        <v>-74.456000000000003</v>
      </c>
      <c r="CS8" s="2">
        <v>183.09800000000001</v>
      </c>
      <c r="CT8" s="2">
        <v>5.0000000000000001E-3</v>
      </c>
      <c r="CU8" s="2">
        <v>8.9999999999999993E-3</v>
      </c>
      <c r="CV8" s="2">
        <f t="shared" si="38"/>
        <v>-5.0000000000000001E-3</v>
      </c>
      <c r="CW8" s="2">
        <f t="shared" si="39"/>
        <v>-8.9999999999999993E-3</v>
      </c>
      <c r="CX8" s="2">
        <v>91.61</v>
      </c>
      <c r="CY8" s="2">
        <v>102.27500000000001</v>
      </c>
      <c r="CZ8" s="34">
        <v>107.23699999999999</v>
      </c>
      <c r="DA8" s="2">
        <v>-0.30499999999999999</v>
      </c>
      <c r="DB8" s="2">
        <f t="shared" si="40"/>
        <v>-3.0499999999999998E-3</v>
      </c>
      <c r="DC8" s="2">
        <f t="shared" si="41"/>
        <v>6.0999999999999995E-3</v>
      </c>
      <c r="DD8">
        <f t="shared" si="42"/>
        <v>1.2750000000000057</v>
      </c>
      <c r="DE8" s="45">
        <v>-0.47599999999999998</v>
      </c>
      <c r="DF8" s="41">
        <f t="shared" si="43"/>
        <v>74.456000000000003</v>
      </c>
      <c r="DG8" s="41">
        <f t="shared" si="44"/>
        <v>-102.27500000000001</v>
      </c>
      <c r="DH8" s="41">
        <f t="shared" si="45"/>
        <v>-6.0999999999999995E-3</v>
      </c>
    </row>
    <row r="9" spans="3:112" x14ac:dyDescent="0.25">
      <c r="C9" s="14">
        <f t="shared" si="0"/>
        <v>-3.0499999999999998E-3</v>
      </c>
      <c r="D9" s="2">
        <v>-0.30499999999999999</v>
      </c>
      <c r="E9" s="2">
        <v>-3.8279999999999998</v>
      </c>
      <c r="F9" s="2">
        <v>0.47399999999999998</v>
      </c>
      <c r="G9" s="2"/>
      <c r="H9" s="2">
        <v>-0.47599999999999998</v>
      </c>
      <c r="I9" s="2">
        <v>-5.0000000000000001E-3</v>
      </c>
      <c r="J9" s="2">
        <v>0</v>
      </c>
      <c r="K9" s="2">
        <f t="shared" si="1"/>
        <v>5.0000000000000001E-3</v>
      </c>
      <c r="L9" s="2">
        <f t="shared" si="2"/>
        <v>0</v>
      </c>
      <c r="M9" s="2">
        <v>0</v>
      </c>
      <c r="N9" s="2">
        <v>0.46899999999999997</v>
      </c>
      <c r="O9" s="2">
        <v>-0.30499999999999999</v>
      </c>
      <c r="P9" s="2">
        <f t="shared" si="3"/>
        <v>-3.0499999999999998E-3</v>
      </c>
      <c r="Q9" s="2">
        <f t="shared" si="4"/>
        <v>3.0499999999999998E-3</v>
      </c>
      <c r="R9" s="42">
        <f t="shared" si="5"/>
        <v>0.47599999999999998</v>
      </c>
      <c r="S9" s="41">
        <f t="shared" si="6"/>
        <v>0</v>
      </c>
      <c r="T9" s="41">
        <f t="shared" si="7"/>
        <v>-3.0499999999999998E-3</v>
      </c>
      <c r="V9" s="14">
        <f t="shared" si="8"/>
        <v>6.0999999999999995E-3</v>
      </c>
      <c r="W9" s="2">
        <v>0.61</v>
      </c>
      <c r="X9" s="2">
        <v>-14.291</v>
      </c>
      <c r="Y9" s="2">
        <v>6.6520000000000001</v>
      </c>
      <c r="Z9" s="2">
        <v>3.8170000000000002</v>
      </c>
      <c r="AA9" s="2">
        <v>101.904</v>
      </c>
      <c r="AB9" s="2">
        <v>0</v>
      </c>
      <c r="AC9" s="2">
        <v>8.9999999999999993E-3</v>
      </c>
      <c r="AD9" s="2">
        <f t="shared" si="9"/>
        <v>0</v>
      </c>
      <c r="AE9" s="2">
        <f t="shared" si="10"/>
        <v>-8.9999999999999993E-3</v>
      </c>
      <c r="AF9" s="2">
        <v>-10.682</v>
      </c>
      <c r="AG9" s="2">
        <v>-0.94099999999999995</v>
      </c>
      <c r="AH9" s="2">
        <f t="shared" si="11"/>
        <v>-0.10682</v>
      </c>
      <c r="AI9" s="2">
        <f t="shared" si="12"/>
        <v>0.21973999999999999</v>
      </c>
      <c r="AJ9" s="38">
        <f t="shared" si="13"/>
        <v>-3.8170000000000002</v>
      </c>
      <c r="AK9" s="41">
        <f t="shared" si="14"/>
        <v>-0.21973999999999999</v>
      </c>
      <c r="AL9" s="14">
        <f t="shared" si="15"/>
        <v>3.0499999999999998E-3</v>
      </c>
      <c r="AM9" s="2">
        <v>0.30499999999999999</v>
      </c>
      <c r="AN9" s="2">
        <v>-99.477000000000004</v>
      </c>
      <c r="AO9" s="2">
        <v>0</v>
      </c>
      <c r="AP9" s="2">
        <v>0</v>
      </c>
      <c r="AQ9" s="2">
        <v>-173.88</v>
      </c>
      <c r="AR9" s="2">
        <v>0</v>
      </c>
      <c r="AS9" s="20">
        <f t="shared" si="16"/>
        <v>0</v>
      </c>
      <c r="AT9" s="20">
        <f t="shared" si="17"/>
        <v>3.0499999999999998E-3</v>
      </c>
      <c r="AU9" s="2">
        <v>0.01</v>
      </c>
      <c r="AV9" s="2">
        <v>8.9999999999999993E-3</v>
      </c>
      <c r="AW9" s="2">
        <f t="shared" si="18"/>
        <v>-0.01</v>
      </c>
      <c r="AX9" s="2">
        <f t="shared" si="19"/>
        <v>-8.9999999999999993E-3</v>
      </c>
      <c r="AY9" s="2">
        <f t="shared" si="20"/>
        <v>0</v>
      </c>
      <c r="AZ9" s="41">
        <f t="shared" si="21"/>
        <v>-3.0499999999999998E-3</v>
      </c>
      <c r="BA9" s="30">
        <v>0</v>
      </c>
      <c r="BB9" s="14">
        <f t="shared" si="22"/>
        <v>0</v>
      </c>
      <c r="BC9" s="2">
        <v>1.9059999999999999</v>
      </c>
      <c r="BD9" s="2">
        <v>1.431</v>
      </c>
      <c r="BE9" s="2">
        <f t="shared" si="23"/>
        <v>0</v>
      </c>
      <c r="BF9" s="2">
        <v>96.370999999999995</v>
      </c>
      <c r="BG9" s="2">
        <v>0</v>
      </c>
      <c r="BH9" s="2">
        <v>8.9999999999999993E-3</v>
      </c>
      <c r="BI9" s="2">
        <f t="shared" si="24"/>
        <v>0</v>
      </c>
      <c r="BJ9" s="2">
        <f t="shared" si="25"/>
        <v>-8.9999999999999993E-3</v>
      </c>
      <c r="BK9" s="2">
        <v>5.173</v>
      </c>
      <c r="BL9" s="2">
        <v>0</v>
      </c>
      <c r="BM9" s="2">
        <v>0</v>
      </c>
      <c r="BN9" s="30">
        <v>305.24299999999999</v>
      </c>
      <c r="BO9" s="2">
        <f t="shared" si="26"/>
        <v>0</v>
      </c>
      <c r="BP9" s="2">
        <f t="shared" si="27"/>
        <v>0</v>
      </c>
      <c r="BQ9">
        <f t="shared" si="28"/>
        <v>6.242999999999995</v>
      </c>
      <c r="BR9" s="42">
        <f t="shared" si="29"/>
        <v>-96.370999999999995</v>
      </c>
      <c r="BS9" s="41">
        <f t="shared" si="30"/>
        <v>-5.173</v>
      </c>
      <c r="BT9" s="38">
        <v>6.0999999999999995E-3</v>
      </c>
      <c r="BU9" s="30">
        <v>-3.6999999999999998E-2</v>
      </c>
      <c r="BV9" s="14">
        <f t="shared" si="31"/>
        <v>3.6999999999999998E-2</v>
      </c>
      <c r="BW9" s="2">
        <v>76.814999999999998</v>
      </c>
      <c r="BY9" s="2">
        <v>-19.553000000000001</v>
      </c>
      <c r="BZ9" s="2">
        <v>18.443999999999999</v>
      </c>
      <c r="CA9" s="2">
        <v>-5.0000000000000001E-3</v>
      </c>
      <c r="CB9" s="2">
        <v>5.0000000000000001E-3</v>
      </c>
      <c r="CC9" s="2">
        <f t="shared" si="32"/>
        <v>5.0000000000000001E-3</v>
      </c>
      <c r="CD9" s="2">
        <v>-8.9999999999999993E-3</v>
      </c>
      <c r="CE9" s="30">
        <v>-0.47099999999999997</v>
      </c>
      <c r="CF9" s="2">
        <v>-0.61</v>
      </c>
      <c r="CG9" s="2">
        <f t="shared" si="33"/>
        <v>-6.0999999999999995E-3</v>
      </c>
      <c r="CH9" s="2">
        <f t="shared" si="34"/>
        <v>4.9199999999999994E-2</v>
      </c>
      <c r="CI9" s="38">
        <f t="shared" si="35"/>
        <v>-18.443999999999999</v>
      </c>
      <c r="CJ9" s="41">
        <f t="shared" si="36"/>
        <v>-4.9199999999999994E-2</v>
      </c>
      <c r="CN9" s="34">
        <v>0</v>
      </c>
      <c r="CO9" s="35">
        <f t="shared" si="37"/>
        <v>0</v>
      </c>
      <c r="CP9" s="2">
        <v>-0.47599999999999998</v>
      </c>
      <c r="CQ9" s="2">
        <v>253.239</v>
      </c>
      <c r="CR9" s="2">
        <v>-51.546999999999997</v>
      </c>
      <c r="CS9" s="2">
        <v>238.32400000000001</v>
      </c>
      <c r="CT9" s="2">
        <v>5.0000000000000001E-3</v>
      </c>
      <c r="CU9" s="2">
        <v>8.9999999999999993E-3</v>
      </c>
      <c r="CV9" s="2">
        <f t="shared" si="38"/>
        <v>-5.0000000000000001E-3</v>
      </c>
      <c r="CW9" s="2">
        <f t="shared" si="39"/>
        <v>-8.9999999999999993E-3</v>
      </c>
      <c r="CX9" s="2">
        <v>92.078000000000003</v>
      </c>
      <c r="CY9" s="2">
        <v>104.151</v>
      </c>
      <c r="CZ9" s="34">
        <v>106.312</v>
      </c>
      <c r="DA9" s="2">
        <v>0</v>
      </c>
      <c r="DB9" s="2">
        <f t="shared" si="40"/>
        <v>0</v>
      </c>
      <c r="DC9" s="2">
        <f t="shared" si="41"/>
        <v>0</v>
      </c>
      <c r="DD9">
        <f t="shared" si="42"/>
        <v>3.1509999999999962</v>
      </c>
      <c r="DE9" s="45">
        <v>-0.47599999999999998</v>
      </c>
      <c r="DF9" s="41">
        <f t="shared" si="43"/>
        <v>51.546999999999997</v>
      </c>
      <c r="DG9" s="41">
        <f t="shared" si="44"/>
        <v>-104.151</v>
      </c>
      <c r="DH9" s="41">
        <f t="shared" si="45"/>
        <v>0</v>
      </c>
    </row>
    <row r="10" spans="3:112" x14ac:dyDescent="0.25">
      <c r="C10" s="14">
        <f t="shared" si="0"/>
        <v>0</v>
      </c>
      <c r="D10" s="2">
        <v>0</v>
      </c>
      <c r="E10" s="2">
        <v>-5.742</v>
      </c>
      <c r="F10" s="2">
        <v>0</v>
      </c>
      <c r="G10" s="2"/>
      <c r="H10" s="2">
        <v>0.47599999999999998</v>
      </c>
      <c r="I10" s="2">
        <v>-5.0000000000000001E-3</v>
      </c>
      <c r="J10" s="2">
        <v>5.0000000000000001E-3</v>
      </c>
      <c r="K10" s="2">
        <f t="shared" si="1"/>
        <v>5.0000000000000001E-3</v>
      </c>
      <c r="L10" s="2">
        <f t="shared" si="2"/>
        <v>-5.0000000000000001E-3</v>
      </c>
      <c r="M10" s="2">
        <v>0</v>
      </c>
      <c r="N10" s="2">
        <v>0</v>
      </c>
      <c r="O10" s="2">
        <v>0</v>
      </c>
      <c r="P10" s="2">
        <f t="shared" si="3"/>
        <v>0</v>
      </c>
      <c r="Q10" s="2">
        <f t="shared" si="4"/>
        <v>0</v>
      </c>
      <c r="R10" s="42">
        <f t="shared" si="5"/>
        <v>-0.47599999999999998</v>
      </c>
      <c r="S10" s="41">
        <f t="shared" si="6"/>
        <v>0</v>
      </c>
      <c r="T10" s="41">
        <f t="shared" si="7"/>
        <v>0</v>
      </c>
      <c r="V10" s="14">
        <f t="shared" si="8"/>
        <v>3.0499999999999998E-3</v>
      </c>
      <c r="W10" s="2">
        <v>0.30499999999999999</v>
      </c>
      <c r="X10" s="2">
        <v>-13.815</v>
      </c>
      <c r="Y10" s="2">
        <v>6.1769999999999996</v>
      </c>
      <c r="Z10" s="2">
        <v>3.34</v>
      </c>
      <c r="AA10" s="2">
        <v>102.38200000000001</v>
      </c>
      <c r="AB10" s="2">
        <v>-5.0000000000000001E-3</v>
      </c>
      <c r="AC10" s="2">
        <v>8.9999999999999993E-3</v>
      </c>
      <c r="AD10" s="2">
        <f t="shared" si="9"/>
        <v>5.0000000000000001E-3</v>
      </c>
      <c r="AE10" s="2">
        <f t="shared" si="10"/>
        <v>-8.9999999999999993E-3</v>
      </c>
      <c r="AF10" s="2">
        <v>-10.682</v>
      </c>
      <c r="AG10" s="2">
        <v>-0.94099999999999995</v>
      </c>
      <c r="AH10" s="2">
        <f t="shared" si="11"/>
        <v>-0.10682</v>
      </c>
      <c r="AI10" s="2">
        <f t="shared" si="12"/>
        <v>0.21668999999999999</v>
      </c>
      <c r="AJ10" s="38">
        <f t="shared" si="13"/>
        <v>-3.34</v>
      </c>
      <c r="AK10" s="41">
        <f t="shared" si="14"/>
        <v>-0.21668999999999999</v>
      </c>
      <c r="AL10" s="14">
        <f t="shared" si="15"/>
        <v>-3.0499999999999998E-3</v>
      </c>
      <c r="AM10" s="2">
        <v>-0.30499999999999999</v>
      </c>
      <c r="AN10" s="2">
        <v>-98.049000000000007</v>
      </c>
      <c r="AO10" s="2">
        <v>0.47899999999999998</v>
      </c>
      <c r="AP10" s="2">
        <v>0</v>
      </c>
      <c r="AQ10" s="2">
        <v>-171.505</v>
      </c>
      <c r="AR10" s="2">
        <v>0.30499999999999999</v>
      </c>
      <c r="AS10" s="20">
        <f t="shared" si="16"/>
        <v>3.0499999999999998E-3</v>
      </c>
      <c r="AT10" s="20">
        <f t="shared" si="17"/>
        <v>-9.1499999999999984E-3</v>
      </c>
      <c r="AU10" s="2">
        <v>5.0000000000000001E-3</v>
      </c>
      <c r="AV10" s="2">
        <v>5.0000000000000001E-3</v>
      </c>
      <c r="AW10" s="2">
        <f t="shared" si="18"/>
        <v>-5.0000000000000001E-3</v>
      </c>
      <c r="AX10" s="2">
        <f t="shared" si="19"/>
        <v>-5.0000000000000001E-3</v>
      </c>
      <c r="AY10" s="2">
        <f t="shared" si="20"/>
        <v>0</v>
      </c>
      <c r="AZ10" s="41">
        <f t="shared" si="21"/>
        <v>9.1499999999999984E-3</v>
      </c>
      <c r="BA10" s="30">
        <v>0</v>
      </c>
      <c r="BB10" s="14">
        <f t="shared" si="22"/>
        <v>0</v>
      </c>
      <c r="BC10" s="2">
        <v>2.383</v>
      </c>
      <c r="BD10" s="2">
        <v>0</v>
      </c>
      <c r="BE10" s="2">
        <f t="shared" si="23"/>
        <v>0</v>
      </c>
      <c r="BF10" s="2">
        <v>95.897999999999996</v>
      </c>
      <c r="BG10" s="2">
        <v>-5.0000000000000001E-3</v>
      </c>
      <c r="BH10" s="2">
        <v>0</v>
      </c>
      <c r="BI10" s="2">
        <f t="shared" si="24"/>
        <v>5.0000000000000001E-3</v>
      </c>
      <c r="BJ10" s="2">
        <f t="shared" si="25"/>
        <v>0</v>
      </c>
      <c r="BK10" s="2">
        <v>6.1139999999999999</v>
      </c>
      <c r="BL10" s="2">
        <v>0.46899999999999997</v>
      </c>
      <c r="BM10" s="2">
        <v>0</v>
      </c>
      <c r="BN10" s="30">
        <v>298.23</v>
      </c>
      <c r="BO10" s="2">
        <f t="shared" si="26"/>
        <v>0</v>
      </c>
      <c r="BP10" s="2">
        <f t="shared" si="27"/>
        <v>0</v>
      </c>
      <c r="BQ10">
        <f t="shared" si="28"/>
        <v>-0.76999999999998181</v>
      </c>
      <c r="BR10" s="42">
        <f t="shared" si="29"/>
        <v>-95.897999999999996</v>
      </c>
      <c r="BS10" s="41">
        <f t="shared" si="30"/>
        <v>-6.1139999999999999</v>
      </c>
      <c r="BT10" s="38">
        <v>3.0499999999999998E-3</v>
      </c>
      <c r="BU10" s="30">
        <v>-3.6999999999999998E-2</v>
      </c>
      <c r="BV10" s="14">
        <f t="shared" si="31"/>
        <v>3.6999999999999998E-2</v>
      </c>
      <c r="BW10" s="2">
        <v>77.290000000000006</v>
      </c>
      <c r="BY10" s="2">
        <v>-20.984000000000002</v>
      </c>
      <c r="BZ10" s="2">
        <v>17.498000000000001</v>
      </c>
      <c r="CA10" s="2">
        <v>5.0000000000000001E-3</v>
      </c>
      <c r="CB10" s="2">
        <v>5.0000000000000001E-3</v>
      </c>
      <c r="CC10" s="2">
        <f t="shared" si="32"/>
        <v>-5.0000000000000001E-3</v>
      </c>
      <c r="CD10" s="2">
        <v>-8.9999999999999993E-3</v>
      </c>
      <c r="CE10" s="30">
        <v>-0.94199999999999995</v>
      </c>
      <c r="CF10" s="2">
        <v>0</v>
      </c>
      <c r="CG10" s="2">
        <f t="shared" si="33"/>
        <v>0</v>
      </c>
      <c r="CH10" s="2">
        <f t="shared" si="34"/>
        <v>3.6999999999999998E-2</v>
      </c>
      <c r="CI10" s="38">
        <f t="shared" si="35"/>
        <v>-17.498000000000001</v>
      </c>
      <c r="CJ10" s="41">
        <f t="shared" si="36"/>
        <v>-3.6999999999999998E-2</v>
      </c>
      <c r="CN10" s="34">
        <v>0</v>
      </c>
      <c r="CO10" s="35">
        <f t="shared" si="37"/>
        <v>0</v>
      </c>
      <c r="CP10" s="2">
        <v>0</v>
      </c>
      <c r="CQ10" s="2">
        <v>205.422</v>
      </c>
      <c r="CR10" s="2">
        <v>-53.933999999999997</v>
      </c>
      <c r="CS10" s="2">
        <v>228.411</v>
      </c>
      <c r="CT10" s="2">
        <v>0.01</v>
      </c>
      <c r="CU10" s="2">
        <v>8.9999999999999993E-3</v>
      </c>
      <c r="CV10" s="2">
        <f t="shared" si="38"/>
        <v>-0.01</v>
      </c>
      <c r="CW10" s="2">
        <f t="shared" si="39"/>
        <v>-8.9999999999999993E-3</v>
      </c>
      <c r="CX10" s="2">
        <v>91.61</v>
      </c>
      <c r="CY10" s="2">
        <v>104.621</v>
      </c>
      <c r="CZ10" s="34">
        <v>107.23699999999999</v>
      </c>
      <c r="DA10" s="2">
        <v>-0.61</v>
      </c>
      <c r="DB10" s="2">
        <f t="shared" si="40"/>
        <v>-6.0999999999999995E-3</v>
      </c>
      <c r="DC10" s="2">
        <f t="shared" si="41"/>
        <v>1.2199999999999999E-2</v>
      </c>
      <c r="DD10">
        <f t="shared" si="42"/>
        <v>3.6209999999999951</v>
      </c>
      <c r="DE10" s="45">
        <v>0</v>
      </c>
      <c r="DF10" s="41">
        <f t="shared" si="43"/>
        <v>53.933999999999997</v>
      </c>
      <c r="DG10" s="41">
        <f t="shared" si="44"/>
        <v>-104.621</v>
      </c>
      <c r="DH10" s="41">
        <f t="shared" si="45"/>
        <v>-1.2199999999999999E-2</v>
      </c>
    </row>
    <row r="11" spans="3:112" x14ac:dyDescent="0.25">
      <c r="C11" s="14">
        <f t="shared" si="0"/>
        <v>3.0499999999999998E-3</v>
      </c>
      <c r="D11" s="2">
        <v>0.30499999999999999</v>
      </c>
      <c r="E11" s="2">
        <v>-6.6989999999999998</v>
      </c>
      <c r="F11" s="2">
        <v>0.94799999999999995</v>
      </c>
      <c r="G11" s="2"/>
      <c r="H11" s="2">
        <v>0.47599999999999998</v>
      </c>
      <c r="I11" s="2">
        <v>0</v>
      </c>
      <c r="J11" s="2">
        <v>8.9999999999999993E-3</v>
      </c>
      <c r="K11" s="2">
        <f t="shared" si="1"/>
        <v>0</v>
      </c>
      <c r="L11" s="2">
        <f t="shared" si="2"/>
        <v>-8.9999999999999993E-3</v>
      </c>
      <c r="M11" s="2">
        <v>0</v>
      </c>
      <c r="N11" s="2">
        <v>0</v>
      </c>
      <c r="O11" s="2">
        <v>-0.30499999999999999</v>
      </c>
      <c r="P11" s="2">
        <f t="shared" si="3"/>
        <v>-3.0499999999999998E-3</v>
      </c>
      <c r="Q11" s="2">
        <f t="shared" si="4"/>
        <v>9.1500000000000001E-3</v>
      </c>
      <c r="R11" s="42">
        <f t="shared" si="5"/>
        <v>-0.47599999999999998</v>
      </c>
      <c r="S11" s="41">
        <f t="shared" si="6"/>
        <v>0</v>
      </c>
      <c r="T11" s="41">
        <f t="shared" si="7"/>
        <v>-9.1500000000000001E-3</v>
      </c>
      <c r="V11" s="14">
        <f t="shared" si="8"/>
        <v>0</v>
      </c>
      <c r="W11" s="2">
        <v>0</v>
      </c>
      <c r="X11" s="2">
        <v>-13.815</v>
      </c>
      <c r="Y11" s="2">
        <v>6.6520000000000001</v>
      </c>
      <c r="Z11" s="2">
        <v>3.34</v>
      </c>
      <c r="AA11" s="2">
        <v>101.904</v>
      </c>
      <c r="AB11" s="2">
        <v>5.0000000000000001E-3</v>
      </c>
      <c r="AC11" s="2">
        <v>8.9999999999999993E-3</v>
      </c>
      <c r="AD11" s="2">
        <f t="shared" si="9"/>
        <v>-5.0000000000000001E-3</v>
      </c>
      <c r="AE11" s="2">
        <f t="shared" si="10"/>
        <v>-8.9999999999999993E-3</v>
      </c>
      <c r="AF11" s="2">
        <v>-10.988</v>
      </c>
      <c r="AG11" s="2">
        <v>-0.94099999999999995</v>
      </c>
      <c r="AH11" s="2">
        <f t="shared" si="11"/>
        <v>-0.10987999999999999</v>
      </c>
      <c r="AI11" s="2">
        <f t="shared" si="12"/>
        <v>0.21975999999999998</v>
      </c>
      <c r="AJ11" s="38">
        <f t="shared" si="13"/>
        <v>-3.34</v>
      </c>
      <c r="AK11" s="41">
        <f t="shared" si="14"/>
        <v>-0.21975999999999998</v>
      </c>
      <c r="AL11" s="14">
        <f t="shared" si="15"/>
        <v>3.0499999999999998E-3</v>
      </c>
      <c r="AM11" s="2">
        <v>0.30499999999999999</v>
      </c>
      <c r="AN11" s="2">
        <v>-99.953000000000003</v>
      </c>
      <c r="AO11" s="2">
        <v>0.47899999999999998</v>
      </c>
      <c r="AP11" s="2">
        <v>-0.47699999999999998</v>
      </c>
      <c r="AQ11" s="2">
        <v>-171.505</v>
      </c>
      <c r="AR11" s="2">
        <v>0</v>
      </c>
      <c r="AS11" s="20">
        <f t="shared" si="16"/>
        <v>0</v>
      </c>
      <c r="AT11" s="20">
        <f t="shared" si="17"/>
        <v>3.0499999999999998E-3</v>
      </c>
      <c r="AU11" s="2">
        <v>0</v>
      </c>
      <c r="AV11" s="2">
        <v>5.0000000000000001E-3</v>
      </c>
      <c r="AW11" s="2">
        <f t="shared" si="18"/>
        <v>0</v>
      </c>
      <c r="AX11" s="2">
        <f t="shared" si="19"/>
        <v>-5.0000000000000001E-3</v>
      </c>
      <c r="AY11" s="2">
        <f t="shared" si="20"/>
        <v>0.47699999999999998</v>
      </c>
      <c r="AZ11" s="41">
        <f t="shared" si="21"/>
        <v>-3.0499999999999998E-3</v>
      </c>
      <c r="BA11" s="30">
        <v>0</v>
      </c>
      <c r="BB11" s="14">
        <f t="shared" si="22"/>
        <v>0</v>
      </c>
      <c r="BC11" s="2">
        <v>2.383</v>
      </c>
      <c r="BD11" s="2">
        <v>0</v>
      </c>
      <c r="BE11" s="2">
        <f t="shared" si="23"/>
        <v>0</v>
      </c>
      <c r="BF11" s="2">
        <v>120.93899999999999</v>
      </c>
      <c r="BG11" s="2">
        <v>-5.0000000000000001E-3</v>
      </c>
      <c r="BH11" s="2">
        <v>0</v>
      </c>
      <c r="BI11" s="2">
        <f t="shared" si="24"/>
        <v>5.0000000000000001E-3</v>
      </c>
      <c r="BJ11" s="2">
        <f t="shared" si="25"/>
        <v>0</v>
      </c>
      <c r="BK11" s="2">
        <v>6.1139999999999999</v>
      </c>
      <c r="BL11" s="2">
        <v>0.93899999999999995</v>
      </c>
      <c r="BM11" s="2">
        <v>0</v>
      </c>
      <c r="BN11" s="30">
        <v>303.84100000000001</v>
      </c>
      <c r="BO11" s="2">
        <f t="shared" si="26"/>
        <v>0</v>
      </c>
      <c r="BP11" s="2">
        <f t="shared" si="27"/>
        <v>0</v>
      </c>
      <c r="BQ11">
        <f t="shared" si="28"/>
        <v>4.8410000000000082</v>
      </c>
      <c r="BR11" s="42">
        <f t="shared" si="29"/>
        <v>-120.93899999999999</v>
      </c>
      <c r="BS11" s="41">
        <f t="shared" si="30"/>
        <v>-6.1139999999999999</v>
      </c>
      <c r="BT11" s="38">
        <v>0</v>
      </c>
      <c r="BU11" s="30">
        <v>-3.6999999999999998E-2</v>
      </c>
      <c r="BV11" s="14">
        <f t="shared" si="31"/>
        <v>3.6999999999999998E-2</v>
      </c>
      <c r="BW11" s="2">
        <v>77.763999999999996</v>
      </c>
      <c r="BY11" s="2">
        <v>-20.507000000000001</v>
      </c>
      <c r="BZ11" s="2">
        <v>17.498000000000001</v>
      </c>
      <c r="CA11" s="2">
        <v>0</v>
      </c>
      <c r="CB11" s="2">
        <v>5.0000000000000001E-3</v>
      </c>
      <c r="CC11" s="2">
        <f t="shared" si="32"/>
        <v>0</v>
      </c>
      <c r="CD11" s="2">
        <v>-8.9999999999999993E-3</v>
      </c>
      <c r="CE11" s="30">
        <v>-0.47099999999999997</v>
      </c>
      <c r="CF11" s="2">
        <v>-0.61</v>
      </c>
      <c r="CG11" s="2">
        <f t="shared" si="33"/>
        <v>-6.0999999999999995E-3</v>
      </c>
      <c r="CH11" s="2">
        <f t="shared" si="34"/>
        <v>4.9199999999999994E-2</v>
      </c>
      <c r="CI11" s="38">
        <f t="shared" si="35"/>
        <v>-17.498000000000001</v>
      </c>
      <c r="CJ11" s="41">
        <f t="shared" si="36"/>
        <v>-4.9199999999999994E-2</v>
      </c>
      <c r="CN11" s="34">
        <v>0</v>
      </c>
      <c r="CO11" s="35">
        <f t="shared" si="37"/>
        <v>0</v>
      </c>
      <c r="CP11" s="2">
        <v>-0.47599999999999998</v>
      </c>
      <c r="CQ11" s="2">
        <v>161.869</v>
      </c>
      <c r="CR11" s="2">
        <v>-63.002000000000002</v>
      </c>
      <c r="CS11" s="2">
        <v>213.30600000000001</v>
      </c>
      <c r="CT11" s="2">
        <v>0.01</v>
      </c>
      <c r="CU11" s="2">
        <v>8.9999999999999993E-3</v>
      </c>
      <c r="CV11" s="2">
        <f t="shared" si="38"/>
        <v>-0.01</v>
      </c>
      <c r="CW11" s="2">
        <f t="shared" si="39"/>
        <v>-8.9999999999999993E-3</v>
      </c>
      <c r="CX11" s="2">
        <v>96.751999999999995</v>
      </c>
      <c r="CY11" s="2">
        <v>106.497</v>
      </c>
      <c r="CZ11" s="34">
        <v>110.01</v>
      </c>
      <c r="DA11" s="2">
        <v>0</v>
      </c>
      <c r="DB11" s="2">
        <f t="shared" si="40"/>
        <v>0</v>
      </c>
      <c r="DC11" s="2">
        <f t="shared" si="41"/>
        <v>0</v>
      </c>
      <c r="DD11">
        <f t="shared" si="42"/>
        <v>5.4969999999999999</v>
      </c>
      <c r="DE11" s="45">
        <v>-0.47599999999999998</v>
      </c>
      <c r="DF11" s="41">
        <f t="shared" si="43"/>
        <v>63.002000000000002</v>
      </c>
      <c r="DG11" s="41">
        <f t="shared" si="44"/>
        <v>-106.497</v>
      </c>
      <c r="DH11" s="41">
        <f t="shared" si="45"/>
        <v>0</v>
      </c>
    </row>
    <row r="12" spans="3:112" x14ac:dyDescent="0.25">
      <c r="C12" s="14">
        <f t="shared" si="0"/>
        <v>-3.0499999999999998E-3</v>
      </c>
      <c r="D12" s="2">
        <v>-0.30499999999999999</v>
      </c>
      <c r="E12" s="2">
        <v>-2.871</v>
      </c>
      <c r="F12" s="2">
        <v>0.47399999999999998</v>
      </c>
      <c r="G12" s="2"/>
      <c r="H12" s="2">
        <v>-0.47599999999999998</v>
      </c>
      <c r="I12" s="2">
        <v>0</v>
      </c>
      <c r="J12" s="2">
        <v>8.9999999999999993E-3</v>
      </c>
      <c r="K12" s="2">
        <f t="shared" si="1"/>
        <v>0</v>
      </c>
      <c r="L12" s="2">
        <f t="shared" si="2"/>
        <v>-8.9999999999999993E-3</v>
      </c>
      <c r="M12" s="2">
        <v>0</v>
      </c>
      <c r="N12" s="2">
        <v>-0.46899999999999997</v>
      </c>
      <c r="O12" s="2">
        <v>-0.30499999999999999</v>
      </c>
      <c r="P12" s="2">
        <f t="shared" si="3"/>
        <v>-3.0499999999999998E-3</v>
      </c>
      <c r="Q12" s="2">
        <f t="shared" si="4"/>
        <v>3.0499999999999998E-3</v>
      </c>
      <c r="R12" s="42">
        <f t="shared" si="5"/>
        <v>0.47599999999999998</v>
      </c>
      <c r="S12" s="41">
        <f t="shared" si="6"/>
        <v>0</v>
      </c>
      <c r="T12" s="41">
        <f t="shared" si="7"/>
        <v>-3.0499999999999998E-3</v>
      </c>
      <c r="V12" s="14">
        <f t="shared" si="8"/>
        <v>3.0499999999999998E-3</v>
      </c>
      <c r="W12" s="2">
        <v>0.30499999999999999</v>
      </c>
      <c r="X12" s="2">
        <v>-13.337999999999999</v>
      </c>
      <c r="Y12" s="2">
        <v>6.1769999999999996</v>
      </c>
      <c r="Z12" s="2">
        <v>3.34</v>
      </c>
      <c r="AA12" s="2">
        <v>102.38200000000001</v>
      </c>
      <c r="AB12" s="2">
        <v>0</v>
      </c>
      <c r="AC12" s="2">
        <v>8.9999999999999993E-3</v>
      </c>
      <c r="AD12" s="2">
        <f t="shared" si="9"/>
        <v>0</v>
      </c>
      <c r="AE12" s="2">
        <f t="shared" si="10"/>
        <v>-8.9999999999999993E-3</v>
      </c>
      <c r="AF12" s="2">
        <v>-10.988</v>
      </c>
      <c r="AG12" s="2">
        <v>-0.94099999999999995</v>
      </c>
      <c r="AH12" s="2">
        <f t="shared" si="11"/>
        <v>-0.10987999999999999</v>
      </c>
      <c r="AI12" s="2">
        <f t="shared" si="12"/>
        <v>0.22280999999999998</v>
      </c>
      <c r="AJ12" s="38">
        <f t="shared" si="13"/>
        <v>-3.34</v>
      </c>
      <c r="AK12" s="41">
        <f t="shared" si="14"/>
        <v>-0.22280999999999998</v>
      </c>
      <c r="AL12" s="14">
        <f t="shared" si="15"/>
        <v>0</v>
      </c>
      <c r="AM12" s="2">
        <v>0</v>
      </c>
      <c r="AN12" s="2">
        <v>-80.915999999999997</v>
      </c>
      <c r="AO12" s="2">
        <v>0.47899999999999998</v>
      </c>
      <c r="AP12" s="2">
        <v>0</v>
      </c>
      <c r="AQ12" s="2">
        <v>-147.28</v>
      </c>
      <c r="AR12" s="2">
        <v>-0.30499999999999999</v>
      </c>
      <c r="AS12" s="20">
        <f t="shared" si="16"/>
        <v>-3.0499999999999998E-3</v>
      </c>
      <c r="AT12" s="20">
        <f t="shared" si="17"/>
        <v>6.0999999999999995E-3</v>
      </c>
      <c r="AU12" s="2">
        <v>1.4999999999999999E-2</v>
      </c>
      <c r="AV12" s="2">
        <v>5.0000000000000001E-3</v>
      </c>
      <c r="AW12" s="2">
        <f t="shared" si="18"/>
        <v>-1.4999999999999999E-2</v>
      </c>
      <c r="AX12" s="2">
        <f t="shared" si="19"/>
        <v>-5.0000000000000001E-3</v>
      </c>
      <c r="AY12" s="2">
        <f t="shared" si="20"/>
        <v>0</v>
      </c>
      <c r="AZ12" s="41">
        <f t="shared" si="21"/>
        <v>-6.0999999999999995E-3</v>
      </c>
      <c r="BA12" s="30">
        <v>0</v>
      </c>
      <c r="BB12" s="14">
        <f t="shared" si="22"/>
        <v>0</v>
      </c>
      <c r="BC12" s="2">
        <v>2.383</v>
      </c>
      <c r="BD12" s="2">
        <v>-2.8620000000000001</v>
      </c>
      <c r="BE12" s="2">
        <f t="shared" si="23"/>
        <v>0</v>
      </c>
      <c r="BF12" s="2">
        <v>97.787999999999997</v>
      </c>
      <c r="BG12" s="2">
        <v>0</v>
      </c>
      <c r="BH12" s="2">
        <v>-5.0000000000000001E-3</v>
      </c>
      <c r="BI12" s="2">
        <f t="shared" si="24"/>
        <v>0</v>
      </c>
      <c r="BJ12" s="2">
        <f t="shared" si="25"/>
        <v>5.0000000000000001E-3</v>
      </c>
      <c r="BK12" s="2">
        <v>6.5839999999999996</v>
      </c>
      <c r="BL12" s="2">
        <v>0</v>
      </c>
      <c r="BM12" s="2">
        <v>0</v>
      </c>
      <c r="BN12" s="30">
        <v>304.77600000000001</v>
      </c>
      <c r="BO12" s="2">
        <f t="shared" si="26"/>
        <v>0</v>
      </c>
      <c r="BP12" s="2">
        <f t="shared" si="27"/>
        <v>0</v>
      </c>
      <c r="BQ12">
        <f t="shared" si="28"/>
        <v>5.7760000000000105</v>
      </c>
      <c r="BR12" s="42">
        <f t="shared" si="29"/>
        <v>-97.787999999999997</v>
      </c>
      <c r="BS12" s="41">
        <f t="shared" si="30"/>
        <v>-6.5839999999999996</v>
      </c>
      <c r="BT12" s="38">
        <v>3.0499999999999998E-3</v>
      </c>
      <c r="BU12" s="30">
        <v>-3.6999999999999998E-2</v>
      </c>
      <c r="BV12" s="14">
        <f t="shared" si="31"/>
        <v>3.6999999999999998E-2</v>
      </c>
      <c r="BW12" s="2">
        <v>77.763999999999996</v>
      </c>
      <c r="BY12" s="2">
        <v>-19.076000000000001</v>
      </c>
      <c r="BZ12" s="2">
        <v>14.661</v>
      </c>
      <c r="CA12" s="2">
        <v>0</v>
      </c>
      <c r="CB12" s="2">
        <v>8.9999999999999993E-3</v>
      </c>
      <c r="CC12" s="2">
        <f t="shared" si="32"/>
        <v>0</v>
      </c>
      <c r="CD12" s="2">
        <v>-8.9999999999999993E-3</v>
      </c>
      <c r="CE12" s="30">
        <v>-0.94199999999999995</v>
      </c>
      <c r="CF12" s="2">
        <v>-0.30499999999999999</v>
      </c>
      <c r="CG12" s="2">
        <f t="shared" si="33"/>
        <v>-3.0499999999999998E-3</v>
      </c>
      <c r="CH12" s="2">
        <f t="shared" si="34"/>
        <v>4.3099999999999999E-2</v>
      </c>
      <c r="CI12" s="38">
        <f t="shared" si="35"/>
        <v>-14.661</v>
      </c>
      <c r="CJ12" s="41">
        <f t="shared" si="36"/>
        <v>-4.3099999999999999E-2</v>
      </c>
      <c r="CN12" s="34">
        <v>0</v>
      </c>
      <c r="CO12" s="35">
        <f t="shared" si="37"/>
        <v>0</v>
      </c>
      <c r="CP12" s="2">
        <v>0.47599999999999998</v>
      </c>
      <c r="CQ12" s="2">
        <v>156.18899999999999</v>
      </c>
      <c r="CR12" s="2">
        <v>-65.388000000000005</v>
      </c>
      <c r="CS12" s="2">
        <v>211.89</v>
      </c>
      <c r="CT12" s="2">
        <v>0</v>
      </c>
      <c r="CU12" s="2">
        <v>5.0000000000000001E-3</v>
      </c>
      <c r="CV12" s="2">
        <f t="shared" si="38"/>
        <v>0</v>
      </c>
      <c r="CW12" s="2">
        <f t="shared" si="39"/>
        <v>-5.0000000000000001E-3</v>
      </c>
      <c r="CX12" s="2">
        <v>96.284999999999997</v>
      </c>
      <c r="CY12" s="2">
        <v>106.497</v>
      </c>
      <c r="CZ12" s="34">
        <v>112.78400000000001</v>
      </c>
      <c r="DA12" s="2">
        <v>-0.30499999999999999</v>
      </c>
      <c r="DB12" s="2">
        <f t="shared" si="40"/>
        <v>-3.0499999999999998E-3</v>
      </c>
      <c r="DC12" s="2">
        <f t="shared" si="41"/>
        <v>6.0999999999999995E-3</v>
      </c>
      <c r="DD12">
        <f t="shared" si="42"/>
        <v>5.4969999999999999</v>
      </c>
      <c r="DE12" s="45">
        <v>0.47599999999999998</v>
      </c>
      <c r="DF12" s="41">
        <f t="shared" si="43"/>
        <v>65.388000000000005</v>
      </c>
      <c r="DG12" s="41">
        <f t="shared" si="44"/>
        <v>-106.497</v>
      </c>
      <c r="DH12" s="41">
        <f t="shared" si="45"/>
        <v>-6.0999999999999995E-3</v>
      </c>
    </row>
    <row r="13" spans="3:112" x14ac:dyDescent="0.25">
      <c r="C13" s="14">
        <f t="shared" si="0"/>
        <v>0</v>
      </c>
      <c r="D13" s="2">
        <v>0</v>
      </c>
      <c r="E13" s="2">
        <v>-1.4359999999999999</v>
      </c>
      <c r="F13" s="2">
        <v>0</v>
      </c>
      <c r="G13" s="2"/>
      <c r="H13" s="2">
        <v>-0.47599999999999998</v>
      </c>
      <c r="I13" s="2">
        <v>-5.0000000000000001E-3</v>
      </c>
      <c r="J13" s="2">
        <v>8.9999999999999993E-3</v>
      </c>
      <c r="K13" s="2">
        <f t="shared" si="1"/>
        <v>5.0000000000000001E-3</v>
      </c>
      <c r="L13" s="2">
        <f t="shared" si="2"/>
        <v>-8.9999999999999993E-3</v>
      </c>
      <c r="M13" s="2">
        <v>0.47099999999999997</v>
      </c>
      <c r="N13" s="2">
        <v>0.46899999999999997</v>
      </c>
      <c r="O13" s="2">
        <v>0</v>
      </c>
      <c r="P13" s="2">
        <f t="shared" si="3"/>
        <v>0</v>
      </c>
      <c r="Q13" s="2">
        <f t="shared" si="4"/>
        <v>0</v>
      </c>
      <c r="R13" s="42">
        <f t="shared" si="5"/>
        <v>0.47599999999999998</v>
      </c>
      <c r="S13" s="41">
        <f t="shared" si="6"/>
        <v>-0.47099999999999997</v>
      </c>
      <c r="T13" s="41">
        <f t="shared" si="7"/>
        <v>0</v>
      </c>
      <c r="V13" s="14">
        <f t="shared" si="8"/>
        <v>6.0999999999999995E-3</v>
      </c>
      <c r="W13" s="2">
        <v>0.61</v>
      </c>
      <c r="X13" s="2">
        <v>-13.337999999999999</v>
      </c>
      <c r="Y13" s="2">
        <v>6.1769999999999996</v>
      </c>
      <c r="Z13" s="2">
        <v>3.8170000000000002</v>
      </c>
      <c r="AA13" s="2">
        <v>101.904</v>
      </c>
      <c r="AB13" s="2">
        <v>0</v>
      </c>
      <c r="AC13" s="2">
        <v>8.9999999999999993E-3</v>
      </c>
      <c r="AD13" s="2">
        <f t="shared" si="9"/>
        <v>0</v>
      </c>
      <c r="AE13" s="2">
        <f t="shared" si="10"/>
        <v>-8.9999999999999993E-3</v>
      </c>
      <c r="AF13" s="2">
        <v>-10.988</v>
      </c>
      <c r="AG13" s="2">
        <v>-0.47</v>
      </c>
      <c r="AH13" s="2">
        <f t="shared" si="11"/>
        <v>-0.10987999999999999</v>
      </c>
      <c r="AI13" s="2">
        <f t="shared" si="12"/>
        <v>0.22585999999999998</v>
      </c>
      <c r="AJ13" s="38">
        <f t="shared" si="13"/>
        <v>-3.8170000000000002</v>
      </c>
      <c r="AK13" s="41">
        <f t="shared" si="14"/>
        <v>-0.22585999999999998</v>
      </c>
      <c r="AL13" s="14">
        <f t="shared" si="15"/>
        <v>3.0499999999999998E-3</v>
      </c>
      <c r="AM13" s="2">
        <v>0.30499999999999999</v>
      </c>
      <c r="AN13" s="2">
        <v>-84.247</v>
      </c>
      <c r="AO13" s="2">
        <v>0</v>
      </c>
      <c r="AP13" s="2">
        <v>-0.47699999999999998</v>
      </c>
      <c r="AQ13" s="2">
        <v>-153.93</v>
      </c>
      <c r="AR13" s="2">
        <v>0.30499999999999999</v>
      </c>
      <c r="AS13" s="20">
        <f t="shared" si="16"/>
        <v>3.0499999999999998E-3</v>
      </c>
      <c r="AT13" s="20">
        <f t="shared" si="17"/>
        <v>-3.0499999999999998E-3</v>
      </c>
      <c r="AU13" s="2">
        <v>0</v>
      </c>
      <c r="AV13" s="2">
        <v>8.9999999999999993E-3</v>
      </c>
      <c r="AW13" s="2">
        <f t="shared" si="18"/>
        <v>0</v>
      </c>
      <c r="AX13" s="2">
        <f t="shared" si="19"/>
        <v>-8.9999999999999993E-3</v>
      </c>
      <c r="AY13" s="2">
        <f t="shared" si="20"/>
        <v>0.47699999999999998</v>
      </c>
      <c r="AZ13" s="41">
        <f t="shared" si="21"/>
        <v>3.0499999999999998E-3</v>
      </c>
      <c r="BA13" s="30">
        <v>0</v>
      </c>
      <c r="BB13" s="14">
        <f t="shared" si="22"/>
        <v>0</v>
      </c>
      <c r="BC13" s="2">
        <v>2.383</v>
      </c>
      <c r="BD13" s="2">
        <v>-0.47699999999999998</v>
      </c>
      <c r="BE13" s="2">
        <f t="shared" si="23"/>
        <v>6.0999999999999995E-3</v>
      </c>
      <c r="BF13" s="2">
        <v>102.04</v>
      </c>
      <c r="BG13" s="2">
        <v>0</v>
      </c>
      <c r="BH13" s="2">
        <v>0</v>
      </c>
      <c r="BI13" s="2">
        <f t="shared" si="24"/>
        <v>0</v>
      </c>
      <c r="BJ13" s="2">
        <f t="shared" si="25"/>
        <v>0</v>
      </c>
      <c r="BK13" s="2">
        <v>5.6429999999999998</v>
      </c>
      <c r="BL13" s="2">
        <v>0</v>
      </c>
      <c r="BM13" s="2">
        <v>0.30499999999999999</v>
      </c>
      <c r="BN13" s="30">
        <v>303.84100000000001</v>
      </c>
      <c r="BO13" s="2">
        <f t="shared" si="26"/>
        <v>3.0499999999999998E-3</v>
      </c>
      <c r="BP13" s="2">
        <f t="shared" si="27"/>
        <v>-6.0999999999999995E-3</v>
      </c>
      <c r="BQ13">
        <f t="shared" si="28"/>
        <v>4.8410000000000082</v>
      </c>
      <c r="BR13" s="42">
        <f t="shared" si="29"/>
        <v>-102.04</v>
      </c>
      <c r="BS13" s="41">
        <f t="shared" si="30"/>
        <v>-5.6429999999999998</v>
      </c>
      <c r="BT13" s="38">
        <v>6.0999999999999995E-3</v>
      </c>
      <c r="BU13" s="30">
        <v>-3.6999999999999998E-2</v>
      </c>
      <c r="BV13" s="14">
        <f t="shared" si="31"/>
        <v>3.6999999999999998E-2</v>
      </c>
      <c r="BW13" s="2">
        <v>78.238</v>
      </c>
      <c r="BY13" s="2">
        <v>-19.553000000000001</v>
      </c>
      <c r="BZ13" s="2">
        <v>17.498000000000001</v>
      </c>
      <c r="CA13" s="2">
        <v>0</v>
      </c>
      <c r="CB13" s="2">
        <v>8.9999999999999993E-3</v>
      </c>
      <c r="CC13" s="2">
        <f t="shared" si="32"/>
        <v>0</v>
      </c>
      <c r="CD13" s="2">
        <v>-8.9999999999999993E-3</v>
      </c>
      <c r="CE13" s="30">
        <v>-0.47099999999999997</v>
      </c>
      <c r="CF13" s="2">
        <v>-0.30499999999999999</v>
      </c>
      <c r="CG13" s="2">
        <f t="shared" si="33"/>
        <v>-3.0499999999999998E-3</v>
      </c>
      <c r="CH13" s="2">
        <f t="shared" si="34"/>
        <v>4.3099999999999999E-2</v>
      </c>
      <c r="CI13" s="38">
        <f t="shared" si="35"/>
        <v>-17.498000000000001</v>
      </c>
      <c r="CJ13" s="41">
        <f t="shared" si="36"/>
        <v>-4.3099999999999999E-2</v>
      </c>
      <c r="CN13" s="34">
        <v>0</v>
      </c>
      <c r="CO13" s="35">
        <f t="shared" si="37"/>
        <v>0</v>
      </c>
      <c r="CP13" s="2">
        <v>0.47599999999999998</v>
      </c>
      <c r="CQ13" s="2">
        <v>177.017</v>
      </c>
      <c r="CR13" s="2">
        <v>-63.002000000000002</v>
      </c>
      <c r="CS13" s="2">
        <v>216.61099999999999</v>
      </c>
      <c r="CT13" s="2">
        <v>0.01</v>
      </c>
      <c r="CU13" s="2">
        <v>5.0000000000000001E-3</v>
      </c>
      <c r="CV13" s="2">
        <f t="shared" si="38"/>
        <v>-0.01</v>
      </c>
      <c r="CW13" s="2">
        <f t="shared" si="39"/>
        <v>-5.0000000000000001E-3</v>
      </c>
      <c r="CX13" s="2">
        <v>97.218999999999994</v>
      </c>
      <c r="CY13" s="2">
        <v>107.43600000000001</v>
      </c>
      <c r="CZ13" s="34">
        <v>112.78400000000001</v>
      </c>
      <c r="DA13" s="2">
        <v>-0.61</v>
      </c>
      <c r="DB13" s="2">
        <f t="shared" si="40"/>
        <v>-6.0999999999999995E-3</v>
      </c>
      <c r="DC13" s="2">
        <f t="shared" si="41"/>
        <v>1.2199999999999999E-2</v>
      </c>
      <c r="DD13">
        <f t="shared" si="42"/>
        <v>6.436000000000007</v>
      </c>
      <c r="DE13" s="45">
        <v>0.47599999999999998</v>
      </c>
      <c r="DF13" s="41">
        <f t="shared" si="43"/>
        <v>63.002000000000002</v>
      </c>
      <c r="DG13" s="41">
        <f t="shared" si="44"/>
        <v>-107.43600000000001</v>
      </c>
      <c r="DH13" s="41">
        <f t="shared" si="45"/>
        <v>-1.2199999999999999E-2</v>
      </c>
    </row>
    <row r="14" spans="3:112" x14ac:dyDescent="0.25">
      <c r="C14" s="14">
        <f t="shared" si="0"/>
        <v>3.0499999999999998E-3</v>
      </c>
      <c r="D14" s="2">
        <v>0.30499999999999999</v>
      </c>
      <c r="E14" s="2">
        <v>1.4359999999999999</v>
      </c>
      <c r="F14" s="2">
        <v>0</v>
      </c>
      <c r="G14" s="2"/>
      <c r="H14" s="2">
        <v>0.47599999999999998</v>
      </c>
      <c r="I14" s="2">
        <v>-5.0000000000000001E-3</v>
      </c>
      <c r="J14" s="2">
        <v>5.0000000000000001E-3</v>
      </c>
      <c r="K14" s="2">
        <f t="shared" si="1"/>
        <v>5.0000000000000001E-3</v>
      </c>
      <c r="L14" s="2">
        <f t="shared" si="2"/>
        <v>-5.0000000000000001E-3</v>
      </c>
      <c r="M14" s="2">
        <v>-0.47099999999999997</v>
      </c>
      <c r="N14" s="2">
        <v>0.46899999999999997</v>
      </c>
      <c r="O14" s="2">
        <v>-0.30499999999999999</v>
      </c>
      <c r="P14" s="2">
        <f t="shared" si="3"/>
        <v>-3.0499999999999998E-3</v>
      </c>
      <c r="Q14" s="2">
        <f t="shared" si="4"/>
        <v>9.1500000000000001E-3</v>
      </c>
      <c r="R14" s="42">
        <f t="shared" si="5"/>
        <v>-0.47599999999999998</v>
      </c>
      <c r="S14" s="41">
        <f t="shared" si="6"/>
        <v>0.47099999999999997</v>
      </c>
      <c r="T14" s="41">
        <f t="shared" si="7"/>
        <v>-9.1500000000000001E-3</v>
      </c>
      <c r="V14" s="14">
        <f t="shared" si="8"/>
        <v>3.0499999999999998E-3</v>
      </c>
      <c r="W14" s="2">
        <v>0.30499999999999999</v>
      </c>
      <c r="X14" s="2">
        <v>-13.815</v>
      </c>
      <c r="Y14" s="2">
        <v>6.1769999999999996</v>
      </c>
      <c r="Z14" s="2">
        <v>3.34</v>
      </c>
      <c r="AA14" s="2">
        <v>101.904</v>
      </c>
      <c r="AB14" s="2">
        <v>-5.0000000000000001E-3</v>
      </c>
      <c r="AC14" s="2">
        <v>8.9999999999999993E-3</v>
      </c>
      <c r="AD14" s="2">
        <f t="shared" si="9"/>
        <v>5.0000000000000001E-3</v>
      </c>
      <c r="AE14" s="2">
        <f t="shared" si="10"/>
        <v>-8.9999999999999993E-3</v>
      </c>
      <c r="AF14" s="2">
        <v>-10.682</v>
      </c>
      <c r="AG14" s="2">
        <v>-1.411</v>
      </c>
      <c r="AH14" s="2">
        <f t="shared" si="11"/>
        <v>-0.10682</v>
      </c>
      <c r="AI14" s="2">
        <f t="shared" si="12"/>
        <v>0.21668999999999999</v>
      </c>
      <c r="AJ14" s="38">
        <f t="shared" si="13"/>
        <v>-3.34</v>
      </c>
      <c r="AK14" s="41">
        <f t="shared" si="14"/>
        <v>-0.21668999999999999</v>
      </c>
      <c r="AL14" s="14">
        <f t="shared" si="15"/>
        <v>0</v>
      </c>
      <c r="AM14" s="2">
        <v>0</v>
      </c>
      <c r="AN14" s="2">
        <v>-97.096999999999994</v>
      </c>
      <c r="AO14" s="2">
        <v>0.47899999999999998</v>
      </c>
      <c r="AP14" s="2">
        <v>0.47699999999999998</v>
      </c>
      <c r="AQ14" s="2">
        <v>-170.08</v>
      </c>
      <c r="AR14" s="2">
        <v>0.61</v>
      </c>
      <c r="AS14" s="20">
        <f t="shared" si="16"/>
        <v>6.0999999999999995E-3</v>
      </c>
      <c r="AT14" s="20">
        <f t="shared" si="17"/>
        <v>-1.2199999999999999E-2</v>
      </c>
      <c r="AU14" s="2">
        <v>0</v>
      </c>
      <c r="AV14" s="2">
        <v>5.0000000000000001E-3</v>
      </c>
      <c r="AW14" s="2">
        <f t="shared" si="18"/>
        <v>0</v>
      </c>
      <c r="AX14" s="2">
        <f t="shared" si="19"/>
        <v>-5.0000000000000001E-3</v>
      </c>
      <c r="AY14" s="2">
        <f t="shared" si="20"/>
        <v>-0.47699999999999998</v>
      </c>
      <c r="AZ14" s="41">
        <f t="shared" si="21"/>
        <v>1.2199999999999999E-2</v>
      </c>
      <c r="BA14" s="30">
        <v>0</v>
      </c>
      <c r="BB14" s="14">
        <f t="shared" si="22"/>
        <v>0</v>
      </c>
      <c r="BC14" s="2">
        <v>1.9059999999999999</v>
      </c>
      <c r="BD14" s="2">
        <v>-0.95399999999999996</v>
      </c>
      <c r="BE14" s="2">
        <f t="shared" si="23"/>
        <v>0</v>
      </c>
      <c r="BF14" s="2">
        <v>98.733000000000004</v>
      </c>
      <c r="BG14" s="2">
        <v>5.0000000000000001E-3</v>
      </c>
      <c r="BH14" s="2">
        <v>0</v>
      </c>
      <c r="BI14" s="2">
        <f t="shared" si="24"/>
        <v>-5.0000000000000001E-3</v>
      </c>
      <c r="BJ14" s="2">
        <f t="shared" si="25"/>
        <v>0</v>
      </c>
      <c r="BK14" s="2">
        <v>6.1139999999999999</v>
      </c>
      <c r="BL14" s="2">
        <v>0</v>
      </c>
      <c r="BM14" s="2">
        <v>0</v>
      </c>
      <c r="BN14" s="30">
        <v>303.84100000000001</v>
      </c>
      <c r="BO14" s="2">
        <f t="shared" si="26"/>
        <v>0</v>
      </c>
      <c r="BP14" s="2">
        <f t="shared" si="27"/>
        <v>0</v>
      </c>
      <c r="BQ14">
        <f t="shared" si="28"/>
        <v>4.8410000000000082</v>
      </c>
      <c r="BR14" s="42">
        <f t="shared" si="29"/>
        <v>-98.733000000000004</v>
      </c>
      <c r="BS14" s="41">
        <f t="shared" si="30"/>
        <v>-6.1139999999999999</v>
      </c>
      <c r="BT14" s="38">
        <v>3.0499999999999998E-3</v>
      </c>
      <c r="BU14" s="30">
        <v>-3.6999999999999998E-2</v>
      </c>
      <c r="BV14" s="14">
        <f t="shared" si="31"/>
        <v>3.6999999999999998E-2</v>
      </c>
      <c r="BW14" s="2">
        <v>79.186000000000007</v>
      </c>
      <c r="BY14" s="2">
        <v>-19.076000000000001</v>
      </c>
      <c r="BZ14" s="2">
        <v>17.498000000000001</v>
      </c>
      <c r="CA14" s="2">
        <v>-5.0000000000000001E-3</v>
      </c>
      <c r="CB14" s="2">
        <v>0</v>
      </c>
      <c r="CC14" s="2">
        <f t="shared" si="32"/>
        <v>5.0000000000000001E-3</v>
      </c>
      <c r="CD14" s="2">
        <v>-8.9999999999999993E-3</v>
      </c>
      <c r="CE14" s="30">
        <v>-0.47099999999999997</v>
      </c>
      <c r="CF14" s="2">
        <v>-0.61</v>
      </c>
      <c r="CG14" s="2">
        <f t="shared" si="33"/>
        <v>-6.0999999999999995E-3</v>
      </c>
      <c r="CH14" s="2">
        <f t="shared" si="34"/>
        <v>4.9199999999999994E-2</v>
      </c>
      <c r="CI14" s="38">
        <f t="shared" si="35"/>
        <v>-17.498000000000001</v>
      </c>
      <c r="CJ14" s="41">
        <f t="shared" si="36"/>
        <v>-4.9199999999999994E-2</v>
      </c>
      <c r="CN14" s="34">
        <v>0</v>
      </c>
      <c r="CO14" s="35">
        <f t="shared" si="37"/>
        <v>0</v>
      </c>
      <c r="CP14" s="2">
        <v>-0.47599999999999998</v>
      </c>
      <c r="CQ14" s="2">
        <v>196.9</v>
      </c>
      <c r="CR14" s="2">
        <v>-68.728999999999999</v>
      </c>
      <c r="CS14" s="2">
        <v>204.81</v>
      </c>
      <c r="CT14" s="2">
        <v>0.01</v>
      </c>
      <c r="CU14" s="2">
        <v>5.0000000000000001E-3</v>
      </c>
      <c r="CV14" s="2">
        <f t="shared" si="38"/>
        <v>-0.01</v>
      </c>
      <c r="CW14" s="2">
        <f t="shared" si="39"/>
        <v>-5.0000000000000001E-3</v>
      </c>
      <c r="CX14" s="2">
        <v>95.816999999999993</v>
      </c>
      <c r="CY14" s="2">
        <v>109.313</v>
      </c>
      <c r="CZ14" s="34">
        <v>109.086</v>
      </c>
      <c r="DA14" s="2">
        <v>0</v>
      </c>
      <c r="DB14" s="2">
        <f t="shared" si="40"/>
        <v>0</v>
      </c>
      <c r="DC14" s="2">
        <f t="shared" si="41"/>
        <v>0</v>
      </c>
      <c r="DD14">
        <f t="shared" si="42"/>
        <v>8.3130000000000024</v>
      </c>
      <c r="DE14" s="45">
        <v>-0.47599999999999998</v>
      </c>
      <c r="DF14" s="41">
        <f t="shared" si="43"/>
        <v>68.728999999999999</v>
      </c>
      <c r="DG14" s="41">
        <f t="shared" si="44"/>
        <v>-109.313</v>
      </c>
      <c r="DH14" s="41">
        <f t="shared" si="45"/>
        <v>0</v>
      </c>
    </row>
    <row r="15" spans="3:112" x14ac:dyDescent="0.25">
      <c r="C15" s="14">
        <f t="shared" si="0"/>
        <v>0</v>
      </c>
      <c r="D15" s="2">
        <v>0</v>
      </c>
      <c r="E15" s="2">
        <v>-0.95699999999999996</v>
      </c>
      <c r="F15" s="2">
        <v>0.47399999999999998</v>
      </c>
      <c r="G15" s="2"/>
      <c r="H15" s="2">
        <v>0</v>
      </c>
      <c r="I15" s="2">
        <v>5.0000000000000001E-3</v>
      </c>
      <c r="J15" s="2">
        <v>8.9999999999999993E-3</v>
      </c>
      <c r="K15" s="2">
        <f t="shared" si="1"/>
        <v>-5.0000000000000001E-3</v>
      </c>
      <c r="L15" s="2">
        <f t="shared" si="2"/>
        <v>-8.9999999999999993E-3</v>
      </c>
      <c r="M15" s="2">
        <v>0</v>
      </c>
      <c r="N15" s="2">
        <v>0.46899999999999997</v>
      </c>
      <c r="O15" s="2">
        <v>-0.30499999999999999</v>
      </c>
      <c r="P15" s="2">
        <f t="shared" si="3"/>
        <v>-3.0499999999999998E-3</v>
      </c>
      <c r="Q15" s="2">
        <f t="shared" si="4"/>
        <v>6.0999999999999995E-3</v>
      </c>
      <c r="R15" s="42">
        <f t="shared" si="5"/>
        <v>0</v>
      </c>
      <c r="S15" s="41">
        <f t="shared" si="6"/>
        <v>0</v>
      </c>
      <c r="T15" s="41">
        <f t="shared" si="7"/>
        <v>-6.0999999999999995E-3</v>
      </c>
      <c r="V15" s="14">
        <f t="shared" si="8"/>
        <v>0</v>
      </c>
      <c r="W15" s="2">
        <v>0</v>
      </c>
      <c r="X15" s="2">
        <v>-12.862</v>
      </c>
      <c r="Y15" s="2">
        <v>6.6520000000000001</v>
      </c>
      <c r="Z15" s="2">
        <v>2.3860000000000001</v>
      </c>
      <c r="AA15" s="2">
        <v>102.38200000000001</v>
      </c>
      <c r="AB15" s="2">
        <v>0</v>
      </c>
      <c r="AC15" s="2">
        <v>1.4E-2</v>
      </c>
      <c r="AD15" s="2">
        <f t="shared" si="9"/>
        <v>0</v>
      </c>
      <c r="AE15" s="2">
        <f t="shared" si="10"/>
        <v>-1.4E-2</v>
      </c>
      <c r="AF15" s="2">
        <v>-10.988</v>
      </c>
      <c r="AG15" s="2">
        <v>-0.47</v>
      </c>
      <c r="AH15" s="2">
        <f t="shared" si="11"/>
        <v>-0.10987999999999999</v>
      </c>
      <c r="AI15" s="2">
        <f t="shared" si="12"/>
        <v>0.21975999999999998</v>
      </c>
      <c r="AJ15" s="38">
        <f t="shared" si="13"/>
        <v>-2.3860000000000001</v>
      </c>
      <c r="AK15" s="41">
        <f t="shared" si="14"/>
        <v>-0.21975999999999998</v>
      </c>
      <c r="AL15" s="14">
        <f t="shared" si="15"/>
        <v>0.20143999999999998</v>
      </c>
      <c r="AM15" s="2">
        <v>20.143999999999998</v>
      </c>
      <c r="AN15" s="2">
        <v>-99.953000000000003</v>
      </c>
      <c r="AO15" s="2">
        <v>2.8740000000000001</v>
      </c>
      <c r="AP15" s="2">
        <v>1.91</v>
      </c>
      <c r="AQ15" s="2">
        <v>-175.78</v>
      </c>
      <c r="AR15" s="2">
        <v>0.61</v>
      </c>
      <c r="AS15" s="20">
        <f t="shared" si="16"/>
        <v>6.0999999999999995E-3</v>
      </c>
      <c r="AT15" s="20">
        <f t="shared" si="17"/>
        <v>0.18923999999999999</v>
      </c>
      <c r="AU15" s="2">
        <v>0</v>
      </c>
      <c r="AV15" s="2">
        <v>0</v>
      </c>
      <c r="AW15" s="2">
        <f t="shared" si="18"/>
        <v>0</v>
      </c>
      <c r="AX15" s="2">
        <f t="shared" si="19"/>
        <v>0</v>
      </c>
      <c r="AY15" s="2">
        <f t="shared" si="20"/>
        <v>-1.91</v>
      </c>
      <c r="AZ15" s="41">
        <f t="shared" si="21"/>
        <v>-0.18923999999999999</v>
      </c>
      <c r="BA15" s="30">
        <v>0</v>
      </c>
      <c r="BB15" s="14">
        <f t="shared" si="22"/>
        <v>0</v>
      </c>
      <c r="BC15" s="2">
        <v>1.9059999999999999</v>
      </c>
      <c r="BD15" s="2">
        <v>-1.9079999999999999</v>
      </c>
      <c r="BE15" s="2">
        <f t="shared" si="23"/>
        <v>-6.0999999999999995E-3</v>
      </c>
      <c r="BF15" s="2">
        <v>107.71</v>
      </c>
      <c r="BG15" s="2">
        <v>-0.01</v>
      </c>
      <c r="BH15" s="2">
        <v>0</v>
      </c>
      <c r="BI15" s="2">
        <f t="shared" si="24"/>
        <v>0.01</v>
      </c>
      <c r="BJ15" s="2">
        <f t="shared" si="25"/>
        <v>0</v>
      </c>
      <c r="BK15" s="2">
        <v>5.6429999999999998</v>
      </c>
      <c r="BL15" s="2">
        <v>-0.46899999999999997</v>
      </c>
      <c r="BM15" s="2">
        <v>-0.30499999999999999</v>
      </c>
      <c r="BN15" s="30">
        <v>302.43799999999999</v>
      </c>
      <c r="BO15" s="2">
        <f t="shared" si="26"/>
        <v>-3.0499999999999998E-3</v>
      </c>
      <c r="BP15" s="2">
        <f t="shared" si="27"/>
        <v>6.0999999999999995E-3</v>
      </c>
      <c r="BQ15">
        <f t="shared" si="28"/>
        <v>3.4379999999999882</v>
      </c>
      <c r="BR15" s="42">
        <f t="shared" si="29"/>
        <v>-107.71</v>
      </c>
      <c r="BS15" s="41">
        <f t="shared" si="30"/>
        <v>-5.6429999999999998</v>
      </c>
      <c r="BT15" s="38">
        <v>0</v>
      </c>
      <c r="BU15" s="30">
        <v>-3.6999999999999998E-2</v>
      </c>
      <c r="BV15" s="14">
        <f t="shared" si="31"/>
        <v>3.6999999999999998E-2</v>
      </c>
      <c r="BW15" s="2">
        <v>79.186000000000007</v>
      </c>
      <c r="BY15" s="2">
        <v>-18.599</v>
      </c>
      <c r="BZ15" s="2">
        <v>19.863</v>
      </c>
      <c r="CA15" s="2">
        <v>5.0000000000000001E-3</v>
      </c>
      <c r="CB15" s="2">
        <v>8.9999999999999993E-3</v>
      </c>
      <c r="CC15" s="2">
        <f t="shared" si="32"/>
        <v>-5.0000000000000001E-3</v>
      </c>
      <c r="CD15" s="2">
        <v>-1.4E-2</v>
      </c>
      <c r="CE15" s="30">
        <v>-0.47099999999999997</v>
      </c>
      <c r="CF15" s="2">
        <v>0</v>
      </c>
      <c r="CG15" s="2">
        <f t="shared" si="33"/>
        <v>0</v>
      </c>
      <c r="CH15" s="2">
        <f t="shared" si="34"/>
        <v>3.6999999999999998E-2</v>
      </c>
      <c r="CI15" s="38">
        <f t="shared" si="35"/>
        <v>-19.863</v>
      </c>
      <c r="CJ15" s="41">
        <f t="shared" si="36"/>
        <v>-3.6999999999999998E-2</v>
      </c>
      <c r="CN15" s="34">
        <v>0</v>
      </c>
      <c r="CO15" s="35">
        <f t="shared" si="37"/>
        <v>0</v>
      </c>
      <c r="CP15" s="2">
        <v>-0.47599999999999998</v>
      </c>
      <c r="CQ15" s="2">
        <v>226.25299999999999</v>
      </c>
      <c r="CR15" s="2">
        <v>-64.911000000000001</v>
      </c>
      <c r="CS15" s="2">
        <v>215.19499999999999</v>
      </c>
      <c r="CT15" s="2">
        <v>5.0000000000000001E-3</v>
      </c>
      <c r="CU15" s="2">
        <v>5.0000000000000001E-3</v>
      </c>
      <c r="CV15" s="2">
        <f t="shared" si="38"/>
        <v>-5.0000000000000001E-3</v>
      </c>
      <c r="CW15" s="2">
        <f t="shared" si="39"/>
        <v>-5.0000000000000001E-3</v>
      </c>
      <c r="CX15" s="2">
        <v>96.751999999999995</v>
      </c>
      <c r="CY15" s="2">
        <v>106.02800000000001</v>
      </c>
      <c r="CZ15" s="34">
        <v>108.161</v>
      </c>
      <c r="DA15" s="2">
        <v>-0.61</v>
      </c>
      <c r="DB15" s="2">
        <f t="shared" si="40"/>
        <v>-6.0999999999999995E-3</v>
      </c>
      <c r="DC15" s="2">
        <f t="shared" si="41"/>
        <v>1.2199999999999999E-2</v>
      </c>
      <c r="DD15">
        <f t="shared" si="42"/>
        <v>5.0280000000000058</v>
      </c>
      <c r="DE15" s="45">
        <v>-0.47599999999999998</v>
      </c>
      <c r="DF15" s="41">
        <f t="shared" si="43"/>
        <v>64.911000000000001</v>
      </c>
      <c r="DG15" s="41">
        <f t="shared" si="44"/>
        <v>-106.02800000000001</v>
      </c>
      <c r="DH15" s="41">
        <f t="shared" si="45"/>
        <v>-1.2199999999999999E-2</v>
      </c>
    </row>
    <row r="16" spans="3:112" x14ac:dyDescent="0.25">
      <c r="C16" s="14">
        <f t="shared" si="0"/>
        <v>0</v>
      </c>
      <c r="D16" s="2">
        <v>0</v>
      </c>
      <c r="E16" s="2">
        <v>-3.35</v>
      </c>
      <c r="F16" s="2">
        <v>0</v>
      </c>
      <c r="G16" s="2"/>
      <c r="H16" s="2">
        <v>-0.47599999999999998</v>
      </c>
      <c r="I16" s="2">
        <v>-5.0000000000000001E-3</v>
      </c>
      <c r="J16" s="2">
        <v>0</v>
      </c>
      <c r="K16" s="2">
        <f t="shared" si="1"/>
        <v>5.0000000000000001E-3</v>
      </c>
      <c r="L16" s="2">
        <f t="shared" si="2"/>
        <v>0</v>
      </c>
      <c r="M16" s="2">
        <v>0</v>
      </c>
      <c r="N16" s="2">
        <v>0.93799999999999994</v>
      </c>
      <c r="O16" s="2">
        <v>0</v>
      </c>
      <c r="P16" s="2">
        <f t="shared" si="3"/>
        <v>0</v>
      </c>
      <c r="Q16" s="2">
        <f t="shared" si="4"/>
        <v>0</v>
      </c>
      <c r="R16" s="42">
        <f t="shared" si="5"/>
        <v>0.47599999999999998</v>
      </c>
      <c r="S16" s="41">
        <f t="shared" si="6"/>
        <v>0</v>
      </c>
      <c r="T16" s="41">
        <f t="shared" si="7"/>
        <v>0</v>
      </c>
      <c r="V16" s="14">
        <f t="shared" si="8"/>
        <v>3.0499999999999998E-3</v>
      </c>
      <c r="W16" s="2">
        <v>0.30499999999999999</v>
      </c>
      <c r="X16" s="2">
        <v>-13.337999999999999</v>
      </c>
      <c r="Y16" s="2">
        <v>6.6520000000000001</v>
      </c>
      <c r="Z16" s="2">
        <v>4.7709999999999999</v>
      </c>
      <c r="AA16" s="2">
        <v>101.904</v>
      </c>
      <c r="AB16" s="2">
        <v>0</v>
      </c>
      <c r="AC16" s="2">
        <v>5.0000000000000001E-3</v>
      </c>
      <c r="AD16" s="2">
        <f t="shared" si="9"/>
        <v>0</v>
      </c>
      <c r="AE16" s="2">
        <f t="shared" si="10"/>
        <v>-5.0000000000000001E-3</v>
      </c>
      <c r="AF16" s="2">
        <v>-10.988</v>
      </c>
      <c r="AG16" s="2">
        <v>-0.94099999999999995</v>
      </c>
      <c r="AH16" s="2">
        <f t="shared" si="11"/>
        <v>-0.10987999999999999</v>
      </c>
      <c r="AI16" s="2">
        <f t="shared" si="12"/>
        <v>0.22280999999999998</v>
      </c>
      <c r="AJ16" s="38">
        <f t="shared" si="13"/>
        <v>-4.7709999999999999</v>
      </c>
      <c r="AK16" s="41">
        <f t="shared" si="14"/>
        <v>-0.22280999999999998</v>
      </c>
      <c r="AL16" s="14">
        <f t="shared" si="15"/>
        <v>0.58296000000000003</v>
      </c>
      <c r="AM16" s="2">
        <v>58.295999999999999</v>
      </c>
      <c r="AN16" s="2">
        <v>-98.049000000000007</v>
      </c>
      <c r="AO16" s="2">
        <v>3.8319999999999999</v>
      </c>
      <c r="AP16" s="2">
        <v>1.91</v>
      </c>
      <c r="AQ16" s="2">
        <v>-175.78</v>
      </c>
      <c r="AR16" s="2">
        <v>9.1560000000000006</v>
      </c>
      <c r="AS16" s="20">
        <f t="shared" si="16"/>
        <v>9.1560000000000002E-2</v>
      </c>
      <c r="AT16" s="20">
        <f t="shared" si="17"/>
        <v>0.39984000000000003</v>
      </c>
      <c r="AU16" s="2">
        <v>0</v>
      </c>
      <c r="AV16" s="2">
        <v>-8.9999999999999993E-3</v>
      </c>
      <c r="AW16" s="2">
        <f t="shared" si="18"/>
        <v>0</v>
      </c>
      <c r="AX16" s="2">
        <f t="shared" si="19"/>
        <v>8.9999999999999993E-3</v>
      </c>
      <c r="AY16" s="2">
        <f t="shared" si="20"/>
        <v>-1.91</v>
      </c>
      <c r="AZ16" s="41">
        <f t="shared" si="21"/>
        <v>-0.39984000000000003</v>
      </c>
      <c r="BA16" s="30">
        <v>0</v>
      </c>
      <c r="BB16" s="14">
        <f t="shared" si="22"/>
        <v>0</v>
      </c>
      <c r="BC16" s="2">
        <v>2.859</v>
      </c>
      <c r="BD16" s="2">
        <v>-0.47699999999999998</v>
      </c>
      <c r="BE16" s="2">
        <f t="shared" si="23"/>
        <v>0</v>
      </c>
      <c r="BF16" s="2">
        <v>109.6</v>
      </c>
      <c r="BG16" s="2">
        <v>0</v>
      </c>
      <c r="BH16" s="2">
        <v>0</v>
      </c>
      <c r="BI16" s="2">
        <f t="shared" si="24"/>
        <v>0</v>
      </c>
      <c r="BJ16" s="2">
        <f t="shared" si="25"/>
        <v>0</v>
      </c>
      <c r="BK16" s="2">
        <v>6.1139999999999999</v>
      </c>
      <c r="BL16" s="2">
        <v>0</v>
      </c>
      <c r="BM16" s="2">
        <v>0</v>
      </c>
      <c r="BN16" s="30">
        <v>305.71100000000001</v>
      </c>
      <c r="BO16" s="2">
        <f t="shared" si="26"/>
        <v>0</v>
      </c>
      <c r="BP16" s="2">
        <f t="shared" si="27"/>
        <v>0</v>
      </c>
      <c r="BQ16">
        <f t="shared" si="28"/>
        <v>6.7110000000000127</v>
      </c>
      <c r="BR16" s="42">
        <f t="shared" si="29"/>
        <v>-109.6</v>
      </c>
      <c r="BS16" s="41">
        <f t="shared" si="30"/>
        <v>-6.1139999999999999</v>
      </c>
      <c r="BT16" s="38">
        <v>3.0499999999999998E-3</v>
      </c>
      <c r="BU16" s="30">
        <v>-3.6999999999999998E-2</v>
      </c>
      <c r="BV16" s="14">
        <f t="shared" si="31"/>
        <v>3.6999999999999998E-2</v>
      </c>
      <c r="BW16" s="2">
        <v>78.712000000000003</v>
      </c>
      <c r="BY16" s="2">
        <v>-18.122</v>
      </c>
      <c r="BZ16" s="2">
        <v>18.443999999999999</v>
      </c>
      <c r="CA16" s="2">
        <v>0</v>
      </c>
      <c r="CB16" s="2">
        <v>5.0000000000000001E-3</v>
      </c>
      <c r="CC16" s="2">
        <f t="shared" si="32"/>
        <v>0</v>
      </c>
      <c r="CD16" s="2">
        <v>-5.0000000000000001E-3</v>
      </c>
      <c r="CE16" s="30">
        <v>-0.47099999999999997</v>
      </c>
      <c r="CF16" s="2">
        <v>-0.30499999999999999</v>
      </c>
      <c r="CG16" s="2">
        <f t="shared" si="33"/>
        <v>-3.0499999999999998E-3</v>
      </c>
      <c r="CH16" s="2">
        <f t="shared" si="34"/>
        <v>4.3099999999999999E-2</v>
      </c>
      <c r="CI16" s="38">
        <f t="shared" si="35"/>
        <v>-18.443999999999999</v>
      </c>
      <c r="CJ16" s="41">
        <f t="shared" si="36"/>
        <v>-4.3099999999999999E-2</v>
      </c>
      <c r="CN16" s="34">
        <v>0</v>
      </c>
      <c r="CO16" s="35">
        <f t="shared" si="37"/>
        <v>0</v>
      </c>
      <c r="CP16" s="2">
        <v>-0.47599999999999998</v>
      </c>
      <c r="CQ16" s="2">
        <v>172.75700000000001</v>
      </c>
      <c r="CR16" s="2">
        <v>-61.57</v>
      </c>
      <c r="CS16" s="2">
        <v>222.27500000000001</v>
      </c>
      <c r="CT16" s="2">
        <v>0.01</v>
      </c>
      <c r="CU16" s="2">
        <v>5.0000000000000001E-3</v>
      </c>
      <c r="CV16" s="2">
        <f t="shared" si="38"/>
        <v>-0.01</v>
      </c>
      <c r="CW16" s="2">
        <f t="shared" si="39"/>
        <v>-5.0000000000000001E-3</v>
      </c>
      <c r="CX16" s="2">
        <v>96.751999999999995</v>
      </c>
      <c r="CY16" s="2">
        <v>108.374</v>
      </c>
      <c r="CZ16" s="34">
        <v>111.85899999999999</v>
      </c>
      <c r="DA16" s="2">
        <v>0</v>
      </c>
      <c r="DB16" s="2">
        <f t="shared" si="40"/>
        <v>0</v>
      </c>
      <c r="DC16" s="2">
        <f t="shared" si="41"/>
        <v>0</v>
      </c>
      <c r="DD16">
        <f t="shared" si="42"/>
        <v>7.3739999999999952</v>
      </c>
      <c r="DE16" s="45">
        <v>-0.47599999999999998</v>
      </c>
      <c r="DF16" s="41">
        <f t="shared" si="43"/>
        <v>61.57</v>
      </c>
      <c r="DG16" s="41">
        <f t="shared" si="44"/>
        <v>-108.374</v>
      </c>
      <c r="DH16" s="41">
        <f t="shared" si="45"/>
        <v>0</v>
      </c>
    </row>
    <row r="17" spans="3:112" x14ac:dyDescent="0.25">
      <c r="C17" s="14">
        <f t="shared" si="0"/>
        <v>0</v>
      </c>
      <c r="D17" s="2">
        <v>0</v>
      </c>
      <c r="E17" s="2">
        <v>0.95699999999999996</v>
      </c>
      <c r="F17" s="2">
        <v>0.47399999999999998</v>
      </c>
      <c r="G17" s="2"/>
      <c r="H17" s="2">
        <v>0</v>
      </c>
      <c r="I17" s="2">
        <v>0</v>
      </c>
      <c r="J17" s="2">
        <v>8.9999999999999993E-3</v>
      </c>
      <c r="K17" s="2">
        <f t="shared" si="1"/>
        <v>0</v>
      </c>
      <c r="L17" s="2">
        <f t="shared" si="2"/>
        <v>-8.9999999999999993E-3</v>
      </c>
      <c r="M17" s="2">
        <v>-0.47099999999999997</v>
      </c>
      <c r="N17" s="2">
        <v>0</v>
      </c>
      <c r="O17" s="2">
        <v>-0.30499999999999999</v>
      </c>
      <c r="P17" s="2">
        <f t="shared" si="3"/>
        <v>-3.0499999999999998E-3</v>
      </c>
      <c r="Q17" s="2">
        <f t="shared" si="4"/>
        <v>6.0999999999999995E-3</v>
      </c>
      <c r="R17" s="42">
        <f t="shared" si="5"/>
        <v>0</v>
      </c>
      <c r="S17" s="41">
        <f t="shared" si="6"/>
        <v>0.47099999999999997</v>
      </c>
      <c r="T17" s="41">
        <f t="shared" si="7"/>
        <v>-6.0999999999999995E-3</v>
      </c>
      <c r="V17" s="14">
        <f t="shared" si="8"/>
        <v>3.0499999999999998E-3</v>
      </c>
      <c r="W17" s="2">
        <v>0.30499999999999999</v>
      </c>
      <c r="X17" s="2">
        <v>-12.862</v>
      </c>
      <c r="Y17" s="2">
        <v>6.1769999999999996</v>
      </c>
      <c r="Z17" s="2">
        <v>3.8170000000000002</v>
      </c>
      <c r="AA17" s="2">
        <v>101.904</v>
      </c>
      <c r="AB17" s="2">
        <v>-5.0000000000000001E-3</v>
      </c>
      <c r="AC17" s="2">
        <v>1.4E-2</v>
      </c>
      <c r="AD17" s="2">
        <f t="shared" si="9"/>
        <v>5.0000000000000001E-3</v>
      </c>
      <c r="AE17" s="2">
        <f t="shared" si="10"/>
        <v>-1.4E-2</v>
      </c>
      <c r="AF17" s="2">
        <v>-10.988</v>
      </c>
      <c r="AG17" s="2">
        <v>-0.47</v>
      </c>
      <c r="AH17" s="2">
        <f t="shared" si="11"/>
        <v>-0.10987999999999999</v>
      </c>
      <c r="AI17" s="2">
        <f t="shared" si="12"/>
        <v>0.22280999999999998</v>
      </c>
      <c r="AJ17" s="38">
        <f t="shared" si="13"/>
        <v>-3.8170000000000002</v>
      </c>
      <c r="AK17" s="41">
        <f t="shared" si="14"/>
        <v>-0.22280999999999998</v>
      </c>
      <c r="AL17" s="14">
        <f t="shared" si="15"/>
        <v>0.67452000000000001</v>
      </c>
      <c r="AM17" s="2">
        <v>67.451999999999998</v>
      </c>
      <c r="AN17" s="2">
        <v>-92.337999999999994</v>
      </c>
      <c r="AO17" s="2">
        <v>5.2679999999999998</v>
      </c>
      <c r="AP17" s="2">
        <v>2.8639999999999999</v>
      </c>
      <c r="AQ17" s="2">
        <v>-169.13</v>
      </c>
      <c r="AR17" s="2">
        <v>19.533999999999999</v>
      </c>
      <c r="AS17" s="20">
        <f t="shared" si="16"/>
        <v>0.19533999999999999</v>
      </c>
      <c r="AT17" s="20">
        <f t="shared" si="17"/>
        <v>0.28384000000000004</v>
      </c>
      <c r="AU17" s="2">
        <v>-5.0000000000000001E-3</v>
      </c>
      <c r="AV17" s="2">
        <v>-8.9999999999999993E-3</v>
      </c>
      <c r="AW17" s="2">
        <f t="shared" si="18"/>
        <v>5.0000000000000001E-3</v>
      </c>
      <c r="AX17" s="2">
        <f t="shared" si="19"/>
        <v>8.9999999999999993E-3</v>
      </c>
      <c r="AY17" s="2">
        <f t="shared" si="20"/>
        <v>-2.8639999999999999</v>
      </c>
      <c r="AZ17" s="41">
        <f t="shared" si="21"/>
        <v>-0.28384000000000004</v>
      </c>
      <c r="BA17" s="30">
        <v>0</v>
      </c>
      <c r="BB17" s="14">
        <f t="shared" si="22"/>
        <v>0</v>
      </c>
      <c r="BC17" s="2">
        <v>0</v>
      </c>
      <c r="BD17" s="2">
        <v>-1.9079999999999999</v>
      </c>
      <c r="BE17" s="2">
        <f t="shared" si="23"/>
        <v>0</v>
      </c>
      <c r="BF17" s="2">
        <v>133.22300000000001</v>
      </c>
      <c r="BG17" s="2">
        <v>5.0000000000000001E-3</v>
      </c>
      <c r="BH17" s="2">
        <v>0</v>
      </c>
      <c r="BI17" s="2">
        <f t="shared" si="24"/>
        <v>-5.0000000000000001E-3</v>
      </c>
      <c r="BJ17" s="2">
        <f t="shared" si="25"/>
        <v>0</v>
      </c>
      <c r="BK17" s="2">
        <v>5.173</v>
      </c>
      <c r="BL17" s="2">
        <v>0</v>
      </c>
      <c r="BM17" s="2">
        <v>0</v>
      </c>
      <c r="BN17" s="30">
        <v>304.77600000000001</v>
      </c>
      <c r="BO17" s="2">
        <f t="shared" si="26"/>
        <v>0</v>
      </c>
      <c r="BP17" s="2">
        <f t="shared" si="27"/>
        <v>0</v>
      </c>
      <c r="BQ17">
        <f t="shared" si="28"/>
        <v>5.7760000000000105</v>
      </c>
      <c r="BR17" s="42">
        <f t="shared" si="29"/>
        <v>-133.22300000000001</v>
      </c>
      <c r="BS17" s="41">
        <f t="shared" si="30"/>
        <v>-5.173</v>
      </c>
      <c r="BT17" s="38">
        <v>3.0499999999999998E-3</v>
      </c>
      <c r="BU17" s="30">
        <v>-3.6999999999999998E-2</v>
      </c>
      <c r="BV17" s="14">
        <f t="shared" si="31"/>
        <v>3.6999999999999998E-2</v>
      </c>
      <c r="BW17" s="2">
        <v>79.186000000000007</v>
      </c>
      <c r="BY17" s="2">
        <v>-19.076000000000001</v>
      </c>
      <c r="BZ17" s="2">
        <v>16.552</v>
      </c>
      <c r="CA17" s="2">
        <v>0</v>
      </c>
      <c r="CB17" s="2">
        <v>8.9999999999999993E-3</v>
      </c>
      <c r="CC17" s="2">
        <f t="shared" si="32"/>
        <v>0</v>
      </c>
      <c r="CD17" s="2">
        <v>-1.4E-2</v>
      </c>
      <c r="CE17" s="30">
        <v>-0.94199999999999995</v>
      </c>
      <c r="CF17" s="2">
        <v>0</v>
      </c>
      <c r="CG17" s="2">
        <f t="shared" si="33"/>
        <v>0</v>
      </c>
      <c r="CH17" s="2">
        <f t="shared" si="34"/>
        <v>3.6999999999999998E-2</v>
      </c>
      <c r="CI17" s="38">
        <f t="shared" si="35"/>
        <v>-16.552</v>
      </c>
      <c r="CJ17" s="41">
        <f t="shared" si="36"/>
        <v>-3.6999999999999998E-2</v>
      </c>
      <c r="CN17" s="34">
        <v>0</v>
      </c>
      <c r="CO17" s="35">
        <f t="shared" si="37"/>
        <v>0</v>
      </c>
      <c r="CP17" s="2">
        <v>-0.47599999999999998</v>
      </c>
      <c r="CQ17" s="2">
        <v>115.95399999999999</v>
      </c>
      <c r="CR17" s="2">
        <v>-81.137</v>
      </c>
      <c r="CS17" s="2">
        <v>176.96199999999999</v>
      </c>
      <c r="CT17" s="2">
        <v>0.01</v>
      </c>
      <c r="CU17" s="2">
        <v>0</v>
      </c>
      <c r="CV17" s="2">
        <f t="shared" si="38"/>
        <v>-0.01</v>
      </c>
      <c r="CW17" s="2">
        <f t="shared" si="39"/>
        <v>0</v>
      </c>
      <c r="CX17" s="2">
        <v>98.622</v>
      </c>
      <c r="CY17" s="2">
        <v>103.21299999999999</v>
      </c>
      <c r="CZ17" s="34">
        <v>110.935</v>
      </c>
      <c r="DA17" s="2">
        <v>-0.30499999999999999</v>
      </c>
      <c r="DB17" s="2">
        <f t="shared" si="40"/>
        <v>-3.0499999999999998E-3</v>
      </c>
      <c r="DC17" s="2">
        <f t="shared" si="41"/>
        <v>6.0999999999999995E-3</v>
      </c>
      <c r="DD17">
        <f t="shared" si="42"/>
        <v>2.2129999999999939</v>
      </c>
      <c r="DE17" s="45">
        <v>-0.47599999999999998</v>
      </c>
      <c r="DF17" s="41">
        <f t="shared" si="43"/>
        <v>81.137</v>
      </c>
      <c r="DG17" s="41">
        <f t="shared" si="44"/>
        <v>-103.21299999999999</v>
      </c>
      <c r="DH17" s="41">
        <f t="shared" si="45"/>
        <v>-6.0999999999999995E-3</v>
      </c>
    </row>
    <row r="18" spans="3:112" x14ac:dyDescent="0.25">
      <c r="C18" s="14">
        <f t="shared" si="0"/>
        <v>3.0499999999999998E-3</v>
      </c>
      <c r="D18" s="2">
        <v>0.30499999999999999</v>
      </c>
      <c r="E18" s="2">
        <v>1.9139999999999999</v>
      </c>
      <c r="F18" s="2">
        <v>0</v>
      </c>
      <c r="G18" s="2"/>
      <c r="H18" s="2">
        <v>-0.47599999999999998</v>
      </c>
      <c r="I18" s="2">
        <v>5.0000000000000001E-3</v>
      </c>
      <c r="J18" s="2">
        <v>5.0000000000000001E-3</v>
      </c>
      <c r="K18" s="2">
        <f t="shared" si="1"/>
        <v>-5.0000000000000001E-3</v>
      </c>
      <c r="L18" s="2">
        <f t="shared" si="2"/>
        <v>-5.0000000000000001E-3</v>
      </c>
      <c r="M18" s="2">
        <v>-0.47099999999999997</v>
      </c>
      <c r="N18" s="2">
        <v>0.93799999999999994</v>
      </c>
      <c r="O18" s="2">
        <v>0</v>
      </c>
      <c r="P18" s="2">
        <f t="shared" si="3"/>
        <v>0</v>
      </c>
      <c r="Q18" s="2">
        <f t="shared" si="4"/>
        <v>3.0499999999999998E-3</v>
      </c>
      <c r="R18" s="42">
        <f t="shared" si="5"/>
        <v>0.47599999999999998</v>
      </c>
      <c r="S18" s="41">
        <f t="shared" si="6"/>
        <v>0.47099999999999997</v>
      </c>
      <c r="T18" s="41">
        <f t="shared" si="7"/>
        <v>-3.0499999999999998E-3</v>
      </c>
      <c r="V18" s="14">
        <f t="shared" si="8"/>
        <v>6.0999999999999995E-3</v>
      </c>
      <c r="W18" s="2">
        <v>0.61</v>
      </c>
      <c r="X18" s="2">
        <v>-12.385999999999999</v>
      </c>
      <c r="Y18" s="2">
        <v>5.7009999999999996</v>
      </c>
      <c r="Z18" s="2">
        <v>2.863</v>
      </c>
      <c r="AA18" s="2">
        <v>102.38200000000001</v>
      </c>
      <c r="AB18" s="2">
        <v>5.0000000000000001E-3</v>
      </c>
      <c r="AC18" s="2">
        <v>8.9999999999999993E-3</v>
      </c>
      <c r="AD18" s="2">
        <f t="shared" si="9"/>
        <v>-5.0000000000000001E-3</v>
      </c>
      <c r="AE18" s="2">
        <f t="shared" si="10"/>
        <v>-8.9999999999999993E-3</v>
      </c>
      <c r="AF18" s="2">
        <v>-10.988</v>
      </c>
      <c r="AG18" s="2">
        <v>-1.411</v>
      </c>
      <c r="AH18" s="2">
        <f t="shared" si="11"/>
        <v>-0.10987999999999999</v>
      </c>
      <c r="AI18" s="2">
        <f t="shared" si="12"/>
        <v>0.22585999999999998</v>
      </c>
      <c r="AJ18" s="38">
        <f t="shared" si="13"/>
        <v>-2.863</v>
      </c>
      <c r="AK18" s="41">
        <f t="shared" si="14"/>
        <v>-0.22585999999999998</v>
      </c>
      <c r="AL18" s="14">
        <f t="shared" si="15"/>
        <v>0.69589000000000001</v>
      </c>
      <c r="AM18" s="2">
        <v>69.588999999999999</v>
      </c>
      <c r="AN18" s="2">
        <v>-82.343999999999994</v>
      </c>
      <c r="AO18" s="2">
        <v>4.7889999999999997</v>
      </c>
      <c r="AP18" s="2">
        <v>2.8639999999999999</v>
      </c>
      <c r="AQ18" s="2">
        <v>-155.35499999999999</v>
      </c>
      <c r="AR18" s="2">
        <v>19.838999999999999</v>
      </c>
      <c r="AS18" s="20">
        <f t="shared" si="16"/>
        <v>0.19838999999999998</v>
      </c>
      <c r="AT18" s="20">
        <f t="shared" si="17"/>
        <v>0.29911000000000004</v>
      </c>
      <c r="AU18" s="2">
        <v>-2.4E-2</v>
      </c>
      <c r="AV18" s="2">
        <v>-1.4E-2</v>
      </c>
      <c r="AW18" s="2">
        <f t="shared" si="18"/>
        <v>2.4E-2</v>
      </c>
      <c r="AX18" s="2">
        <f t="shared" si="19"/>
        <v>1.4E-2</v>
      </c>
      <c r="AY18" s="2">
        <f t="shared" si="20"/>
        <v>-2.8639999999999999</v>
      </c>
      <c r="AZ18" s="41">
        <f t="shared" si="21"/>
        <v>-0.29911000000000004</v>
      </c>
      <c r="BA18" s="30">
        <v>0</v>
      </c>
      <c r="BB18" s="14">
        <f t="shared" si="22"/>
        <v>0</v>
      </c>
      <c r="BC18" s="2">
        <v>1.43</v>
      </c>
      <c r="BD18" s="2">
        <v>-1.431</v>
      </c>
      <c r="BE18" s="2">
        <f t="shared" si="23"/>
        <v>0</v>
      </c>
      <c r="BF18" s="2">
        <v>103.93</v>
      </c>
      <c r="BG18" s="2">
        <v>5.0000000000000001E-3</v>
      </c>
      <c r="BH18" s="2">
        <v>0</v>
      </c>
      <c r="BI18" s="2">
        <f t="shared" si="24"/>
        <v>-5.0000000000000001E-3</v>
      </c>
      <c r="BJ18" s="2">
        <f t="shared" si="25"/>
        <v>0</v>
      </c>
      <c r="BK18" s="2">
        <v>5.173</v>
      </c>
      <c r="BL18" s="2">
        <v>0.46899999999999997</v>
      </c>
      <c r="BM18" s="2">
        <v>0</v>
      </c>
      <c r="BN18" s="30">
        <v>306.64600000000002</v>
      </c>
      <c r="BO18" s="2">
        <f t="shared" si="26"/>
        <v>0</v>
      </c>
      <c r="BP18" s="2">
        <f t="shared" si="27"/>
        <v>0</v>
      </c>
      <c r="BQ18">
        <f t="shared" si="28"/>
        <v>7.646000000000015</v>
      </c>
      <c r="BR18" s="42">
        <f t="shared" si="29"/>
        <v>-103.93</v>
      </c>
      <c r="BS18" s="41">
        <f t="shared" si="30"/>
        <v>-5.173</v>
      </c>
      <c r="BT18" s="38">
        <v>6.0999999999999995E-3</v>
      </c>
      <c r="BU18" s="30">
        <v>-3.6999999999999998E-2</v>
      </c>
      <c r="BV18" s="14">
        <f t="shared" si="31"/>
        <v>3.6999999999999998E-2</v>
      </c>
      <c r="BW18" s="2">
        <v>78.712000000000003</v>
      </c>
      <c r="BY18" s="2">
        <v>-17.645</v>
      </c>
      <c r="BZ18" s="2">
        <v>18.917000000000002</v>
      </c>
      <c r="CA18" s="2">
        <v>-5.0000000000000001E-3</v>
      </c>
      <c r="CB18" s="2">
        <v>8.9999999999999993E-3</v>
      </c>
      <c r="CC18" s="2">
        <f t="shared" si="32"/>
        <v>5.0000000000000001E-3</v>
      </c>
      <c r="CD18" s="2">
        <v>-8.9999999999999993E-3</v>
      </c>
      <c r="CE18" s="30">
        <v>-0.94199999999999995</v>
      </c>
      <c r="CF18" s="2">
        <v>0</v>
      </c>
      <c r="CG18" s="2">
        <f t="shared" si="33"/>
        <v>0</v>
      </c>
      <c r="CH18" s="2">
        <f t="shared" si="34"/>
        <v>3.6999999999999998E-2</v>
      </c>
      <c r="CI18" s="38">
        <f t="shared" si="35"/>
        <v>-18.917000000000002</v>
      </c>
      <c r="CJ18" s="41">
        <f t="shared" si="36"/>
        <v>-3.6999999999999998E-2</v>
      </c>
      <c r="CN18" s="34">
        <v>0</v>
      </c>
      <c r="CO18" s="35">
        <f t="shared" si="37"/>
        <v>0</v>
      </c>
      <c r="CP18" s="2">
        <v>-0.47599999999999998</v>
      </c>
      <c r="CQ18" s="2">
        <v>121.634</v>
      </c>
      <c r="CR18" s="2">
        <v>-84.954999999999998</v>
      </c>
      <c r="CS18" s="2">
        <v>165.63499999999999</v>
      </c>
      <c r="CT18" s="2">
        <v>0.01</v>
      </c>
      <c r="CU18" s="2">
        <v>8.9999999999999993E-3</v>
      </c>
      <c r="CV18" s="2">
        <f t="shared" si="38"/>
        <v>-0.01</v>
      </c>
      <c r="CW18" s="2">
        <f t="shared" si="39"/>
        <v>-8.9999999999999993E-3</v>
      </c>
      <c r="CX18" s="2">
        <v>96.751999999999995</v>
      </c>
      <c r="CY18" s="2">
        <v>106.967</v>
      </c>
      <c r="CZ18" s="34">
        <v>108.161</v>
      </c>
      <c r="DA18" s="2">
        <v>-0.61</v>
      </c>
      <c r="DB18" s="2">
        <f t="shared" si="40"/>
        <v>-6.0999999999999995E-3</v>
      </c>
      <c r="DC18" s="2">
        <f t="shared" si="41"/>
        <v>1.2199999999999999E-2</v>
      </c>
      <c r="DD18">
        <f t="shared" si="42"/>
        <v>5.9669999999999987</v>
      </c>
      <c r="DE18" s="45">
        <v>-0.47599999999999998</v>
      </c>
      <c r="DF18" s="41">
        <f t="shared" si="43"/>
        <v>84.954999999999998</v>
      </c>
      <c r="DG18" s="41">
        <f t="shared" si="44"/>
        <v>-106.967</v>
      </c>
      <c r="DH18" s="41">
        <f t="shared" si="45"/>
        <v>-1.2199999999999999E-2</v>
      </c>
    </row>
    <row r="19" spans="3:112" x14ac:dyDescent="0.25">
      <c r="C19" s="14">
        <f t="shared" si="0"/>
        <v>0</v>
      </c>
      <c r="D19" s="2">
        <v>0</v>
      </c>
      <c r="E19" s="2">
        <v>0.95699999999999996</v>
      </c>
      <c r="F19" s="2">
        <v>0</v>
      </c>
      <c r="G19" s="2"/>
      <c r="H19" s="2">
        <v>0.47599999999999998</v>
      </c>
      <c r="I19" s="2">
        <v>0</v>
      </c>
      <c r="J19" s="2">
        <v>8.9999999999999993E-3</v>
      </c>
      <c r="K19" s="2">
        <f t="shared" si="1"/>
        <v>0</v>
      </c>
      <c r="L19" s="2">
        <f t="shared" si="2"/>
        <v>-8.9999999999999993E-3</v>
      </c>
      <c r="M19" s="2">
        <v>0.47099999999999997</v>
      </c>
      <c r="N19" s="2">
        <v>0</v>
      </c>
      <c r="O19" s="2">
        <v>-0.61</v>
      </c>
      <c r="P19" s="2">
        <f t="shared" si="3"/>
        <v>-6.0999999999999995E-3</v>
      </c>
      <c r="Q19" s="2">
        <f t="shared" si="4"/>
        <v>1.2199999999999999E-2</v>
      </c>
      <c r="R19" s="42">
        <f t="shared" si="5"/>
        <v>-0.47599999999999998</v>
      </c>
      <c r="S19" s="41">
        <f t="shared" si="6"/>
        <v>-0.47099999999999997</v>
      </c>
      <c r="T19" s="41">
        <f t="shared" si="7"/>
        <v>-1.2199999999999999E-2</v>
      </c>
      <c r="V19" s="14">
        <f t="shared" si="8"/>
        <v>3.0499999999999998E-3</v>
      </c>
      <c r="W19" s="2">
        <v>0.30499999999999999</v>
      </c>
      <c r="X19" s="2">
        <v>-13.337999999999999</v>
      </c>
      <c r="Y19" s="2">
        <v>5.226</v>
      </c>
      <c r="Z19" s="2">
        <v>3.34</v>
      </c>
      <c r="AA19" s="2">
        <v>102.861</v>
      </c>
      <c r="AB19" s="2">
        <v>5.0000000000000001E-3</v>
      </c>
      <c r="AC19" s="2">
        <v>5.0000000000000001E-3</v>
      </c>
      <c r="AD19" s="2">
        <f t="shared" si="9"/>
        <v>-5.0000000000000001E-3</v>
      </c>
      <c r="AE19" s="2">
        <f t="shared" si="10"/>
        <v>-5.0000000000000001E-3</v>
      </c>
      <c r="AF19" s="2">
        <v>-10.988</v>
      </c>
      <c r="AG19" s="2">
        <v>0</v>
      </c>
      <c r="AH19" s="2">
        <f t="shared" si="11"/>
        <v>-0.10987999999999999</v>
      </c>
      <c r="AI19" s="2">
        <f t="shared" si="12"/>
        <v>0.22280999999999998</v>
      </c>
      <c r="AJ19" s="38">
        <f t="shared" si="13"/>
        <v>-3.34</v>
      </c>
      <c r="AK19" s="41">
        <f t="shared" si="14"/>
        <v>-0.22280999999999998</v>
      </c>
      <c r="AL19" s="14">
        <f t="shared" si="15"/>
        <v>0.73555999999999999</v>
      </c>
      <c r="AM19" s="2">
        <v>73.555999999999997</v>
      </c>
      <c r="AN19" s="2">
        <v>-60.45</v>
      </c>
      <c r="AO19" s="2">
        <v>4.7889999999999997</v>
      </c>
      <c r="AP19" s="2">
        <v>2.8639999999999999</v>
      </c>
      <c r="AQ19" s="2">
        <v>-127.328</v>
      </c>
      <c r="AR19" s="2">
        <v>26.248000000000001</v>
      </c>
      <c r="AS19" s="20">
        <f t="shared" si="16"/>
        <v>0.26247999999999999</v>
      </c>
      <c r="AT19" s="20">
        <f t="shared" si="17"/>
        <v>0.21060000000000001</v>
      </c>
      <c r="AU19" s="2">
        <v>-0.02</v>
      </c>
      <c r="AV19" s="2">
        <v>-1.9E-2</v>
      </c>
      <c r="AW19" s="2">
        <f t="shared" si="18"/>
        <v>0.02</v>
      </c>
      <c r="AX19" s="2">
        <f t="shared" si="19"/>
        <v>1.9E-2</v>
      </c>
      <c r="AY19" s="2">
        <f t="shared" si="20"/>
        <v>-2.8639999999999999</v>
      </c>
      <c r="AZ19" s="41">
        <f t="shared" si="21"/>
        <v>-0.21060000000000001</v>
      </c>
      <c r="BA19" s="30">
        <v>0</v>
      </c>
      <c r="BB19" s="14">
        <f t="shared" si="22"/>
        <v>0</v>
      </c>
      <c r="BC19" s="2">
        <v>1.43</v>
      </c>
      <c r="BD19" s="2">
        <v>-0.47699999999999998</v>
      </c>
      <c r="BE19" s="2">
        <f t="shared" si="23"/>
        <v>6.0999999999999995E-3</v>
      </c>
      <c r="BF19" s="2">
        <v>132.27799999999999</v>
      </c>
      <c r="BG19" s="2">
        <v>5.0000000000000001E-3</v>
      </c>
      <c r="BH19" s="2">
        <v>0</v>
      </c>
      <c r="BI19" s="2">
        <f t="shared" si="24"/>
        <v>-5.0000000000000001E-3</v>
      </c>
      <c r="BJ19" s="2">
        <f t="shared" si="25"/>
        <v>0</v>
      </c>
      <c r="BK19" s="2">
        <v>5.6429999999999998</v>
      </c>
      <c r="BL19" s="2">
        <v>0</v>
      </c>
      <c r="BM19" s="2">
        <v>0.30499999999999999</v>
      </c>
      <c r="BN19" s="30">
        <v>308.04899999999998</v>
      </c>
      <c r="BO19" s="2">
        <f t="shared" si="26"/>
        <v>3.0499999999999998E-3</v>
      </c>
      <c r="BP19" s="2">
        <f t="shared" si="27"/>
        <v>-6.0999999999999995E-3</v>
      </c>
      <c r="BQ19">
        <f t="shared" si="28"/>
        <v>9.0489999999999782</v>
      </c>
      <c r="BR19" s="42">
        <f t="shared" si="29"/>
        <v>-132.27799999999999</v>
      </c>
      <c r="BS19" s="41">
        <f t="shared" si="30"/>
        <v>-5.6429999999999998</v>
      </c>
      <c r="BT19" s="38">
        <v>3.0499999999999998E-3</v>
      </c>
      <c r="BU19" s="30">
        <v>-3.6999999999999998E-2</v>
      </c>
      <c r="BV19" s="14">
        <f t="shared" si="31"/>
        <v>3.6999999999999998E-2</v>
      </c>
      <c r="BW19" s="2">
        <v>79.661000000000001</v>
      </c>
      <c r="BY19" s="2">
        <v>-17.645</v>
      </c>
      <c r="BZ19" s="2">
        <v>15.606999999999999</v>
      </c>
      <c r="CA19" s="2">
        <v>0</v>
      </c>
      <c r="CB19" s="2">
        <v>5.0000000000000001E-3</v>
      </c>
      <c r="CC19" s="2">
        <f t="shared" si="32"/>
        <v>0</v>
      </c>
      <c r="CD19" s="2">
        <v>-5.0000000000000001E-3</v>
      </c>
      <c r="CE19" s="30">
        <v>-0.94199999999999995</v>
      </c>
      <c r="CF19" s="2">
        <v>-0.30499999999999999</v>
      </c>
      <c r="CG19" s="2">
        <f t="shared" si="33"/>
        <v>-3.0499999999999998E-3</v>
      </c>
      <c r="CH19" s="2">
        <f t="shared" si="34"/>
        <v>4.3099999999999999E-2</v>
      </c>
      <c r="CI19" s="38">
        <f t="shared" si="35"/>
        <v>-15.606999999999999</v>
      </c>
      <c r="CJ19" s="41">
        <f t="shared" si="36"/>
        <v>-4.3099999999999999E-2</v>
      </c>
      <c r="CN19" s="34">
        <v>0</v>
      </c>
      <c r="CO19" s="35">
        <f t="shared" si="37"/>
        <v>0</v>
      </c>
      <c r="CP19" s="2">
        <v>-0.47599999999999998</v>
      </c>
      <c r="CQ19" s="2">
        <v>121.16</v>
      </c>
      <c r="CR19" s="2">
        <v>-92.113</v>
      </c>
      <c r="CS19" s="2">
        <v>151.476</v>
      </c>
      <c r="CT19" s="2">
        <v>5.0000000000000001E-3</v>
      </c>
      <c r="CU19" s="2">
        <v>8.9999999999999993E-3</v>
      </c>
      <c r="CV19" s="2">
        <f t="shared" si="38"/>
        <v>-5.0000000000000001E-3</v>
      </c>
      <c r="CW19" s="2">
        <f t="shared" si="39"/>
        <v>-8.9999999999999993E-3</v>
      </c>
      <c r="CX19" s="2">
        <v>93.947000000000003</v>
      </c>
      <c r="CY19" s="2">
        <v>104.621</v>
      </c>
      <c r="CZ19" s="34">
        <v>107.23699999999999</v>
      </c>
      <c r="DA19" s="2">
        <v>0</v>
      </c>
      <c r="DB19" s="2">
        <f t="shared" si="40"/>
        <v>0</v>
      </c>
      <c r="DC19" s="2">
        <f t="shared" si="41"/>
        <v>0</v>
      </c>
      <c r="DD19">
        <f t="shared" si="42"/>
        <v>3.6209999999999951</v>
      </c>
      <c r="DE19" s="45">
        <v>-0.47599999999999998</v>
      </c>
      <c r="DF19" s="41">
        <f t="shared" si="43"/>
        <v>92.113</v>
      </c>
      <c r="DG19" s="41">
        <f t="shared" si="44"/>
        <v>-104.621</v>
      </c>
      <c r="DH19" s="41">
        <f t="shared" si="45"/>
        <v>0</v>
      </c>
    </row>
    <row r="20" spans="3:112" x14ac:dyDescent="0.25">
      <c r="C20" s="14">
        <f t="shared" si="0"/>
        <v>3.0499999999999998E-3</v>
      </c>
      <c r="D20" s="2">
        <v>0.30499999999999999</v>
      </c>
      <c r="E20" s="2">
        <v>3.35</v>
      </c>
      <c r="F20" s="2">
        <v>0</v>
      </c>
      <c r="G20" s="2"/>
      <c r="H20" s="2">
        <v>0</v>
      </c>
      <c r="I20" s="2">
        <v>-5.0000000000000001E-3</v>
      </c>
      <c r="J20" s="2">
        <v>5.0000000000000001E-3</v>
      </c>
      <c r="K20" s="2">
        <f t="shared" si="1"/>
        <v>5.0000000000000001E-3</v>
      </c>
      <c r="L20" s="2">
        <f t="shared" si="2"/>
        <v>-5.0000000000000001E-3</v>
      </c>
      <c r="M20" s="2">
        <v>0</v>
      </c>
      <c r="N20" s="2">
        <v>0.46899999999999997</v>
      </c>
      <c r="O20" s="2">
        <v>-0.61</v>
      </c>
      <c r="P20" s="2">
        <f t="shared" si="3"/>
        <v>-6.0999999999999995E-3</v>
      </c>
      <c r="Q20" s="2">
        <f t="shared" si="4"/>
        <v>1.525E-2</v>
      </c>
      <c r="R20" s="42">
        <f t="shared" si="5"/>
        <v>0</v>
      </c>
      <c r="S20" s="41">
        <f t="shared" si="6"/>
        <v>0</v>
      </c>
      <c r="T20" s="41">
        <f t="shared" si="7"/>
        <v>-1.525E-2</v>
      </c>
      <c r="V20" s="14">
        <f t="shared" si="8"/>
        <v>6.0999999999999995E-3</v>
      </c>
      <c r="W20" s="2">
        <v>0.61</v>
      </c>
      <c r="X20" s="2">
        <v>-14.291</v>
      </c>
      <c r="Y20" s="2">
        <v>6.1769999999999996</v>
      </c>
      <c r="Z20" s="2">
        <v>3.34</v>
      </c>
      <c r="AA20" s="2">
        <v>102.861</v>
      </c>
      <c r="AB20" s="2">
        <v>5.0000000000000001E-3</v>
      </c>
      <c r="AC20" s="2">
        <v>8.9999999999999993E-3</v>
      </c>
      <c r="AD20" s="2">
        <f t="shared" si="9"/>
        <v>-5.0000000000000001E-3</v>
      </c>
      <c r="AE20" s="2">
        <f t="shared" si="10"/>
        <v>-8.9999999999999993E-3</v>
      </c>
      <c r="AF20" s="2">
        <v>-10.988</v>
      </c>
      <c r="AG20" s="2">
        <v>-0.47</v>
      </c>
      <c r="AH20" s="2">
        <f t="shared" si="11"/>
        <v>-0.10987999999999999</v>
      </c>
      <c r="AI20" s="2">
        <f t="shared" si="12"/>
        <v>0.22585999999999998</v>
      </c>
      <c r="AJ20" s="38">
        <f t="shared" si="13"/>
        <v>-3.34</v>
      </c>
      <c r="AK20" s="41">
        <f t="shared" si="14"/>
        <v>-0.22585999999999998</v>
      </c>
      <c r="AL20" s="14">
        <f t="shared" si="15"/>
        <v>0.79965999999999993</v>
      </c>
      <c r="AM20" s="2">
        <v>79.965999999999994</v>
      </c>
      <c r="AN20" s="2">
        <v>-98.049000000000007</v>
      </c>
      <c r="AO20" s="2">
        <v>5.2679999999999998</v>
      </c>
      <c r="AP20" s="2">
        <v>2.387</v>
      </c>
      <c r="AQ20" s="2">
        <v>-176.255</v>
      </c>
      <c r="AR20" s="2">
        <v>30.216000000000001</v>
      </c>
      <c r="AS20" s="20">
        <f t="shared" si="16"/>
        <v>0.30215999999999998</v>
      </c>
      <c r="AT20" s="20">
        <f t="shared" si="17"/>
        <v>0.19533999999999996</v>
      </c>
      <c r="AU20" s="2">
        <v>-1.4999999999999999E-2</v>
      </c>
      <c r="AV20" s="2">
        <v>-1.9E-2</v>
      </c>
      <c r="AW20" s="2">
        <f t="shared" si="18"/>
        <v>1.4999999999999999E-2</v>
      </c>
      <c r="AX20" s="2">
        <f t="shared" si="19"/>
        <v>1.9E-2</v>
      </c>
      <c r="AY20" s="2">
        <f t="shared" si="20"/>
        <v>-2.387</v>
      </c>
      <c r="AZ20" s="41">
        <f t="shared" si="21"/>
        <v>-0.19533999999999996</v>
      </c>
      <c r="BA20" s="30">
        <v>0</v>
      </c>
      <c r="BB20" s="14">
        <f t="shared" si="22"/>
        <v>0</v>
      </c>
      <c r="BC20" s="2">
        <v>1.43</v>
      </c>
      <c r="BD20" s="2">
        <v>-1.9079999999999999</v>
      </c>
      <c r="BE20" s="2">
        <f t="shared" si="23"/>
        <v>0</v>
      </c>
      <c r="BF20" s="2">
        <v>124.71899999999999</v>
      </c>
      <c r="BG20" s="2">
        <v>5.0000000000000001E-3</v>
      </c>
      <c r="BH20" s="2">
        <v>5.0000000000000001E-3</v>
      </c>
      <c r="BI20" s="2">
        <f t="shared" si="24"/>
        <v>-5.0000000000000001E-3</v>
      </c>
      <c r="BJ20" s="2">
        <f t="shared" si="25"/>
        <v>-5.0000000000000001E-3</v>
      </c>
      <c r="BK20" s="2">
        <v>7.0540000000000003</v>
      </c>
      <c r="BL20" s="2">
        <v>0.46899999999999997</v>
      </c>
      <c r="BM20" s="2">
        <v>0</v>
      </c>
      <c r="BN20" s="30">
        <v>309.91899999999998</v>
      </c>
      <c r="BO20" s="2">
        <f t="shared" si="26"/>
        <v>0</v>
      </c>
      <c r="BP20" s="2">
        <f t="shared" si="27"/>
        <v>0</v>
      </c>
      <c r="BQ20">
        <f t="shared" si="28"/>
        <v>10.918999999999983</v>
      </c>
      <c r="BR20" s="42">
        <f t="shared" si="29"/>
        <v>-124.71899999999999</v>
      </c>
      <c r="BS20" s="41">
        <f t="shared" si="30"/>
        <v>-7.0540000000000003</v>
      </c>
      <c r="BT20" s="38">
        <v>6.0999999999999995E-3</v>
      </c>
      <c r="BU20" s="30">
        <v>-3.6999999999999998E-2</v>
      </c>
      <c r="BV20" s="14">
        <f t="shared" si="31"/>
        <v>3.6999999999999998E-2</v>
      </c>
      <c r="BW20" s="2">
        <v>78.238</v>
      </c>
      <c r="BY20" s="2">
        <v>-18.122</v>
      </c>
      <c r="BZ20" s="2">
        <v>15.134</v>
      </c>
      <c r="CA20" s="2">
        <v>0</v>
      </c>
      <c r="CB20" s="2">
        <v>8.9999999999999993E-3</v>
      </c>
      <c r="CC20" s="2">
        <f t="shared" si="32"/>
        <v>0</v>
      </c>
      <c r="CD20" s="2">
        <v>-8.9999999999999993E-3</v>
      </c>
      <c r="CE20" s="30">
        <v>-0.94199999999999995</v>
      </c>
      <c r="CF20" s="2">
        <v>0</v>
      </c>
      <c r="CG20" s="2">
        <f t="shared" si="33"/>
        <v>0</v>
      </c>
      <c r="CH20" s="2">
        <f t="shared" si="34"/>
        <v>3.6999999999999998E-2</v>
      </c>
      <c r="CI20" s="38">
        <f t="shared" si="35"/>
        <v>-15.134</v>
      </c>
      <c r="CJ20" s="41">
        <f t="shared" si="36"/>
        <v>-3.6999999999999998E-2</v>
      </c>
      <c r="CN20" s="34">
        <v>0</v>
      </c>
      <c r="CO20" s="35">
        <f t="shared" si="37"/>
        <v>0</v>
      </c>
      <c r="CP20" s="2">
        <v>0.47599999999999998</v>
      </c>
      <c r="CQ20" s="2">
        <v>149.56100000000001</v>
      </c>
      <c r="CR20" s="2">
        <v>-93.545000000000002</v>
      </c>
      <c r="CS20" s="2">
        <v>145.34</v>
      </c>
      <c r="CT20" s="2">
        <v>5.0000000000000001E-3</v>
      </c>
      <c r="CU20" s="2">
        <v>5.0000000000000001E-3</v>
      </c>
      <c r="CV20" s="2">
        <f t="shared" si="38"/>
        <v>-5.0000000000000001E-3</v>
      </c>
      <c r="CW20" s="2">
        <f t="shared" si="39"/>
        <v>-5.0000000000000001E-3</v>
      </c>
      <c r="CX20" s="2">
        <v>93.48</v>
      </c>
      <c r="CY20" s="2">
        <v>107.43600000000001</v>
      </c>
      <c r="CZ20" s="34">
        <v>108.623</v>
      </c>
      <c r="DA20" s="2">
        <v>-0.30499999999999999</v>
      </c>
      <c r="DB20" s="2">
        <f t="shared" si="40"/>
        <v>-3.0499999999999998E-3</v>
      </c>
      <c r="DC20" s="2">
        <f t="shared" si="41"/>
        <v>6.0999999999999995E-3</v>
      </c>
      <c r="DD20">
        <f t="shared" si="42"/>
        <v>6.436000000000007</v>
      </c>
      <c r="DE20" s="45">
        <v>0.47599999999999998</v>
      </c>
      <c r="DF20" s="41">
        <f t="shared" si="43"/>
        <v>93.545000000000002</v>
      </c>
      <c r="DG20" s="41">
        <f t="shared" si="44"/>
        <v>-107.43600000000001</v>
      </c>
      <c r="DH20" s="41">
        <f t="shared" si="45"/>
        <v>-6.0999999999999995E-3</v>
      </c>
    </row>
    <row r="21" spans="3:112" x14ac:dyDescent="0.25">
      <c r="C21" s="14">
        <f t="shared" si="0"/>
        <v>0</v>
      </c>
      <c r="D21" s="2">
        <v>0</v>
      </c>
      <c r="E21" s="2">
        <v>3.35</v>
      </c>
      <c r="F21" s="2">
        <v>-0.47399999999999998</v>
      </c>
      <c r="G21" s="2"/>
      <c r="H21" s="2">
        <v>0</v>
      </c>
      <c r="I21" s="2">
        <v>-0.01</v>
      </c>
      <c r="J21" s="2">
        <v>5.0000000000000001E-3</v>
      </c>
      <c r="K21" s="2">
        <f t="shared" si="1"/>
        <v>0.01</v>
      </c>
      <c r="L21" s="2">
        <f t="shared" si="2"/>
        <v>-5.0000000000000001E-3</v>
      </c>
      <c r="M21" s="2">
        <v>0</v>
      </c>
      <c r="N21" s="2">
        <v>0</v>
      </c>
      <c r="O21" s="2">
        <v>-0.30499999999999999</v>
      </c>
      <c r="P21" s="2">
        <f t="shared" si="3"/>
        <v>-3.0499999999999998E-3</v>
      </c>
      <c r="Q21" s="2">
        <f t="shared" si="4"/>
        <v>6.0999999999999995E-3</v>
      </c>
      <c r="R21" s="42">
        <f t="shared" si="5"/>
        <v>0</v>
      </c>
      <c r="S21" s="41">
        <f t="shared" si="6"/>
        <v>0</v>
      </c>
      <c r="T21" s="41">
        <f t="shared" si="7"/>
        <v>-6.0999999999999995E-3</v>
      </c>
      <c r="V21" s="14">
        <f t="shared" si="8"/>
        <v>3.0499999999999998E-3</v>
      </c>
      <c r="W21" s="2">
        <v>0.30499999999999999</v>
      </c>
      <c r="X21" s="2">
        <v>-13.815</v>
      </c>
      <c r="Y21" s="2">
        <v>6.1769999999999996</v>
      </c>
      <c r="Z21" s="2">
        <v>3.34</v>
      </c>
      <c r="AA21" s="2">
        <v>102.38200000000001</v>
      </c>
      <c r="AB21" s="2">
        <v>0</v>
      </c>
      <c r="AC21" s="2">
        <v>1.9E-2</v>
      </c>
      <c r="AD21" s="2">
        <f t="shared" si="9"/>
        <v>0</v>
      </c>
      <c r="AE21" s="2">
        <f t="shared" si="10"/>
        <v>-1.9E-2</v>
      </c>
      <c r="AF21" s="2">
        <v>-10.988</v>
      </c>
      <c r="AG21" s="2">
        <v>-0.47</v>
      </c>
      <c r="AH21" s="2">
        <f t="shared" si="11"/>
        <v>-0.10987999999999999</v>
      </c>
      <c r="AI21" s="2">
        <f t="shared" si="12"/>
        <v>0.22280999999999998</v>
      </c>
      <c r="AJ21" s="38">
        <f t="shared" si="13"/>
        <v>-3.34</v>
      </c>
      <c r="AK21" s="41">
        <f t="shared" si="14"/>
        <v>-0.22280999999999998</v>
      </c>
      <c r="AL21" s="14">
        <f t="shared" si="15"/>
        <v>0.85765000000000002</v>
      </c>
      <c r="AM21" s="2">
        <v>85.765000000000001</v>
      </c>
      <c r="AN21" s="2">
        <v>-89.483000000000004</v>
      </c>
      <c r="AO21" s="2">
        <v>6.7050000000000001</v>
      </c>
      <c r="AP21" s="2">
        <v>3.3420000000000001</v>
      </c>
      <c r="AQ21" s="2">
        <v>-165.33</v>
      </c>
      <c r="AR21" s="2">
        <v>30.216000000000001</v>
      </c>
      <c r="AS21" s="20">
        <f t="shared" si="16"/>
        <v>0.30215999999999998</v>
      </c>
      <c r="AT21" s="20">
        <f t="shared" si="17"/>
        <v>0.25333000000000006</v>
      </c>
      <c r="AU21" s="2">
        <v>-3.4000000000000002E-2</v>
      </c>
      <c r="AV21" s="2">
        <v>-1.4E-2</v>
      </c>
      <c r="AW21" s="2">
        <f t="shared" si="18"/>
        <v>3.4000000000000002E-2</v>
      </c>
      <c r="AX21" s="2">
        <f t="shared" si="19"/>
        <v>1.4E-2</v>
      </c>
      <c r="AY21" s="2">
        <f t="shared" si="20"/>
        <v>-3.3420000000000001</v>
      </c>
      <c r="AZ21" s="41">
        <f t="shared" si="21"/>
        <v>-0.25333000000000006</v>
      </c>
      <c r="BA21" s="30">
        <v>0</v>
      </c>
      <c r="BB21" s="14">
        <f t="shared" si="22"/>
        <v>0</v>
      </c>
      <c r="BC21" s="2">
        <v>1.9059999999999999</v>
      </c>
      <c r="BD21" s="2">
        <v>-0.47699999999999998</v>
      </c>
      <c r="BE21" s="2">
        <f t="shared" si="23"/>
        <v>0</v>
      </c>
      <c r="BF21" s="2">
        <v>122.82899999999999</v>
      </c>
      <c r="BG21" s="2">
        <v>-5.0000000000000001E-3</v>
      </c>
      <c r="BH21" s="2">
        <v>-5.0000000000000001E-3</v>
      </c>
      <c r="BI21" s="2">
        <f t="shared" si="24"/>
        <v>5.0000000000000001E-3</v>
      </c>
      <c r="BJ21" s="2">
        <f t="shared" si="25"/>
        <v>5.0000000000000001E-3</v>
      </c>
      <c r="BK21" s="2">
        <v>7.0540000000000003</v>
      </c>
      <c r="BL21" s="2">
        <v>0.46899999999999997</v>
      </c>
      <c r="BM21" s="2">
        <v>0</v>
      </c>
      <c r="BN21" s="30">
        <v>308.04899999999998</v>
      </c>
      <c r="BO21" s="2">
        <f t="shared" si="26"/>
        <v>0</v>
      </c>
      <c r="BP21" s="2">
        <f t="shared" si="27"/>
        <v>0</v>
      </c>
      <c r="BQ21">
        <f t="shared" si="28"/>
        <v>9.0489999999999782</v>
      </c>
      <c r="BR21" s="42">
        <f t="shared" si="29"/>
        <v>-122.82899999999999</v>
      </c>
      <c r="BS21" s="41">
        <f t="shared" si="30"/>
        <v>-7.0540000000000003</v>
      </c>
      <c r="BT21" s="38">
        <v>3.0499999999999998E-3</v>
      </c>
      <c r="BU21" s="30">
        <v>-3.6999999999999998E-2</v>
      </c>
      <c r="BV21" s="14">
        <f t="shared" si="31"/>
        <v>3.6999999999999998E-2</v>
      </c>
      <c r="BW21" s="2">
        <v>79.661000000000001</v>
      </c>
      <c r="BY21" s="2">
        <v>-16.692</v>
      </c>
      <c r="BZ21" s="2">
        <v>20.335999999999999</v>
      </c>
      <c r="CA21" s="2">
        <v>5.0000000000000001E-3</v>
      </c>
      <c r="CB21" s="2">
        <v>8.9999999999999993E-3</v>
      </c>
      <c r="CC21" s="2">
        <f t="shared" si="32"/>
        <v>-5.0000000000000001E-3</v>
      </c>
      <c r="CD21" s="2">
        <v>-1.9E-2</v>
      </c>
      <c r="CE21" s="30">
        <v>-0.47099999999999997</v>
      </c>
      <c r="CF21" s="2">
        <v>-0.30499999999999999</v>
      </c>
      <c r="CG21" s="2">
        <f t="shared" si="33"/>
        <v>-3.0499999999999998E-3</v>
      </c>
      <c r="CH21" s="2">
        <f t="shared" si="34"/>
        <v>4.3099999999999999E-2</v>
      </c>
      <c r="CI21" s="38">
        <f t="shared" si="35"/>
        <v>-20.335999999999999</v>
      </c>
      <c r="CJ21" s="41">
        <f t="shared" si="36"/>
        <v>-4.3099999999999999E-2</v>
      </c>
      <c r="CN21" s="34">
        <v>0</v>
      </c>
      <c r="CO21" s="35">
        <f t="shared" si="37"/>
        <v>0</v>
      </c>
      <c r="CP21" s="2">
        <v>-0.47599999999999998</v>
      </c>
      <c r="CQ21" s="2">
        <v>135.36099999999999</v>
      </c>
      <c r="CR21" s="2">
        <v>-105.953</v>
      </c>
      <c r="CS21" s="2">
        <v>118.91200000000001</v>
      </c>
      <c r="CT21" s="2">
        <v>1.4999999999999999E-2</v>
      </c>
      <c r="CU21" s="2">
        <v>5.0000000000000001E-3</v>
      </c>
      <c r="CV21" s="2">
        <f t="shared" si="38"/>
        <v>-1.4999999999999999E-2</v>
      </c>
      <c r="CW21" s="2">
        <f t="shared" si="39"/>
        <v>-5.0000000000000001E-3</v>
      </c>
      <c r="CX21" s="2">
        <v>97.218999999999994</v>
      </c>
      <c r="CY21" s="2">
        <v>108.843</v>
      </c>
      <c r="CZ21" s="34">
        <v>108.623</v>
      </c>
      <c r="DA21" s="2">
        <v>-0.30499999999999999</v>
      </c>
      <c r="DB21" s="2">
        <f t="shared" si="40"/>
        <v>-3.0499999999999998E-3</v>
      </c>
      <c r="DC21" s="2">
        <f t="shared" si="41"/>
        <v>6.0999999999999995E-3</v>
      </c>
      <c r="DD21">
        <f t="shared" si="42"/>
        <v>7.8430000000000035</v>
      </c>
      <c r="DE21" s="45">
        <v>-0.47599999999999998</v>
      </c>
      <c r="DF21" s="41">
        <f t="shared" si="43"/>
        <v>105.953</v>
      </c>
      <c r="DG21" s="41">
        <f t="shared" si="44"/>
        <v>-108.843</v>
      </c>
      <c r="DH21" s="41">
        <f t="shared" si="45"/>
        <v>-6.0999999999999995E-3</v>
      </c>
    </row>
    <row r="22" spans="3:112" x14ac:dyDescent="0.25">
      <c r="C22" s="14">
        <f t="shared" si="0"/>
        <v>0</v>
      </c>
      <c r="D22" s="2">
        <v>0</v>
      </c>
      <c r="E22" s="2">
        <v>-52.634999999999998</v>
      </c>
      <c r="F22" s="2">
        <v>-0.47399999999999998</v>
      </c>
      <c r="G22" s="2"/>
      <c r="H22" s="2">
        <v>0</v>
      </c>
      <c r="I22" s="2">
        <v>-0.01</v>
      </c>
      <c r="J22" s="2">
        <v>8.9999999999999993E-3</v>
      </c>
      <c r="K22" s="2">
        <f t="shared" si="1"/>
        <v>0.01</v>
      </c>
      <c r="L22" s="2">
        <f t="shared" si="2"/>
        <v>-8.9999999999999993E-3</v>
      </c>
      <c r="M22" s="2">
        <v>-0.47099999999999997</v>
      </c>
      <c r="N22" s="2">
        <v>0</v>
      </c>
      <c r="O22" s="2">
        <v>-0.30499999999999999</v>
      </c>
      <c r="P22" s="2">
        <f t="shared" si="3"/>
        <v>-3.0499999999999998E-3</v>
      </c>
      <c r="Q22" s="2">
        <f t="shared" si="4"/>
        <v>6.0999999999999995E-3</v>
      </c>
      <c r="R22" s="42">
        <f t="shared" si="5"/>
        <v>0</v>
      </c>
      <c r="S22" s="41">
        <f t="shared" si="6"/>
        <v>0.47099999999999997</v>
      </c>
      <c r="T22" s="41">
        <f t="shared" si="7"/>
        <v>-6.0999999999999995E-3</v>
      </c>
      <c r="V22" s="14">
        <f t="shared" si="8"/>
        <v>6.0999999999999995E-3</v>
      </c>
      <c r="W22" s="2">
        <v>0.61</v>
      </c>
      <c r="X22" s="2">
        <v>-13.337999999999999</v>
      </c>
      <c r="Y22" s="2">
        <v>6.1769999999999996</v>
      </c>
      <c r="Z22" s="2">
        <v>2.863</v>
      </c>
      <c r="AA22" s="2">
        <v>102.38200000000001</v>
      </c>
      <c r="AB22" s="2">
        <v>5.0000000000000001E-3</v>
      </c>
      <c r="AC22" s="2">
        <v>5.0000000000000001E-3</v>
      </c>
      <c r="AD22" s="2">
        <f t="shared" si="9"/>
        <v>-5.0000000000000001E-3</v>
      </c>
      <c r="AE22" s="2">
        <f t="shared" si="10"/>
        <v>-5.0000000000000001E-3</v>
      </c>
      <c r="AF22" s="2">
        <v>-10.988</v>
      </c>
      <c r="AG22" s="2">
        <v>-0.94099999999999995</v>
      </c>
      <c r="AH22" s="2">
        <f t="shared" si="11"/>
        <v>-0.10987999999999999</v>
      </c>
      <c r="AI22" s="2">
        <f t="shared" si="12"/>
        <v>0.22585999999999998</v>
      </c>
      <c r="AJ22" s="38">
        <f t="shared" si="13"/>
        <v>-2.863</v>
      </c>
      <c r="AK22" s="41">
        <f t="shared" si="14"/>
        <v>-0.22585999999999998</v>
      </c>
      <c r="AL22" s="14">
        <f t="shared" si="15"/>
        <v>0.98888999999999994</v>
      </c>
      <c r="AM22" s="2">
        <v>98.888999999999996</v>
      </c>
      <c r="AN22" s="2">
        <v>-96.620999999999995</v>
      </c>
      <c r="AO22" s="2">
        <v>6.7050000000000001</v>
      </c>
      <c r="AP22" s="2">
        <v>4.2969999999999997</v>
      </c>
      <c r="AQ22" s="2">
        <v>-173.88</v>
      </c>
      <c r="AR22" s="2">
        <v>32.658000000000001</v>
      </c>
      <c r="AS22" s="20">
        <f t="shared" si="16"/>
        <v>0.32658000000000004</v>
      </c>
      <c r="AT22" s="20">
        <f t="shared" si="17"/>
        <v>0.33572999999999986</v>
      </c>
      <c r="AU22" s="2">
        <v>-3.4000000000000002E-2</v>
      </c>
      <c r="AV22" s="2">
        <v>-2.8000000000000001E-2</v>
      </c>
      <c r="AW22" s="2">
        <f t="shared" si="18"/>
        <v>3.4000000000000002E-2</v>
      </c>
      <c r="AX22" s="2">
        <f t="shared" si="19"/>
        <v>2.8000000000000001E-2</v>
      </c>
      <c r="AY22" s="2">
        <f t="shared" si="20"/>
        <v>-4.2969999999999997</v>
      </c>
      <c r="AZ22" s="41">
        <f t="shared" si="21"/>
        <v>-0.33572999999999986</v>
      </c>
      <c r="BA22" s="30">
        <v>0</v>
      </c>
      <c r="BB22" s="14">
        <f t="shared" si="22"/>
        <v>0</v>
      </c>
      <c r="BC22" s="2">
        <v>1.43</v>
      </c>
      <c r="BD22" s="2">
        <v>-1.431</v>
      </c>
      <c r="BE22" s="2">
        <f t="shared" si="23"/>
        <v>-6.0999999999999995E-3</v>
      </c>
      <c r="BF22" s="2">
        <v>101.095</v>
      </c>
      <c r="BG22" s="2">
        <v>0</v>
      </c>
      <c r="BH22" s="2">
        <v>-5.0000000000000001E-3</v>
      </c>
      <c r="BI22" s="2">
        <f t="shared" si="24"/>
        <v>0</v>
      </c>
      <c r="BJ22" s="2">
        <f t="shared" si="25"/>
        <v>5.0000000000000001E-3</v>
      </c>
      <c r="BK22" s="2">
        <v>7.0540000000000003</v>
      </c>
      <c r="BL22" s="2">
        <v>0.93899999999999995</v>
      </c>
      <c r="BM22" s="2">
        <v>-0.30499999999999999</v>
      </c>
      <c r="BN22" s="30">
        <v>310.387</v>
      </c>
      <c r="BO22" s="2">
        <f t="shared" si="26"/>
        <v>-3.0499999999999998E-3</v>
      </c>
      <c r="BP22" s="2">
        <f t="shared" si="27"/>
        <v>6.0999999999999995E-3</v>
      </c>
      <c r="BQ22">
        <f t="shared" si="28"/>
        <v>11.387</v>
      </c>
      <c r="BR22" s="42">
        <f t="shared" si="29"/>
        <v>-101.095</v>
      </c>
      <c r="BS22" s="41">
        <f t="shared" si="30"/>
        <v>-7.0540000000000003</v>
      </c>
      <c r="BT22" s="38">
        <v>6.0999999999999995E-3</v>
      </c>
      <c r="BU22" s="30">
        <v>-3.6999999999999998E-2</v>
      </c>
      <c r="BV22" s="14">
        <f t="shared" si="31"/>
        <v>3.6999999999999998E-2</v>
      </c>
      <c r="BW22" s="2">
        <v>79.661000000000001</v>
      </c>
      <c r="BY22" s="2">
        <v>-16.692</v>
      </c>
      <c r="BZ22" s="2">
        <v>17.024999999999999</v>
      </c>
      <c r="CA22" s="2">
        <v>0</v>
      </c>
      <c r="CB22" s="2">
        <v>5.0000000000000001E-3</v>
      </c>
      <c r="CC22" s="2">
        <f t="shared" si="32"/>
        <v>0</v>
      </c>
      <c r="CD22" s="2">
        <v>-5.0000000000000001E-3</v>
      </c>
      <c r="CE22" s="30">
        <v>-0.94199999999999995</v>
      </c>
      <c r="CF22" s="2">
        <v>0.30499999999999999</v>
      </c>
      <c r="CG22" s="2">
        <f t="shared" si="33"/>
        <v>3.0499999999999998E-3</v>
      </c>
      <c r="CH22" s="2">
        <f t="shared" si="34"/>
        <v>3.0899999999999997E-2</v>
      </c>
      <c r="CI22" s="38">
        <f t="shared" si="35"/>
        <v>-17.024999999999999</v>
      </c>
      <c r="CJ22" s="41">
        <f t="shared" si="36"/>
        <v>-3.0899999999999997E-2</v>
      </c>
      <c r="CN22" s="34">
        <v>0</v>
      </c>
      <c r="CO22" s="35">
        <f t="shared" si="37"/>
        <v>0</v>
      </c>
      <c r="CP22" s="2">
        <v>0</v>
      </c>
      <c r="CQ22" s="2">
        <v>222.93899999999999</v>
      </c>
      <c r="CR22" s="2">
        <v>-84.477999999999994</v>
      </c>
      <c r="CS22" s="2">
        <v>168.93899999999999</v>
      </c>
      <c r="CT22" s="2">
        <v>1.4999999999999999E-2</v>
      </c>
      <c r="CU22" s="2">
        <v>5.0000000000000001E-3</v>
      </c>
      <c r="CV22" s="2">
        <f t="shared" si="38"/>
        <v>-1.4999999999999999E-2</v>
      </c>
      <c r="CW22" s="2">
        <f t="shared" si="39"/>
        <v>-5.0000000000000001E-3</v>
      </c>
      <c r="CX22" s="2">
        <v>99.088999999999999</v>
      </c>
      <c r="CY22" s="2">
        <v>76.938999999999993</v>
      </c>
      <c r="CZ22" s="34">
        <v>110.01</v>
      </c>
      <c r="DA22" s="2">
        <v>0</v>
      </c>
      <c r="DB22" s="2">
        <f t="shared" si="40"/>
        <v>0</v>
      </c>
      <c r="DC22" s="2">
        <f t="shared" si="41"/>
        <v>0</v>
      </c>
      <c r="DD22">
        <f t="shared" si="42"/>
        <v>-24.061000000000007</v>
      </c>
      <c r="DE22" s="45">
        <v>0</v>
      </c>
      <c r="DF22" s="41">
        <f t="shared" si="43"/>
        <v>84.477999999999994</v>
      </c>
      <c r="DG22" s="41">
        <f t="shared" si="44"/>
        <v>-76.938999999999993</v>
      </c>
      <c r="DH22" s="41">
        <f t="shared" si="45"/>
        <v>0</v>
      </c>
    </row>
    <row r="23" spans="3:112" x14ac:dyDescent="0.25">
      <c r="C23" s="14">
        <f t="shared" si="0"/>
        <v>0</v>
      </c>
      <c r="D23" s="2">
        <v>0</v>
      </c>
      <c r="E23" s="2">
        <v>-47.372</v>
      </c>
      <c r="F23" s="2">
        <v>0</v>
      </c>
      <c r="G23" s="2"/>
      <c r="H23" s="2">
        <v>0</v>
      </c>
      <c r="I23" s="2">
        <v>-5.0000000000000001E-3</v>
      </c>
      <c r="J23" s="2">
        <v>5.0000000000000001E-3</v>
      </c>
      <c r="K23" s="2">
        <f t="shared" si="1"/>
        <v>5.0000000000000001E-3</v>
      </c>
      <c r="L23" s="2">
        <f t="shared" si="2"/>
        <v>-5.0000000000000001E-3</v>
      </c>
      <c r="M23" s="2">
        <v>0</v>
      </c>
      <c r="N23" s="2">
        <v>0</v>
      </c>
      <c r="O23" s="2">
        <v>-0.61</v>
      </c>
      <c r="P23" s="2">
        <f t="shared" si="3"/>
        <v>-6.0999999999999995E-3</v>
      </c>
      <c r="Q23" s="2">
        <f t="shared" si="4"/>
        <v>1.2199999999999999E-2</v>
      </c>
      <c r="R23" s="42">
        <f t="shared" si="5"/>
        <v>0</v>
      </c>
      <c r="S23" s="41">
        <f t="shared" si="6"/>
        <v>0</v>
      </c>
      <c r="T23" s="41">
        <f t="shared" si="7"/>
        <v>-1.2199999999999999E-2</v>
      </c>
      <c r="V23" s="14">
        <f t="shared" si="8"/>
        <v>0.63179000000000007</v>
      </c>
      <c r="W23" s="2">
        <v>63.179000000000002</v>
      </c>
      <c r="X23" s="2">
        <v>-2.8580000000000001</v>
      </c>
      <c r="Y23" s="2">
        <v>17.105</v>
      </c>
      <c r="Z23" s="2">
        <v>7.6340000000000003</v>
      </c>
      <c r="AA23" s="2">
        <v>107.167</v>
      </c>
      <c r="AB23" s="2">
        <v>-0.107</v>
      </c>
      <c r="AC23" s="2">
        <v>-6.2E-2</v>
      </c>
      <c r="AD23" s="2">
        <f t="shared" si="9"/>
        <v>0.107</v>
      </c>
      <c r="AE23" s="2">
        <f t="shared" si="10"/>
        <v>6.2E-2</v>
      </c>
      <c r="AF23" s="2">
        <v>0.30499999999999999</v>
      </c>
      <c r="AG23" s="2">
        <v>13.173</v>
      </c>
      <c r="AH23" s="2">
        <f t="shared" si="11"/>
        <v>3.0499999999999998E-3</v>
      </c>
      <c r="AI23" s="2">
        <f t="shared" si="12"/>
        <v>0.62569000000000008</v>
      </c>
      <c r="AJ23" s="38">
        <f t="shared" si="13"/>
        <v>-7.6340000000000003</v>
      </c>
      <c r="AK23" s="41">
        <f t="shared" si="14"/>
        <v>-0.62569000000000008</v>
      </c>
      <c r="AL23" s="14">
        <f t="shared" si="15"/>
        <v>1.0804499999999999</v>
      </c>
      <c r="AM23" s="2">
        <v>108.045</v>
      </c>
      <c r="AN23" s="2">
        <v>-93.29</v>
      </c>
      <c r="AO23" s="2">
        <v>7.6630000000000003</v>
      </c>
      <c r="AP23" s="2">
        <v>3.3420000000000001</v>
      </c>
      <c r="AQ23" s="2">
        <v>-169.60499999999999</v>
      </c>
      <c r="AR23" s="2">
        <v>40.287999999999997</v>
      </c>
      <c r="AS23" s="20">
        <f t="shared" si="16"/>
        <v>0.40287999999999996</v>
      </c>
      <c r="AT23" s="20">
        <f t="shared" si="17"/>
        <v>0.27468999999999999</v>
      </c>
      <c r="AU23" s="2">
        <v>-4.9000000000000002E-2</v>
      </c>
      <c r="AV23" s="2">
        <v>-2.8000000000000001E-2</v>
      </c>
      <c r="AW23" s="2">
        <f t="shared" si="18"/>
        <v>4.9000000000000002E-2</v>
      </c>
      <c r="AX23" s="2">
        <f t="shared" si="19"/>
        <v>2.8000000000000001E-2</v>
      </c>
      <c r="AY23" s="2">
        <f t="shared" si="20"/>
        <v>-3.3420000000000001</v>
      </c>
      <c r="AZ23" s="41">
        <f t="shared" si="21"/>
        <v>-0.27468999999999999</v>
      </c>
      <c r="BA23" s="30">
        <v>0</v>
      </c>
      <c r="BB23" s="14">
        <f t="shared" si="22"/>
        <v>0</v>
      </c>
      <c r="BC23" s="2">
        <v>1.9059999999999999</v>
      </c>
      <c r="BD23" s="2">
        <v>-0.95399999999999996</v>
      </c>
      <c r="BE23" s="2">
        <f t="shared" si="23"/>
        <v>-6.0999999999999995E-3</v>
      </c>
      <c r="BF23" s="2">
        <v>112.434</v>
      </c>
      <c r="BG23" s="2">
        <v>0</v>
      </c>
      <c r="BH23" s="2">
        <v>0</v>
      </c>
      <c r="BI23" s="2">
        <f t="shared" si="24"/>
        <v>0</v>
      </c>
      <c r="BJ23" s="2">
        <f t="shared" si="25"/>
        <v>0</v>
      </c>
      <c r="BK23" s="2">
        <v>7.0540000000000003</v>
      </c>
      <c r="BL23" s="2">
        <v>0.46899999999999997</v>
      </c>
      <c r="BM23" s="2">
        <v>-0.30499999999999999</v>
      </c>
      <c r="BN23" s="30">
        <v>311.79000000000002</v>
      </c>
      <c r="BO23" s="2">
        <f t="shared" si="26"/>
        <v>-3.0499999999999998E-3</v>
      </c>
      <c r="BP23" s="2">
        <f t="shared" si="27"/>
        <v>6.0999999999999995E-3</v>
      </c>
      <c r="BQ23">
        <f t="shared" si="28"/>
        <v>12.79000000000002</v>
      </c>
      <c r="BR23" s="42">
        <f t="shared" si="29"/>
        <v>-112.434</v>
      </c>
      <c r="BS23" s="41">
        <f t="shared" si="30"/>
        <v>-7.0540000000000003</v>
      </c>
      <c r="BT23" s="38">
        <v>0.63179000000000007</v>
      </c>
      <c r="BU23" s="30">
        <v>-3.6999999999999998E-2</v>
      </c>
      <c r="BV23" s="14">
        <f t="shared" si="31"/>
        <v>3.6999999999999998E-2</v>
      </c>
      <c r="BW23" s="2">
        <v>78.712000000000003</v>
      </c>
      <c r="BY23" s="2">
        <v>-15.738</v>
      </c>
      <c r="BZ23" s="2">
        <v>15.134</v>
      </c>
      <c r="CA23" s="2">
        <v>5.0000000000000001E-3</v>
      </c>
      <c r="CB23" s="2">
        <v>5.0000000000000001E-3</v>
      </c>
      <c r="CC23" s="2">
        <f t="shared" si="32"/>
        <v>-5.0000000000000001E-3</v>
      </c>
      <c r="CD23" s="2">
        <v>6.2E-2</v>
      </c>
      <c r="CE23" s="30">
        <v>-0.94199999999999995</v>
      </c>
      <c r="CF23" s="2">
        <v>-0.61</v>
      </c>
      <c r="CG23" s="2">
        <f t="shared" si="33"/>
        <v>-6.0999999999999995E-3</v>
      </c>
      <c r="CH23" s="2">
        <f t="shared" si="34"/>
        <v>4.9199999999999994E-2</v>
      </c>
      <c r="CI23" s="38">
        <f t="shared" si="35"/>
        <v>-15.134</v>
      </c>
      <c r="CJ23" s="41">
        <f t="shared" si="36"/>
        <v>-4.9199999999999994E-2</v>
      </c>
      <c r="CN23" s="34">
        <v>0</v>
      </c>
      <c r="CO23" s="35">
        <f t="shared" si="37"/>
        <v>0</v>
      </c>
      <c r="CP23" s="2">
        <v>-0.47599999999999998</v>
      </c>
      <c r="CQ23" s="2">
        <v>280.70100000000002</v>
      </c>
      <c r="CR23" s="2">
        <v>-51.07</v>
      </c>
      <c r="CS23" s="2">
        <v>234.07599999999999</v>
      </c>
      <c r="CT23" s="2">
        <v>5.0000000000000001E-3</v>
      </c>
      <c r="CU23" s="2">
        <v>8.9999999999999993E-3</v>
      </c>
      <c r="CV23" s="2">
        <f t="shared" si="38"/>
        <v>-5.0000000000000001E-3</v>
      </c>
      <c r="CW23" s="2">
        <f t="shared" si="39"/>
        <v>-8.9999999999999993E-3</v>
      </c>
      <c r="CX23" s="2">
        <v>99.557000000000002</v>
      </c>
      <c r="CY23" s="2">
        <v>98.99</v>
      </c>
      <c r="CZ23" s="34">
        <v>107.699</v>
      </c>
      <c r="DA23" s="2">
        <v>-0.61</v>
      </c>
      <c r="DB23" s="2">
        <f t="shared" si="40"/>
        <v>-6.0999999999999995E-3</v>
      </c>
      <c r="DC23" s="2">
        <f t="shared" si="41"/>
        <v>1.2199999999999999E-2</v>
      </c>
      <c r="DD23">
        <f t="shared" si="42"/>
        <v>-2.0100000000000051</v>
      </c>
      <c r="DE23" s="45">
        <v>-0.47599999999999998</v>
      </c>
      <c r="DF23" s="41">
        <f t="shared" si="43"/>
        <v>51.07</v>
      </c>
      <c r="DG23" s="41">
        <f t="shared" si="44"/>
        <v>-98.99</v>
      </c>
      <c r="DH23" s="41">
        <f t="shared" si="45"/>
        <v>-1.2199999999999999E-2</v>
      </c>
    </row>
    <row r="24" spans="3:112" x14ac:dyDescent="0.25">
      <c r="C24" s="14">
        <f t="shared" si="0"/>
        <v>0</v>
      </c>
      <c r="D24" s="2">
        <v>0</v>
      </c>
      <c r="E24" s="2">
        <v>-46.893999999999998</v>
      </c>
      <c r="F24" s="2">
        <v>-0.47399999999999998</v>
      </c>
      <c r="G24" s="2"/>
      <c r="H24" s="2">
        <v>-0.47599999999999998</v>
      </c>
      <c r="I24" s="2">
        <v>0</v>
      </c>
      <c r="J24" s="2">
        <v>8.9999999999999993E-3</v>
      </c>
      <c r="K24" s="2">
        <f t="shared" si="1"/>
        <v>0</v>
      </c>
      <c r="L24" s="2">
        <f t="shared" si="2"/>
        <v>-8.9999999999999993E-3</v>
      </c>
      <c r="M24" s="2">
        <v>0.47099999999999997</v>
      </c>
      <c r="N24" s="2">
        <v>0.46899999999999997</v>
      </c>
      <c r="O24" s="2">
        <v>-0.30499999999999999</v>
      </c>
      <c r="P24" s="2">
        <f t="shared" si="3"/>
        <v>-3.0499999999999998E-3</v>
      </c>
      <c r="Q24" s="2">
        <f t="shared" si="4"/>
        <v>6.0999999999999995E-3</v>
      </c>
      <c r="R24" s="42">
        <f t="shared" si="5"/>
        <v>0.47599999999999998</v>
      </c>
      <c r="S24" s="41">
        <f t="shared" si="6"/>
        <v>-0.47099999999999997</v>
      </c>
      <c r="T24" s="41">
        <f t="shared" si="7"/>
        <v>-6.0999999999999995E-3</v>
      </c>
      <c r="V24" s="14">
        <f t="shared" si="8"/>
        <v>1.7336099999999999</v>
      </c>
      <c r="W24" s="2">
        <v>173.36099999999999</v>
      </c>
      <c r="X24" s="2">
        <v>4.2869999999999999</v>
      </c>
      <c r="Y24" s="2">
        <v>25.657</v>
      </c>
      <c r="Z24" s="2">
        <v>9.0649999999999995</v>
      </c>
      <c r="AA24" s="2">
        <v>109.081</v>
      </c>
      <c r="AB24" s="2">
        <v>-0.13700000000000001</v>
      </c>
      <c r="AC24" s="2">
        <v>-6.6000000000000003E-2</v>
      </c>
      <c r="AD24" s="2">
        <f t="shared" si="9"/>
        <v>0.13700000000000001</v>
      </c>
      <c r="AE24" s="2">
        <f t="shared" si="10"/>
        <v>6.6000000000000003E-2</v>
      </c>
      <c r="AF24" s="2">
        <v>29.606000000000002</v>
      </c>
      <c r="AG24" s="2">
        <v>22.113</v>
      </c>
      <c r="AH24" s="2">
        <f t="shared" si="11"/>
        <v>0.29605999999999999</v>
      </c>
      <c r="AI24" s="2">
        <f t="shared" si="12"/>
        <v>1.1414899999999999</v>
      </c>
      <c r="AJ24" s="38">
        <f t="shared" si="13"/>
        <v>-9.0649999999999995</v>
      </c>
      <c r="AK24" s="41">
        <f t="shared" si="14"/>
        <v>-1.1414899999999999</v>
      </c>
      <c r="AL24" s="14">
        <f t="shared" si="15"/>
        <v>1.10182</v>
      </c>
      <c r="AM24" s="2">
        <v>110.182</v>
      </c>
      <c r="AN24" s="2">
        <v>-90.91</v>
      </c>
      <c r="AO24" s="2">
        <v>7.6630000000000003</v>
      </c>
      <c r="AP24" s="2">
        <v>4.774</v>
      </c>
      <c r="AQ24" s="2">
        <v>-167.70500000000001</v>
      </c>
      <c r="AR24" s="2">
        <v>40.287999999999997</v>
      </c>
      <c r="AS24" s="20">
        <f t="shared" si="16"/>
        <v>0.40287999999999996</v>
      </c>
      <c r="AT24" s="20">
        <f t="shared" si="17"/>
        <v>0.2960600000000001</v>
      </c>
      <c r="AU24" s="2">
        <v>-4.3999999999999997E-2</v>
      </c>
      <c r="AV24" s="2">
        <v>-2.4E-2</v>
      </c>
      <c r="AW24" s="2">
        <f t="shared" si="18"/>
        <v>4.3999999999999997E-2</v>
      </c>
      <c r="AX24" s="2">
        <f t="shared" si="19"/>
        <v>2.4E-2</v>
      </c>
      <c r="AY24" s="2">
        <f t="shared" si="20"/>
        <v>-4.774</v>
      </c>
      <c r="AZ24" s="41">
        <f t="shared" si="21"/>
        <v>-0.2960600000000001</v>
      </c>
      <c r="BA24" s="30">
        <v>0</v>
      </c>
      <c r="BB24" s="14">
        <f t="shared" si="22"/>
        <v>0</v>
      </c>
      <c r="BC24" s="2">
        <v>1.43</v>
      </c>
      <c r="BD24" s="2">
        <v>0</v>
      </c>
      <c r="BE24" s="2">
        <f t="shared" si="23"/>
        <v>-6.0999999999999995E-3</v>
      </c>
      <c r="BF24" s="2">
        <v>109.6</v>
      </c>
      <c r="BG24" s="2">
        <v>-5.0000000000000001E-3</v>
      </c>
      <c r="BH24" s="2">
        <v>0</v>
      </c>
      <c r="BI24" s="2">
        <f t="shared" si="24"/>
        <v>5.0000000000000001E-3</v>
      </c>
      <c r="BJ24" s="2">
        <f t="shared" si="25"/>
        <v>0</v>
      </c>
      <c r="BK24" s="2">
        <v>7.9950000000000001</v>
      </c>
      <c r="BL24" s="2">
        <v>0.93899999999999995</v>
      </c>
      <c r="BM24" s="2">
        <v>-0.30499999999999999</v>
      </c>
      <c r="BN24" s="30">
        <v>312.25700000000001</v>
      </c>
      <c r="BO24" s="2">
        <f t="shared" si="26"/>
        <v>-3.0499999999999998E-3</v>
      </c>
      <c r="BP24" s="2">
        <f t="shared" si="27"/>
        <v>6.0999999999999995E-3</v>
      </c>
      <c r="BQ24">
        <f t="shared" si="28"/>
        <v>13.257000000000005</v>
      </c>
      <c r="BR24" s="42">
        <f t="shared" si="29"/>
        <v>-109.6</v>
      </c>
      <c r="BS24" s="41">
        <f t="shared" si="30"/>
        <v>-7.9950000000000001</v>
      </c>
      <c r="BT24" s="38">
        <v>1.7336099999999999</v>
      </c>
      <c r="BU24" s="30">
        <v>-3.6999999999999998E-2</v>
      </c>
      <c r="BV24" s="14">
        <f t="shared" si="31"/>
        <v>3.6999999999999998E-2</v>
      </c>
      <c r="BW24" s="2">
        <v>80.135000000000005</v>
      </c>
      <c r="BY24" s="2">
        <v>-13.83</v>
      </c>
      <c r="BZ24" s="2">
        <v>10.404</v>
      </c>
      <c r="CA24" s="2">
        <v>5.0000000000000001E-3</v>
      </c>
      <c r="CB24" s="2">
        <v>8.9999999999999993E-3</v>
      </c>
      <c r="CC24" s="2">
        <f t="shared" si="32"/>
        <v>-5.0000000000000001E-3</v>
      </c>
      <c r="CD24" s="2">
        <v>6.6000000000000003E-2</v>
      </c>
      <c r="CE24" s="30">
        <v>-0.94199999999999995</v>
      </c>
      <c r="CF24" s="2">
        <v>0.30499999999999999</v>
      </c>
      <c r="CG24" s="2">
        <f t="shared" si="33"/>
        <v>3.0499999999999998E-3</v>
      </c>
      <c r="CH24" s="2">
        <f t="shared" si="34"/>
        <v>3.0899999999999997E-2</v>
      </c>
      <c r="CI24" s="38">
        <f t="shared" si="35"/>
        <v>-10.404</v>
      </c>
      <c r="CJ24" s="41">
        <f t="shared" si="36"/>
        <v>-3.0899999999999997E-2</v>
      </c>
      <c r="CN24" s="34">
        <v>-3.6999999999999998E-2</v>
      </c>
      <c r="CO24" s="35">
        <f t="shared" si="37"/>
        <v>3.6999999999999998E-2</v>
      </c>
      <c r="CP24" s="2">
        <v>0.95199999999999996</v>
      </c>
      <c r="CQ24" s="2">
        <v>322.84399999999999</v>
      </c>
      <c r="CR24" s="2">
        <v>-18.614999999999998</v>
      </c>
      <c r="CS24" s="2">
        <v>309.60700000000003</v>
      </c>
      <c r="CT24" s="2">
        <v>0</v>
      </c>
      <c r="CU24" s="2">
        <v>8.9999999999999993E-3</v>
      </c>
      <c r="CV24" s="2">
        <f t="shared" si="38"/>
        <v>0</v>
      </c>
      <c r="CW24" s="2">
        <f t="shared" si="39"/>
        <v>-8.9999999999999993E-3</v>
      </c>
      <c r="CX24" s="2">
        <v>98.622</v>
      </c>
      <c r="CY24" s="2">
        <v>105.559</v>
      </c>
      <c r="CZ24" s="34">
        <v>109.086</v>
      </c>
      <c r="DA24" s="2">
        <v>0</v>
      </c>
      <c r="DB24" s="2">
        <f t="shared" si="40"/>
        <v>0</v>
      </c>
      <c r="DC24" s="2">
        <f t="shared" si="41"/>
        <v>3.6999999999999998E-2</v>
      </c>
      <c r="DD24">
        <f t="shared" si="42"/>
        <v>4.5589999999999975</v>
      </c>
      <c r="DE24" s="45">
        <v>0.95199999999999996</v>
      </c>
      <c r="DF24" s="41">
        <f t="shared" si="43"/>
        <v>18.614999999999998</v>
      </c>
      <c r="DG24" s="41">
        <f t="shared" si="44"/>
        <v>-105.559</v>
      </c>
      <c r="DH24" s="41">
        <f t="shared" si="45"/>
        <v>-3.6999999999999998E-2</v>
      </c>
    </row>
    <row r="25" spans="3:112" x14ac:dyDescent="0.25">
      <c r="C25" s="14">
        <f t="shared" si="0"/>
        <v>3.0499999999999998E-3</v>
      </c>
      <c r="D25" s="2">
        <v>0.30499999999999999</v>
      </c>
      <c r="E25" s="2">
        <v>-45.936999999999998</v>
      </c>
      <c r="F25" s="2">
        <v>0.47399999999999998</v>
      </c>
      <c r="G25" s="2"/>
      <c r="H25" s="2">
        <v>0</v>
      </c>
      <c r="I25" s="2">
        <v>5.0000000000000001E-3</v>
      </c>
      <c r="J25" s="2">
        <v>8.9999999999999993E-3</v>
      </c>
      <c r="K25" s="2">
        <f t="shared" si="1"/>
        <v>-5.0000000000000001E-3</v>
      </c>
      <c r="L25" s="2">
        <f t="shared" si="2"/>
        <v>-8.9999999999999993E-3</v>
      </c>
      <c r="M25" s="2">
        <v>0.47099999999999997</v>
      </c>
      <c r="N25" s="2">
        <v>0.93799999999999994</v>
      </c>
      <c r="O25" s="2">
        <v>-0.30499999999999999</v>
      </c>
      <c r="P25" s="2">
        <f t="shared" si="3"/>
        <v>-3.0499999999999998E-3</v>
      </c>
      <c r="Q25" s="2">
        <f t="shared" si="4"/>
        <v>9.1500000000000001E-3</v>
      </c>
      <c r="R25" s="42">
        <f t="shared" si="5"/>
        <v>0</v>
      </c>
      <c r="S25" s="41">
        <f t="shared" si="6"/>
        <v>-0.47099999999999997</v>
      </c>
      <c r="T25" s="41">
        <f t="shared" si="7"/>
        <v>-9.1500000000000001E-3</v>
      </c>
      <c r="V25" s="14">
        <f t="shared" si="8"/>
        <v>2.4142399999999999</v>
      </c>
      <c r="W25" s="2">
        <v>241.42400000000001</v>
      </c>
      <c r="X25" s="2">
        <v>6.1929999999999996</v>
      </c>
      <c r="Y25" s="2">
        <v>27.558</v>
      </c>
      <c r="Z25" s="2">
        <v>10.02</v>
      </c>
      <c r="AA25" s="2">
        <v>109.559</v>
      </c>
      <c r="AB25" s="2">
        <v>-0.161</v>
      </c>
      <c r="AC25" s="2">
        <v>-6.2E-2</v>
      </c>
      <c r="AD25" s="2">
        <f t="shared" si="9"/>
        <v>0.161</v>
      </c>
      <c r="AE25" s="2">
        <f t="shared" si="10"/>
        <v>6.2E-2</v>
      </c>
      <c r="AF25" s="2">
        <v>91.563999999999993</v>
      </c>
      <c r="AG25" s="2">
        <v>24.465</v>
      </c>
      <c r="AH25" s="2">
        <f t="shared" si="11"/>
        <v>0.9156399999999999</v>
      </c>
      <c r="AI25" s="2">
        <f t="shared" si="12"/>
        <v>0.58296000000000026</v>
      </c>
      <c r="AJ25" s="38">
        <f t="shared" si="13"/>
        <v>-10.02</v>
      </c>
      <c r="AK25" s="41">
        <f t="shared" si="14"/>
        <v>-0.58296000000000026</v>
      </c>
      <c r="AL25" s="14">
        <f t="shared" si="15"/>
        <v>1.1872799999999999</v>
      </c>
      <c r="AM25" s="2">
        <v>118.72799999999999</v>
      </c>
      <c r="AN25" s="2">
        <v>-82.343999999999994</v>
      </c>
      <c r="AO25" s="2">
        <v>7.6630000000000003</v>
      </c>
      <c r="AP25" s="2">
        <v>4.2969999999999997</v>
      </c>
      <c r="AQ25" s="2">
        <v>-157.255</v>
      </c>
      <c r="AR25" s="2">
        <v>40.287999999999997</v>
      </c>
      <c r="AS25" s="20">
        <f t="shared" si="16"/>
        <v>0.40287999999999996</v>
      </c>
      <c r="AT25" s="20">
        <f t="shared" si="17"/>
        <v>0.38151999999999997</v>
      </c>
      <c r="AU25" s="2">
        <v>-5.3999999999999999E-2</v>
      </c>
      <c r="AV25" s="2">
        <v>-2.4E-2</v>
      </c>
      <c r="AW25" s="2">
        <f t="shared" si="18"/>
        <v>5.3999999999999999E-2</v>
      </c>
      <c r="AX25" s="2">
        <f t="shared" si="19"/>
        <v>2.4E-2</v>
      </c>
      <c r="AY25" s="2">
        <f t="shared" si="20"/>
        <v>-4.2969999999999997</v>
      </c>
      <c r="AZ25" s="41">
        <f t="shared" si="21"/>
        <v>-0.38151999999999997</v>
      </c>
      <c r="BA25" s="30">
        <v>0</v>
      </c>
      <c r="BB25" s="14">
        <f t="shared" si="22"/>
        <v>0</v>
      </c>
      <c r="BC25" s="2">
        <v>1.43</v>
      </c>
      <c r="BD25" s="2">
        <v>0</v>
      </c>
      <c r="BE25" s="2">
        <f t="shared" si="23"/>
        <v>-6.0999999999999995E-3</v>
      </c>
      <c r="BF25" s="2">
        <v>125.191</v>
      </c>
      <c r="BG25" s="2">
        <v>-5.0000000000000001E-3</v>
      </c>
      <c r="BH25" s="2">
        <v>0</v>
      </c>
      <c r="BI25" s="2">
        <f t="shared" si="24"/>
        <v>5.0000000000000001E-3</v>
      </c>
      <c r="BJ25" s="2">
        <f t="shared" si="25"/>
        <v>0</v>
      </c>
      <c r="BK25" s="2">
        <v>8.4649999999999999</v>
      </c>
      <c r="BL25" s="2">
        <v>0.46899999999999997</v>
      </c>
      <c r="BM25" s="2">
        <v>-0.30499999999999999</v>
      </c>
      <c r="BN25" s="30">
        <v>316.46600000000001</v>
      </c>
      <c r="BO25" s="2">
        <f t="shared" si="26"/>
        <v>-3.0499999999999998E-3</v>
      </c>
      <c r="BP25" s="2">
        <f t="shared" si="27"/>
        <v>6.0999999999999995E-3</v>
      </c>
      <c r="BQ25">
        <f t="shared" si="28"/>
        <v>17.466000000000008</v>
      </c>
      <c r="BR25" s="42">
        <f t="shared" si="29"/>
        <v>-125.191</v>
      </c>
      <c r="BS25" s="41">
        <f t="shared" si="30"/>
        <v>-8.4649999999999999</v>
      </c>
      <c r="BT25" s="38">
        <v>2.4142399999999999</v>
      </c>
      <c r="BU25" s="30">
        <v>-3.6999999999999998E-2</v>
      </c>
      <c r="BV25" s="14">
        <f t="shared" si="31"/>
        <v>3.6999999999999998E-2</v>
      </c>
      <c r="BW25" s="2">
        <v>80.135000000000005</v>
      </c>
      <c r="BY25" s="2">
        <v>-14.307</v>
      </c>
      <c r="BZ25" s="2">
        <v>11.35</v>
      </c>
      <c r="CA25" s="2">
        <v>0</v>
      </c>
      <c r="CB25" s="2">
        <v>8.9999999999999993E-3</v>
      </c>
      <c r="CC25" s="2">
        <f t="shared" si="32"/>
        <v>0</v>
      </c>
      <c r="CD25" s="2">
        <v>6.2E-2</v>
      </c>
      <c r="CE25" s="30">
        <v>-0.94199999999999995</v>
      </c>
      <c r="CF25" s="2">
        <v>0</v>
      </c>
      <c r="CG25" s="2">
        <f t="shared" si="33"/>
        <v>0</v>
      </c>
      <c r="CH25" s="2">
        <f t="shared" si="34"/>
        <v>3.6999999999999998E-2</v>
      </c>
      <c r="CI25" s="38">
        <f t="shared" si="35"/>
        <v>-11.35</v>
      </c>
      <c r="CJ25" s="41">
        <f t="shared" si="36"/>
        <v>-3.6999999999999998E-2</v>
      </c>
      <c r="CN25" s="34">
        <v>-0.94399999999999995</v>
      </c>
      <c r="CO25" s="35">
        <f t="shared" si="37"/>
        <v>0.94399999999999995</v>
      </c>
      <c r="CP25" s="2">
        <v>12.375</v>
      </c>
      <c r="CQ25" s="2">
        <v>302.95600000000002</v>
      </c>
      <c r="CR25" s="2">
        <v>-23.388000000000002</v>
      </c>
      <c r="CS25" s="2">
        <v>289.30700000000002</v>
      </c>
      <c r="CT25" s="2">
        <v>-0.112</v>
      </c>
      <c r="CU25" s="2">
        <v>-4.7E-2</v>
      </c>
      <c r="CV25" s="2">
        <f t="shared" si="38"/>
        <v>0.112</v>
      </c>
      <c r="CW25" s="2">
        <f t="shared" si="39"/>
        <v>4.7E-2</v>
      </c>
      <c r="CX25" s="2">
        <v>102.82899999999999</v>
      </c>
      <c r="CY25" s="2">
        <v>111.18899999999999</v>
      </c>
      <c r="CZ25" s="34">
        <v>116.02</v>
      </c>
      <c r="DA25" s="2">
        <v>2.7469999999999999</v>
      </c>
      <c r="DB25" s="2">
        <f t="shared" si="40"/>
        <v>2.7469999999999998E-2</v>
      </c>
      <c r="DC25" s="2">
        <f t="shared" si="41"/>
        <v>0.88905999999999996</v>
      </c>
      <c r="DD25">
        <f t="shared" si="42"/>
        <v>10.188999999999993</v>
      </c>
      <c r="DE25" s="45">
        <v>12.375</v>
      </c>
      <c r="DF25" s="41">
        <f t="shared" si="43"/>
        <v>23.388000000000002</v>
      </c>
      <c r="DG25" s="41">
        <f t="shared" si="44"/>
        <v>-111.18899999999999</v>
      </c>
      <c r="DH25" s="41">
        <f t="shared" si="45"/>
        <v>-0.88905999999999996</v>
      </c>
    </row>
    <row r="26" spans="3:112" x14ac:dyDescent="0.25">
      <c r="C26" s="14">
        <f t="shared" si="0"/>
        <v>3.0499999999999998E-3</v>
      </c>
      <c r="D26" s="2">
        <v>0.30499999999999999</v>
      </c>
      <c r="E26" s="2">
        <v>-54.548999999999999</v>
      </c>
      <c r="F26" s="2">
        <v>0.47399999999999998</v>
      </c>
      <c r="G26" s="2"/>
      <c r="H26" s="2">
        <v>0</v>
      </c>
      <c r="I26" s="2">
        <v>0</v>
      </c>
      <c r="J26" s="2">
        <v>5.0000000000000001E-3</v>
      </c>
      <c r="K26" s="2">
        <f t="shared" si="1"/>
        <v>0</v>
      </c>
      <c r="L26" s="2">
        <f t="shared" si="2"/>
        <v>-5.0000000000000001E-3</v>
      </c>
      <c r="M26" s="2">
        <v>0</v>
      </c>
      <c r="N26" s="2">
        <v>0.46899999999999997</v>
      </c>
      <c r="O26" s="2">
        <v>-0.30499999999999999</v>
      </c>
      <c r="P26" s="2">
        <f t="shared" si="3"/>
        <v>-3.0499999999999998E-3</v>
      </c>
      <c r="Q26" s="2">
        <f t="shared" si="4"/>
        <v>9.1500000000000001E-3</v>
      </c>
      <c r="R26" s="42">
        <f t="shared" si="5"/>
        <v>0</v>
      </c>
      <c r="S26" s="41">
        <f t="shared" si="6"/>
        <v>0</v>
      </c>
      <c r="T26" s="41">
        <f t="shared" si="7"/>
        <v>-9.1500000000000001E-3</v>
      </c>
      <c r="V26" s="14">
        <f t="shared" si="8"/>
        <v>2.5882100000000001</v>
      </c>
      <c r="W26" s="2">
        <v>258.82100000000003</v>
      </c>
      <c r="X26" s="2">
        <v>5.24</v>
      </c>
      <c r="Y26" s="2">
        <v>27.082999999999998</v>
      </c>
      <c r="Z26" s="2">
        <v>10.02</v>
      </c>
      <c r="AA26" s="2">
        <v>110.038</v>
      </c>
      <c r="AB26" s="2">
        <v>-0.161</v>
      </c>
      <c r="AC26" s="2">
        <v>-6.6000000000000003E-2</v>
      </c>
      <c r="AD26" s="2">
        <f t="shared" si="9"/>
        <v>0.161</v>
      </c>
      <c r="AE26" s="2">
        <f t="shared" si="10"/>
        <v>6.6000000000000003E-2</v>
      </c>
      <c r="AF26" s="2">
        <v>98.888999999999996</v>
      </c>
      <c r="AG26" s="2">
        <v>23.053999999999998</v>
      </c>
      <c r="AH26" s="2">
        <f t="shared" si="11"/>
        <v>0.98888999999999994</v>
      </c>
      <c r="AI26" s="2">
        <f t="shared" si="12"/>
        <v>0.61043000000000036</v>
      </c>
      <c r="AJ26" s="38">
        <f t="shared" si="13"/>
        <v>-10.02</v>
      </c>
      <c r="AK26" s="41">
        <f t="shared" si="14"/>
        <v>-0.61043000000000036</v>
      </c>
      <c r="AL26" s="14">
        <f t="shared" si="15"/>
        <v>1.27579</v>
      </c>
      <c r="AM26" s="2">
        <v>127.57899999999999</v>
      </c>
      <c r="AN26" s="2">
        <v>-3.3319999999999999</v>
      </c>
      <c r="AO26" s="2">
        <v>9.1</v>
      </c>
      <c r="AP26" s="2">
        <v>5.7290000000000001</v>
      </c>
      <c r="AQ26" s="2">
        <v>-47.514000000000003</v>
      </c>
      <c r="AR26" s="2">
        <v>40.593000000000004</v>
      </c>
      <c r="AS26" s="20">
        <f t="shared" si="16"/>
        <v>0.40593000000000001</v>
      </c>
      <c r="AT26" s="20">
        <f t="shared" si="17"/>
        <v>0.46392999999999995</v>
      </c>
      <c r="AU26" s="2">
        <v>-6.3E-2</v>
      </c>
      <c r="AV26" s="2">
        <v>-2.4E-2</v>
      </c>
      <c r="AW26" s="2">
        <f t="shared" si="18"/>
        <v>6.3E-2</v>
      </c>
      <c r="AX26" s="2">
        <f t="shared" si="19"/>
        <v>2.4E-2</v>
      </c>
      <c r="AY26" s="2">
        <f t="shared" si="20"/>
        <v>-5.7290000000000001</v>
      </c>
      <c r="AZ26" s="41">
        <f t="shared" si="21"/>
        <v>-0.46392999999999995</v>
      </c>
      <c r="BA26" s="30">
        <v>0</v>
      </c>
      <c r="BB26" s="14">
        <f t="shared" si="22"/>
        <v>0</v>
      </c>
      <c r="BC26" s="2">
        <v>1.9059999999999999</v>
      </c>
      <c r="BD26" s="2">
        <v>-0.95399999999999996</v>
      </c>
      <c r="BE26" s="2">
        <f t="shared" si="23"/>
        <v>6.0999999999999995E-3</v>
      </c>
      <c r="BF26" s="2">
        <v>116.214</v>
      </c>
      <c r="BG26" s="2">
        <v>5.0000000000000001E-3</v>
      </c>
      <c r="BH26" s="2">
        <v>-5.0000000000000001E-3</v>
      </c>
      <c r="BI26" s="2">
        <f t="shared" si="24"/>
        <v>-5.0000000000000001E-3</v>
      </c>
      <c r="BJ26" s="2">
        <f t="shared" si="25"/>
        <v>5.0000000000000001E-3</v>
      </c>
      <c r="BK26" s="2">
        <v>8.4649999999999999</v>
      </c>
      <c r="BL26" s="2">
        <v>0.46899999999999997</v>
      </c>
      <c r="BM26" s="2">
        <v>0.30499999999999999</v>
      </c>
      <c r="BN26" s="30">
        <v>318.33600000000001</v>
      </c>
      <c r="BO26" s="2">
        <f t="shared" si="26"/>
        <v>3.0499999999999998E-3</v>
      </c>
      <c r="BP26" s="2">
        <f t="shared" si="27"/>
        <v>-6.0999999999999995E-3</v>
      </c>
      <c r="BQ26">
        <f t="shared" si="28"/>
        <v>19.336000000000013</v>
      </c>
      <c r="BR26" s="42">
        <f t="shared" si="29"/>
        <v>-116.214</v>
      </c>
      <c r="BS26" s="41">
        <f t="shared" si="30"/>
        <v>-8.4649999999999999</v>
      </c>
      <c r="BT26" s="38">
        <v>2.5882100000000001</v>
      </c>
      <c r="BU26" s="30">
        <v>-3.6999999999999998E-2</v>
      </c>
      <c r="BV26" s="14">
        <f t="shared" si="31"/>
        <v>3.6999999999999998E-2</v>
      </c>
      <c r="BW26" s="2">
        <v>80.135000000000005</v>
      </c>
      <c r="BY26" s="2">
        <v>-13.83</v>
      </c>
      <c r="BZ26" s="2">
        <v>9.4580000000000002</v>
      </c>
      <c r="CA26" s="2">
        <v>0.01</v>
      </c>
      <c r="CB26" s="2">
        <v>5.0000000000000001E-3</v>
      </c>
      <c r="CC26" s="2">
        <f t="shared" si="32"/>
        <v>-0.01</v>
      </c>
      <c r="CD26" s="2">
        <v>6.6000000000000003E-2</v>
      </c>
      <c r="CE26" s="30">
        <v>-0.94199999999999995</v>
      </c>
      <c r="CF26" s="2">
        <v>-0.30499999999999999</v>
      </c>
      <c r="CG26" s="2">
        <f t="shared" si="33"/>
        <v>-3.0499999999999998E-3</v>
      </c>
      <c r="CH26" s="2">
        <f t="shared" si="34"/>
        <v>4.3099999999999999E-2</v>
      </c>
      <c r="CI26" s="38">
        <f t="shared" si="35"/>
        <v>-9.4580000000000002</v>
      </c>
      <c r="CJ26" s="41">
        <f t="shared" si="36"/>
        <v>-4.3099999999999999E-2</v>
      </c>
      <c r="CN26" s="34">
        <v>-3</v>
      </c>
      <c r="CO26" s="35">
        <f t="shared" si="37"/>
        <v>3</v>
      </c>
      <c r="CP26" s="2">
        <v>26.178000000000001</v>
      </c>
      <c r="CQ26" s="2">
        <v>320.95</v>
      </c>
      <c r="CR26" s="2">
        <v>-20.524000000000001</v>
      </c>
      <c r="CS26" s="2">
        <v>289.779</v>
      </c>
      <c r="CT26" s="2">
        <v>-0.161</v>
      </c>
      <c r="CU26" s="2">
        <v>-0.123</v>
      </c>
      <c r="CV26" s="2">
        <f t="shared" si="38"/>
        <v>0.161</v>
      </c>
      <c r="CW26" s="2">
        <f t="shared" si="39"/>
        <v>0.123</v>
      </c>
      <c r="CX26" s="2">
        <v>112.178</v>
      </c>
      <c r="CY26" s="2">
        <v>117.289</v>
      </c>
      <c r="CZ26" s="34">
        <v>129.88900000000001</v>
      </c>
      <c r="DA26" s="2">
        <v>88.816999999999993</v>
      </c>
      <c r="DB26" s="2">
        <f t="shared" si="40"/>
        <v>0.8881699999999999</v>
      </c>
      <c r="DC26" s="2">
        <f t="shared" si="41"/>
        <v>1.2236600000000002</v>
      </c>
      <c r="DD26">
        <f t="shared" si="42"/>
        <v>16.289000000000001</v>
      </c>
      <c r="DE26" s="45">
        <v>26.178000000000001</v>
      </c>
      <c r="DF26" s="41">
        <f t="shared" si="43"/>
        <v>20.524000000000001</v>
      </c>
      <c r="DG26" s="41">
        <f t="shared" si="44"/>
        <v>-117.289</v>
      </c>
      <c r="DH26" s="41">
        <f t="shared" si="45"/>
        <v>-1.2236600000000002</v>
      </c>
    </row>
    <row r="27" spans="3:112" x14ac:dyDescent="0.25">
      <c r="C27" s="14">
        <f t="shared" si="0"/>
        <v>0</v>
      </c>
      <c r="D27" s="2">
        <v>0</v>
      </c>
      <c r="E27" s="2">
        <v>-44.023000000000003</v>
      </c>
      <c r="F27" s="2">
        <v>0.94799999999999995</v>
      </c>
      <c r="G27" s="2"/>
      <c r="H27" s="2">
        <v>0</v>
      </c>
      <c r="I27" s="2">
        <v>0</v>
      </c>
      <c r="J27" s="2">
        <v>8.9999999999999993E-3</v>
      </c>
      <c r="K27" s="2">
        <f t="shared" si="1"/>
        <v>0</v>
      </c>
      <c r="L27" s="2">
        <f t="shared" si="2"/>
        <v>-8.9999999999999993E-3</v>
      </c>
      <c r="M27" s="2">
        <v>0.47099999999999997</v>
      </c>
      <c r="N27" s="2">
        <v>0.93799999999999994</v>
      </c>
      <c r="O27" s="2">
        <v>-0.30499999999999999</v>
      </c>
      <c r="P27" s="2">
        <f t="shared" si="3"/>
        <v>-3.0499999999999998E-3</v>
      </c>
      <c r="Q27" s="2">
        <f t="shared" si="4"/>
        <v>6.0999999999999995E-3</v>
      </c>
      <c r="R27" s="42">
        <f t="shared" si="5"/>
        <v>0</v>
      </c>
      <c r="S27" s="41">
        <f t="shared" si="6"/>
        <v>-0.47099999999999997</v>
      </c>
      <c r="T27" s="41">
        <f t="shared" si="7"/>
        <v>-6.0999999999999995E-3</v>
      </c>
      <c r="V27" s="14">
        <f t="shared" si="8"/>
        <v>2.5118999999999998</v>
      </c>
      <c r="W27" s="2">
        <v>251.19</v>
      </c>
      <c r="X27" s="2">
        <v>5.24</v>
      </c>
      <c r="Y27" s="2">
        <v>26.132000000000001</v>
      </c>
      <c r="Z27" s="2">
        <v>10.497</v>
      </c>
      <c r="AA27" s="2">
        <v>109.081</v>
      </c>
      <c r="AB27" s="2">
        <v>-0.16600000000000001</v>
      </c>
      <c r="AC27" s="2">
        <v>-7.0999999999999994E-2</v>
      </c>
      <c r="AD27" s="2">
        <f t="shared" si="9"/>
        <v>0.16600000000000001</v>
      </c>
      <c r="AE27" s="2">
        <f t="shared" si="10"/>
        <v>7.0999999999999994E-2</v>
      </c>
      <c r="AF27" s="2">
        <v>99.498999999999995</v>
      </c>
      <c r="AG27" s="2">
        <v>22.582999999999998</v>
      </c>
      <c r="AH27" s="2">
        <f t="shared" si="11"/>
        <v>0.99498999999999993</v>
      </c>
      <c r="AI27" s="2">
        <f t="shared" si="12"/>
        <v>0.52192000000000005</v>
      </c>
      <c r="AJ27" s="38">
        <f t="shared" si="13"/>
        <v>-10.497</v>
      </c>
      <c r="AK27" s="41">
        <f t="shared" si="14"/>
        <v>-0.52192000000000005</v>
      </c>
      <c r="AL27" s="14">
        <f t="shared" si="15"/>
        <v>1.3032599999999999</v>
      </c>
      <c r="AM27" s="2">
        <v>130.32599999999999</v>
      </c>
      <c r="AN27" s="2">
        <v>-99.953000000000003</v>
      </c>
      <c r="AO27" s="2">
        <v>9.1</v>
      </c>
      <c r="AP27" s="2">
        <v>5.7290000000000001</v>
      </c>
      <c r="AQ27" s="2">
        <v>-175.78</v>
      </c>
      <c r="AR27" s="2">
        <v>41.204000000000001</v>
      </c>
      <c r="AS27" s="20">
        <f t="shared" si="16"/>
        <v>0.41204000000000002</v>
      </c>
      <c r="AT27" s="20">
        <f t="shared" si="17"/>
        <v>0.47917999999999983</v>
      </c>
      <c r="AU27" s="2">
        <v>-5.8999999999999997E-2</v>
      </c>
      <c r="AV27" s="2">
        <v>-2.8000000000000001E-2</v>
      </c>
      <c r="AW27" s="2">
        <f t="shared" si="18"/>
        <v>5.8999999999999997E-2</v>
      </c>
      <c r="AX27" s="2">
        <f t="shared" si="19"/>
        <v>2.8000000000000001E-2</v>
      </c>
      <c r="AY27" s="2">
        <f t="shared" si="20"/>
        <v>-5.7290000000000001</v>
      </c>
      <c r="AZ27" s="41">
        <f t="shared" si="21"/>
        <v>-0.47917999999999983</v>
      </c>
      <c r="BA27" s="30">
        <v>0</v>
      </c>
      <c r="BB27" s="14">
        <f t="shared" si="22"/>
        <v>0</v>
      </c>
      <c r="BC27" s="2">
        <v>1.9059999999999999</v>
      </c>
      <c r="BD27" s="2">
        <v>0.47699999999999998</v>
      </c>
      <c r="BE27" s="2">
        <f t="shared" si="23"/>
        <v>-1.2199999999999999E-2</v>
      </c>
      <c r="BF27" s="2">
        <v>112.434</v>
      </c>
      <c r="BG27" s="2">
        <v>5.0000000000000001E-3</v>
      </c>
      <c r="BH27" s="2">
        <v>0</v>
      </c>
      <c r="BI27" s="2">
        <f t="shared" si="24"/>
        <v>-5.0000000000000001E-3</v>
      </c>
      <c r="BJ27" s="2">
        <f t="shared" si="25"/>
        <v>0</v>
      </c>
      <c r="BK27" s="2">
        <v>7.5250000000000004</v>
      </c>
      <c r="BL27" s="2">
        <v>0.46899999999999997</v>
      </c>
      <c r="BM27" s="2">
        <v>-0.61</v>
      </c>
      <c r="BN27" s="30">
        <v>318.80399999999997</v>
      </c>
      <c r="BO27" s="2">
        <f t="shared" si="26"/>
        <v>-6.0999999999999995E-3</v>
      </c>
      <c r="BP27" s="2">
        <f t="shared" si="27"/>
        <v>1.2199999999999999E-2</v>
      </c>
      <c r="BQ27">
        <f t="shared" si="28"/>
        <v>19.803999999999974</v>
      </c>
      <c r="BR27" s="42">
        <f t="shared" si="29"/>
        <v>-112.434</v>
      </c>
      <c r="BS27" s="41">
        <f t="shared" si="30"/>
        <v>-7.5250000000000004</v>
      </c>
      <c r="BT27" s="38">
        <v>2.5118999999999998</v>
      </c>
      <c r="BU27" s="30">
        <v>-3.6999999999999998E-2</v>
      </c>
      <c r="BV27" s="14">
        <f t="shared" si="31"/>
        <v>3.6999999999999998E-2</v>
      </c>
      <c r="BW27" s="2">
        <v>80.135000000000005</v>
      </c>
      <c r="BY27" s="2">
        <v>-13.83</v>
      </c>
      <c r="BZ27" s="2">
        <v>7.0940000000000003</v>
      </c>
      <c r="CA27" s="2">
        <v>0</v>
      </c>
      <c r="CB27" s="2">
        <v>5.0000000000000001E-3</v>
      </c>
      <c r="CC27" s="2">
        <f t="shared" si="32"/>
        <v>0</v>
      </c>
      <c r="CD27" s="2">
        <v>7.0999999999999994E-2</v>
      </c>
      <c r="CE27" s="30">
        <v>-0.94199999999999995</v>
      </c>
      <c r="CF27" s="2">
        <v>0</v>
      </c>
      <c r="CG27" s="2">
        <f t="shared" si="33"/>
        <v>0</v>
      </c>
      <c r="CH27" s="2">
        <f t="shared" si="34"/>
        <v>3.6999999999999998E-2</v>
      </c>
      <c r="CI27" s="38">
        <f t="shared" si="35"/>
        <v>-7.0940000000000003</v>
      </c>
      <c r="CJ27" s="41">
        <f t="shared" si="36"/>
        <v>-3.6999999999999998E-2</v>
      </c>
      <c r="CN27" s="34">
        <v>-3.556</v>
      </c>
      <c r="CO27" s="35">
        <f t="shared" si="37"/>
        <v>3.556</v>
      </c>
      <c r="CP27" s="2">
        <v>27.606000000000002</v>
      </c>
      <c r="CQ27" s="2">
        <v>280.70100000000002</v>
      </c>
      <c r="CR27" s="2">
        <v>-48.206000000000003</v>
      </c>
      <c r="CS27" s="2">
        <v>236.43600000000001</v>
      </c>
      <c r="CT27" s="2">
        <v>-0.17599999999999999</v>
      </c>
      <c r="CU27" s="2">
        <v>-0.14699999999999999</v>
      </c>
      <c r="CV27" s="2">
        <f t="shared" si="38"/>
        <v>0.17599999999999999</v>
      </c>
      <c r="CW27" s="2">
        <f t="shared" si="39"/>
        <v>0.14699999999999999</v>
      </c>
      <c r="CX27" s="2">
        <v>111.71</v>
      </c>
      <c r="CY27" s="2">
        <v>114.943</v>
      </c>
      <c r="CZ27" s="34">
        <v>139.59700000000001</v>
      </c>
      <c r="DA27" s="2">
        <v>152.607</v>
      </c>
      <c r="DB27" s="2">
        <f t="shared" si="40"/>
        <v>1.52607</v>
      </c>
      <c r="DC27" s="2">
        <f t="shared" si="41"/>
        <v>0.50385999999999997</v>
      </c>
      <c r="DD27">
        <f t="shared" si="42"/>
        <v>13.942999999999998</v>
      </c>
      <c r="DE27" s="45">
        <v>27.606000000000002</v>
      </c>
      <c r="DF27" s="41">
        <f t="shared" si="43"/>
        <v>48.206000000000003</v>
      </c>
      <c r="DG27" s="41">
        <f t="shared" si="44"/>
        <v>-114.943</v>
      </c>
      <c r="DH27" s="41">
        <f t="shared" si="45"/>
        <v>-0.50385999999999997</v>
      </c>
    </row>
    <row r="28" spans="3:112" x14ac:dyDescent="0.25">
      <c r="C28" s="14">
        <f t="shared" si="0"/>
        <v>-3.0499999999999998E-3</v>
      </c>
      <c r="D28" s="2">
        <v>-0.30499999999999999</v>
      </c>
      <c r="E28" s="2">
        <v>-45.457999999999998</v>
      </c>
      <c r="F28" s="2">
        <v>0</v>
      </c>
      <c r="G28" s="2"/>
      <c r="H28" s="2">
        <v>0.47599999999999998</v>
      </c>
      <c r="I28" s="2">
        <v>5.0000000000000001E-3</v>
      </c>
      <c r="J28" s="2">
        <v>5.0000000000000001E-3</v>
      </c>
      <c r="K28" s="2">
        <f t="shared" si="1"/>
        <v>-5.0000000000000001E-3</v>
      </c>
      <c r="L28" s="2">
        <f t="shared" si="2"/>
        <v>-5.0000000000000001E-3</v>
      </c>
      <c r="M28" s="2">
        <v>0</v>
      </c>
      <c r="N28" s="2">
        <v>0.93799999999999994</v>
      </c>
      <c r="O28" s="2">
        <v>0</v>
      </c>
      <c r="P28" s="2">
        <f t="shared" si="3"/>
        <v>0</v>
      </c>
      <c r="Q28" s="2">
        <f t="shared" si="4"/>
        <v>-3.0499999999999998E-3</v>
      </c>
      <c r="R28" s="42">
        <f t="shared" si="5"/>
        <v>-0.47599999999999998</v>
      </c>
      <c r="S28" s="41">
        <f t="shared" si="6"/>
        <v>0</v>
      </c>
      <c r="T28" s="41">
        <f t="shared" si="7"/>
        <v>3.0499999999999998E-3</v>
      </c>
      <c r="V28" s="14">
        <f t="shared" si="8"/>
        <v>2.4722300000000001</v>
      </c>
      <c r="W28" s="2">
        <v>247.22300000000001</v>
      </c>
      <c r="X28" s="2">
        <v>6.1929999999999996</v>
      </c>
      <c r="Y28" s="2">
        <v>25.657</v>
      </c>
      <c r="Z28" s="2">
        <v>9.0649999999999995</v>
      </c>
      <c r="AA28" s="2">
        <v>109.559</v>
      </c>
      <c r="AB28" s="2">
        <v>-0.16600000000000001</v>
      </c>
      <c r="AC28" s="2">
        <v>-6.2E-2</v>
      </c>
      <c r="AD28" s="2">
        <f t="shared" si="9"/>
        <v>0.16600000000000001</v>
      </c>
      <c r="AE28" s="2">
        <f t="shared" si="10"/>
        <v>6.2E-2</v>
      </c>
      <c r="AF28" s="2">
        <v>99.194000000000003</v>
      </c>
      <c r="AG28" s="2">
        <v>23.053999999999998</v>
      </c>
      <c r="AH28" s="2">
        <f t="shared" si="11"/>
        <v>0.99194000000000004</v>
      </c>
      <c r="AI28" s="2">
        <f t="shared" si="12"/>
        <v>0.48835000000000006</v>
      </c>
      <c r="AJ28" s="38">
        <f t="shared" si="13"/>
        <v>-9.0649999999999995</v>
      </c>
      <c r="AK28" s="41">
        <f t="shared" si="14"/>
        <v>-0.48835000000000006</v>
      </c>
      <c r="AL28" s="14">
        <f t="shared" si="15"/>
        <v>1.3032599999999999</v>
      </c>
      <c r="AM28" s="2">
        <v>130.32599999999999</v>
      </c>
      <c r="AN28" s="2">
        <v>-91.861999999999995</v>
      </c>
      <c r="AO28" s="2">
        <v>9.1</v>
      </c>
      <c r="AP28" s="2">
        <v>5.7290000000000001</v>
      </c>
      <c r="AQ28" s="2">
        <v>-170.55500000000001</v>
      </c>
      <c r="AR28" s="2">
        <v>49.75</v>
      </c>
      <c r="AS28" s="20">
        <f t="shared" si="16"/>
        <v>0.4975</v>
      </c>
      <c r="AT28" s="20">
        <f t="shared" si="17"/>
        <v>0.30825999999999987</v>
      </c>
      <c r="AU28" s="2">
        <v>-6.3E-2</v>
      </c>
      <c r="AV28" s="2">
        <v>-3.3000000000000002E-2</v>
      </c>
      <c r="AW28" s="2">
        <f t="shared" si="18"/>
        <v>6.3E-2</v>
      </c>
      <c r="AX28" s="2">
        <f t="shared" si="19"/>
        <v>3.3000000000000002E-2</v>
      </c>
      <c r="AY28" s="2">
        <f t="shared" si="20"/>
        <v>-5.7290000000000001</v>
      </c>
      <c r="AZ28" s="41">
        <f t="shared" si="21"/>
        <v>-0.30825999999999987</v>
      </c>
      <c r="BA28" s="30">
        <v>0</v>
      </c>
      <c r="BB28" s="14">
        <f t="shared" si="22"/>
        <v>0</v>
      </c>
      <c r="BC28" s="2">
        <v>1.9059999999999999</v>
      </c>
      <c r="BD28" s="2">
        <v>-0.47699999999999998</v>
      </c>
      <c r="BE28" s="2">
        <f t="shared" si="23"/>
        <v>0</v>
      </c>
      <c r="BF28" s="2">
        <v>114.797</v>
      </c>
      <c r="BG28" s="2">
        <v>0</v>
      </c>
      <c r="BH28" s="2">
        <v>-5.0000000000000001E-3</v>
      </c>
      <c r="BI28" s="2">
        <f t="shared" si="24"/>
        <v>0</v>
      </c>
      <c r="BJ28" s="2">
        <f t="shared" si="25"/>
        <v>5.0000000000000001E-3</v>
      </c>
      <c r="BK28" s="2">
        <v>7.5250000000000004</v>
      </c>
      <c r="BL28" s="2">
        <v>0.93899999999999995</v>
      </c>
      <c r="BM28" s="2">
        <v>0</v>
      </c>
      <c r="BN28" s="30">
        <v>319.27100000000002</v>
      </c>
      <c r="BO28" s="2">
        <f t="shared" si="26"/>
        <v>0</v>
      </c>
      <c r="BP28" s="2">
        <f t="shared" si="27"/>
        <v>0</v>
      </c>
      <c r="BQ28">
        <f t="shared" si="28"/>
        <v>20.271000000000015</v>
      </c>
      <c r="BR28" s="42">
        <f t="shared" si="29"/>
        <v>-114.797</v>
      </c>
      <c r="BS28" s="41">
        <f t="shared" si="30"/>
        <v>-7.5250000000000004</v>
      </c>
      <c r="BT28" s="38">
        <v>2.4722300000000001</v>
      </c>
      <c r="BU28" s="30">
        <v>-3.6999999999999998E-2</v>
      </c>
      <c r="BV28" s="14">
        <f t="shared" si="31"/>
        <v>3.6999999999999998E-2</v>
      </c>
      <c r="BW28" s="2">
        <v>81.082999999999998</v>
      </c>
      <c r="BY28" s="2">
        <v>-12.4</v>
      </c>
      <c r="BZ28" s="2">
        <v>7.0940000000000003</v>
      </c>
      <c r="CA28" s="2">
        <v>0</v>
      </c>
      <c r="CB28" s="2">
        <v>8.9999999999999993E-3</v>
      </c>
      <c r="CC28" s="2">
        <f t="shared" si="32"/>
        <v>0</v>
      </c>
      <c r="CD28" s="2">
        <v>6.2E-2</v>
      </c>
      <c r="CE28" s="30">
        <v>-0.94199999999999995</v>
      </c>
      <c r="CF28" s="2">
        <v>0</v>
      </c>
      <c r="CG28" s="2">
        <f t="shared" si="33"/>
        <v>0</v>
      </c>
      <c r="CH28" s="2">
        <f t="shared" si="34"/>
        <v>3.6999999999999998E-2</v>
      </c>
      <c r="CI28" s="38">
        <f t="shared" si="35"/>
        <v>-7.0940000000000003</v>
      </c>
      <c r="CJ28" s="41">
        <f t="shared" si="36"/>
        <v>-3.6999999999999998E-2</v>
      </c>
      <c r="CN28" s="34">
        <v>-3.4820000000000002</v>
      </c>
      <c r="CO28" s="35">
        <f t="shared" si="37"/>
        <v>3.4820000000000002</v>
      </c>
      <c r="CP28" s="2">
        <v>27.606000000000002</v>
      </c>
      <c r="CQ28" s="2">
        <v>245.66399999999999</v>
      </c>
      <c r="CR28" s="2">
        <v>-72.546999999999997</v>
      </c>
      <c r="CS28" s="2">
        <v>185.458</v>
      </c>
      <c r="CT28" s="2">
        <v>-0.17599999999999999</v>
      </c>
      <c r="CU28" s="2">
        <v>-0.14199999999999999</v>
      </c>
      <c r="CV28" s="2">
        <f t="shared" si="38"/>
        <v>0.17599999999999999</v>
      </c>
      <c r="CW28" s="2">
        <f t="shared" si="39"/>
        <v>0.14199999999999999</v>
      </c>
      <c r="CX28" s="2">
        <v>102.82899999999999</v>
      </c>
      <c r="CY28" s="2">
        <v>114.005</v>
      </c>
      <c r="CZ28" s="34">
        <v>142.833</v>
      </c>
      <c r="DA28" s="2">
        <v>154.43799999999999</v>
      </c>
      <c r="DB28" s="2">
        <f t="shared" si="40"/>
        <v>1.5443799999999999</v>
      </c>
      <c r="DC28" s="2">
        <f t="shared" si="41"/>
        <v>0.39324000000000048</v>
      </c>
      <c r="DD28">
        <f t="shared" si="42"/>
        <v>13.004999999999995</v>
      </c>
      <c r="DE28" s="45">
        <v>27.606000000000002</v>
      </c>
      <c r="DF28" s="41">
        <f t="shared" si="43"/>
        <v>72.546999999999997</v>
      </c>
      <c r="DG28" s="41">
        <f t="shared" si="44"/>
        <v>-114.005</v>
      </c>
      <c r="DH28" s="41">
        <f t="shared" si="45"/>
        <v>-0.39324000000000048</v>
      </c>
    </row>
    <row r="29" spans="3:112" x14ac:dyDescent="0.25">
      <c r="C29" s="14">
        <f t="shared" si="0"/>
        <v>0</v>
      </c>
      <c r="D29" s="2">
        <v>0</v>
      </c>
      <c r="E29" s="2">
        <v>-41.63</v>
      </c>
      <c r="F29" s="2">
        <v>0</v>
      </c>
      <c r="G29" s="2"/>
      <c r="H29" s="2">
        <v>0.95199999999999996</v>
      </c>
      <c r="I29" s="2">
        <v>0</v>
      </c>
      <c r="J29" s="2">
        <v>5.0000000000000001E-3</v>
      </c>
      <c r="K29" s="2">
        <f t="shared" si="1"/>
        <v>0</v>
      </c>
      <c r="L29" s="2">
        <f t="shared" si="2"/>
        <v>-5.0000000000000001E-3</v>
      </c>
      <c r="M29" s="2">
        <v>0</v>
      </c>
      <c r="N29" s="2">
        <v>0</v>
      </c>
      <c r="O29" s="2">
        <v>-0.30499999999999999</v>
      </c>
      <c r="P29" s="2">
        <f t="shared" si="3"/>
        <v>-3.0499999999999998E-3</v>
      </c>
      <c r="Q29" s="2">
        <f t="shared" si="4"/>
        <v>6.0999999999999995E-3</v>
      </c>
      <c r="R29" s="42">
        <f t="shared" si="5"/>
        <v>-0.95199999999999996</v>
      </c>
      <c r="S29" s="41">
        <f t="shared" si="6"/>
        <v>0</v>
      </c>
      <c r="T29" s="41">
        <f t="shared" si="7"/>
        <v>-6.0999999999999995E-3</v>
      </c>
      <c r="V29" s="14">
        <f t="shared" si="8"/>
        <v>2.4142399999999999</v>
      </c>
      <c r="W29" s="2">
        <v>241.42400000000001</v>
      </c>
      <c r="X29" s="2">
        <v>5.24</v>
      </c>
      <c r="Y29" s="2">
        <v>24.707000000000001</v>
      </c>
      <c r="Z29" s="2">
        <v>9.5429999999999993</v>
      </c>
      <c r="AA29" s="2">
        <v>110.038</v>
      </c>
      <c r="AB29" s="2">
        <v>-0.161</v>
      </c>
      <c r="AC29" s="2">
        <v>-6.2E-2</v>
      </c>
      <c r="AD29" s="2">
        <f t="shared" si="9"/>
        <v>0.161</v>
      </c>
      <c r="AE29" s="2">
        <f t="shared" si="10"/>
        <v>6.2E-2</v>
      </c>
      <c r="AF29" s="2">
        <v>91.259</v>
      </c>
      <c r="AG29" s="2">
        <v>23.053999999999998</v>
      </c>
      <c r="AH29" s="2">
        <f t="shared" si="11"/>
        <v>0.91259000000000001</v>
      </c>
      <c r="AI29" s="2">
        <f t="shared" si="12"/>
        <v>0.58906000000000003</v>
      </c>
      <c r="AJ29" s="38">
        <f t="shared" si="13"/>
        <v>-9.5429999999999993</v>
      </c>
      <c r="AK29" s="41">
        <f t="shared" si="14"/>
        <v>-0.58906000000000003</v>
      </c>
      <c r="AL29" s="14">
        <f t="shared" si="15"/>
        <v>1.39788</v>
      </c>
      <c r="AM29" s="2">
        <v>139.78800000000001</v>
      </c>
      <c r="AN29" s="2">
        <v>-83.295000000000002</v>
      </c>
      <c r="AO29" s="2">
        <v>9.1</v>
      </c>
      <c r="AP29" s="2">
        <v>5.7290000000000001</v>
      </c>
      <c r="AQ29" s="2">
        <v>-162.005</v>
      </c>
      <c r="AR29" s="2">
        <v>49.75</v>
      </c>
      <c r="AS29" s="20">
        <f t="shared" si="16"/>
        <v>0.4975</v>
      </c>
      <c r="AT29" s="20">
        <f t="shared" si="17"/>
        <v>0.40288000000000002</v>
      </c>
      <c r="AU29" s="2">
        <v>-6.8000000000000005E-2</v>
      </c>
      <c r="AV29" s="2">
        <v>-3.3000000000000002E-2</v>
      </c>
      <c r="AW29" s="2">
        <f t="shared" si="18"/>
        <v>6.8000000000000005E-2</v>
      </c>
      <c r="AX29" s="2">
        <f t="shared" si="19"/>
        <v>3.3000000000000002E-2</v>
      </c>
      <c r="AY29" s="2">
        <f t="shared" si="20"/>
        <v>-5.7290000000000001</v>
      </c>
      <c r="AZ29" s="41">
        <f t="shared" si="21"/>
        <v>-0.40288000000000002</v>
      </c>
      <c r="BA29" s="30">
        <v>0</v>
      </c>
      <c r="BB29" s="14">
        <f t="shared" si="22"/>
        <v>0</v>
      </c>
      <c r="BC29" s="2">
        <v>1.9059999999999999</v>
      </c>
      <c r="BD29" s="2">
        <v>-1.9079999999999999</v>
      </c>
      <c r="BE29" s="2">
        <f t="shared" si="23"/>
        <v>0</v>
      </c>
      <c r="BF29" s="2">
        <v>112.434</v>
      </c>
      <c r="BG29" s="2">
        <v>0</v>
      </c>
      <c r="BH29" s="2">
        <v>0</v>
      </c>
      <c r="BI29" s="2">
        <f t="shared" si="24"/>
        <v>0</v>
      </c>
      <c r="BJ29" s="2">
        <f t="shared" si="25"/>
        <v>0</v>
      </c>
      <c r="BK29" s="2">
        <v>7.9950000000000001</v>
      </c>
      <c r="BL29" s="2">
        <v>0.46899999999999997</v>
      </c>
      <c r="BM29" s="2">
        <v>0</v>
      </c>
      <c r="BN29" s="30">
        <v>318.80399999999997</v>
      </c>
      <c r="BO29" s="2">
        <f t="shared" si="26"/>
        <v>0</v>
      </c>
      <c r="BP29" s="2">
        <f t="shared" si="27"/>
        <v>0</v>
      </c>
      <c r="BQ29">
        <f t="shared" si="28"/>
        <v>19.803999999999974</v>
      </c>
      <c r="BR29" s="42">
        <f t="shared" si="29"/>
        <v>-112.434</v>
      </c>
      <c r="BS29" s="41">
        <f t="shared" si="30"/>
        <v>-7.9950000000000001</v>
      </c>
      <c r="BT29" s="38">
        <v>2.4142399999999999</v>
      </c>
      <c r="BU29" s="30">
        <v>-3.6999999999999998E-2</v>
      </c>
      <c r="BV29" s="14">
        <f t="shared" si="31"/>
        <v>3.6999999999999998E-2</v>
      </c>
      <c r="BW29" s="2">
        <v>80.608999999999995</v>
      </c>
      <c r="BY29" s="2">
        <v>-12.4</v>
      </c>
      <c r="BZ29" s="2">
        <v>8.0399999999999991</v>
      </c>
      <c r="CA29" s="2">
        <v>0</v>
      </c>
      <c r="CB29" s="2">
        <v>5.0000000000000001E-3</v>
      </c>
      <c r="CC29" s="2">
        <f t="shared" si="32"/>
        <v>0</v>
      </c>
      <c r="CD29" s="2">
        <v>6.2E-2</v>
      </c>
      <c r="CE29" s="30">
        <v>-0.94199999999999995</v>
      </c>
      <c r="CF29" s="2">
        <v>-0.30499999999999999</v>
      </c>
      <c r="CG29" s="2">
        <f t="shared" si="33"/>
        <v>-3.0499999999999998E-3</v>
      </c>
      <c r="CH29" s="2">
        <f t="shared" si="34"/>
        <v>4.3099999999999999E-2</v>
      </c>
      <c r="CI29" s="38">
        <f t="shared" si="35"/>
        <v>-8.0399999999999991</v>
      </c>
      <c r="CJ29" s="41">
        <f t="shared" si="36"/>
        <v>-4.3099999999999999E-2</v>
      </c>
      <c r="CN29" s="34">
        <v>-3.4260000000000002</v>
      </c>
      <c r="CO29" s="35">
        <f t="shared" si="37"/>
        <v>3.4260000000000002</v>
      </c>
      <c r="CP29" s="2">
        <v>27.13</v>
      </c>
      <c r="CQ29" s="2">
        <v>248.03100000000001</v>
      </c>
      <c r="CR29" s="2">
        <v>-66.819999999999993</v>
      </c>
      <c r="CS29" s="2">
        <v>198.67400000000001</v>
      </c>
      <c r="CT29" s="2">
        <v>-0.18</v>
      </c>
      <c r="CU29" s="2">
        <v>-0.14699999999999999</v>
      </c>
      <c r="CV29" s="2">
        <f t="shared" si="38"/>
        <v>0.18</v>
      </c>
      <c r="CW29" s="2">
        <f t="shared" si="39"/>
        <v>0.14699999999999999</v>
      </c>
      <c r="CX29" s="2">
        <v>105.166</v>
      </c>
      <c r="CY29" s="2">
        <v>115.41200000000001</v>
      </c>
      <c r="CZ29" s="34">
        <v>144.22</v>
      </c>
      <c r="DA29" s="2">
        <v>149.86000000000001</v>
      </c>
      <c r="DB29" s="2">
        <f t="shared" si="40"/>
        <v>1.4986000000000002</v>
      </c>
      <c r="DC29" s="2">
        <f t="shared" si="41"/>
        <v>0.42879999999999985</v>
      </c>
      <c r="DD29">
        <f t="shared" si="42"/>
        <v>14.412000000000006</v>
      </c>
      <c r="DE29" s="45">
        <v>27.13</v>
      </c>
      <c r="DF29" s="41">
        <f t="shared" si="43"/>
        <v>66.819999999999993</v>
      </c>
      <c r="DG29" s="41">
        <f t="shared" si="44"/>
        <v>-115.41200000000001</v>
      </c>
      <c r="DH29" s="41">
        <f t="shared" si="45"/>
        <v>-0.42879999999999985</v>
      </c>
    </row>
    <row r="30" spans="3:112" x14ac:dyDescent="0.25">
      <c r="C30" s="14">
        <f t="shared" si="0"/>
        <v>0</v>
      </c>
      <c r="D30" s="2">
        <v>0</v>
      </c>
      <c r="E30" s="2">
        <v>-40.673000000000002</v>
      </c>
      <c r="F30" s="2">
        <v>0</v>
      </c>
      <c r="G30" s="2"/>
      <c r="H30" s="2">
        <v>-0.47599999999999998</v>
      </c>
      <c r="I30" s="2">
        <v>-0.01</v>
      </c>
      <c r="J30" s="2">
        <v>8.9999999999999993E-3</v>
      </c>
      <c r="K30" s="2">
        <f t="shared" si="1"/>
        <v>0.01</v>
      </c>
      <c r="L30" s="2">
        <f t="shared" si="2"/>
        <v>-8.9999999999999993E-3</v>
      </c>
      <c r="M30" s="2">
        <v>0</v>
      </c>
      <c r="N30" s="2">
        <v>0.46899999999999997</v>
      </c>
      <c r="O30" s="2">
        <v>-0.30499999999999999</v>
      </c>
      <c r="P30" s="2">
        <f t="shared" si="3"/>
        <v>-3.0499999999999998E-3</v>
      </c>
      <c r="Q30" s="2">
        <f t="shared" si="4"/>
        <v>6.0999999999999995E-3</v>
      </c>
      <c r="R30" s="42">
        <f t="shared" si="5"/>
        <v>0.47599999999999998</v>
      </c>
      <c r="S30" s="41">
        <f t="shared" si="6"/>
        <v>0</v>
      </c>
      <c r="T30" s="41">
        <f t="shared" si="7"/>
        <v>-6.0999999999999995E-3</v>
      </c>
      <c r="V30" s="14">
        <f t="shared" si="8"/>
        <v>2.4142399999999999</v>
      </c>
      <c r="W30" s="2">
        <v>241.42400000000001</v>
      </c>
      <c r="X30" s="2">
        <v>4.7640000000000002</v>
      </c>
      <c r="Y30" s="2">
        <v>25.181999999999999</v>
      </c>
      <c r="Z30" s="2">
        <v>9.5429999999999993</v>
      </c>
      <c r="AA30" s="2">
        <v>110.038</v>
      </c>
      <c r="AB30" s="2">
        <v>-0.16600000000000001</v>
      </c>
      <c r="AC30" s="2">
        <v>-7.0999999999999994E-2</v>
      </c>
      <c r="AD30" s="2">
        <f t="shared" si="9"/>
        <v>0.16600000000000001</v>
      </c>
      <c r="AE30" s="2">
        <f t="shared" si="10"/>
        <v>7.0999999999999994E-2</v>
      </c>
      <c r="AF30" s="2">
        <v>89.733000000000004</v>
      </c>
      <c r="AG30" s="2">
        <v>22.113</v>
      </c>
      <c r="AH30" s="2">
        <f t="shared" si="11"/>
        <v>0.89733000000000007</v>
      </c>
      <c r="AI30" s="2">
        <f t="shared" si="12"/>
        <v>0.61958000000000002</v>
      </c>
      <c r="AJ30" s="38">
        <f t="shared" si="13"/>
        <v>-9.5429999999999993</v>
      </c>
      <c r="AK30" s="41">
        <f t="shared" si="14"/>
        <v>-0.61958000000000002</v>
      </c>
      <c r="AL30" s="14">
        <f t="shared" si="15"/>
        <v>1.46197</v>
      </c>
      <c r="AM30" s="2">
        <v>146.197</v>
      </c>
      <c r="AN30" s="2">
        <v>-79.488</v>
      </c>
      <c r="AO30" s="2">
        <v>10.537000000000001</v>
      </c>
      <c r="AP30" s="2">
        <v>6.6840000000000002</v>
      </c>
      <c r="AQ30" s="2">
        <v>-155.83000000000001</v>
      </c>
      <c r="AR30" s="2">
        <v>50.055</v>
      </c>
      <c r="AS30" s="20">
        <f t="shared" si="16"/>
        <v>0.50055000000000005</v>
      </c>
      <c r="AT30" s="20">
        <f t="shared" si="17"/>
        <v>0.46086999999999989</v>
      </c>
      <c r="AU30" s="2">
        <v>-7.2999999999999995E-2</v>
      </c>
      <c r="AV30" s="2">
        <v>-4.2999999999999997E-2</v>
      </c>
      <c r="AW30" s="2">
        <f t="shared" si="18"/>
        <v>7.2999999999999995E-2</v>
      </c>
      <c r="AX30" s="2">
        <f t="shared" si="19"/>
        <v>4.2999999999999997E-2</v>
      </c>
      <c r="AY30" s="2">
        <f t="shared" si="20"/>
        <v>-6.6840000000000002</v>
      </c>
      <c r="AZ30" s="41">
        <f t="shared" si="21"/>
        <v>-0.46086999999999989</v>
      </c>
      <c r="BA30" s="30">
        <v>0</v>
      </c>
      <c r="BB30" s="14">
        <f t="shared" si="22"/>
        <v>0</v>
      </c>
      <c r="BC30" s="2">
        <v>1.43</v>
      </c>
      <c r="BD30" s="2">
        <v>-1.431</v>
      </c>
      <c r="BE30" s="2">
        <f t="shared" si="23"/>
        <v>-6.0999999999999995E-3</v>
      </c>
      <c r="BF30" s="2">
        <v>114.324</v>
      </c>
      <c r="BG30" s="2">
        <v>5.0000000000000001E-3</v>
      </c>
      <c r="BH30" s="2">
        <v>-5.0000000000000001E-3</v>
      </c>
      <c r="BI30" s="2">
        <f t="shared" si="24"/>
        <v>-5.0000000000000001E-3</v>
      </c>
      <c r="BJ30" s="2">
        <f t="shared" si="25"/>
        <v>5.0000000000000001E-3</v>
      </c>
      <c r="BK30" s="2">
        <v>7.5250000000000004</v>
      </c>
      <c r="BL30" s="2">
        <v>0</v>
      </c>
      <c r="BM30" s="2">
        <v>-0.30499999999999999</v>
      </c>
      <c r="BN30" s="30">
        <v>321.142</v>
      </c>
      <c r="BO30" s="2">
        <f t="shared" si="26"/>
        <v>-3.0499999999999998E-3</v>
      </c>
      <c r="BP30" s="2">
        <f t="shared" si="27"/>
        <v>6.0999999999999995E-3</v>
      </c>
      <c r="BQ30">
        <f t="shared" si="28"/>
        <v>22.141999999999996</v>
      </c>
      <c r="BR30" s="42">
        <f t="shared" si="29"/>
        <v>-114.324</v>
      </c>
      <c r="BS30" s="41">
        <f t="shared" si="30"/>
        <v>-7.5250000000000004</v>
      </c>
      <c r="BT30" s="38">
        <v>2.4142399999999999</v>
      </c>
      <c r="BU30" s="30">
        <v>-3.6999999999999998E-2</v>
      </c>
      <c r="BV30" s="14">
        <f t="shared" si="31"/>
        <v>3.6999999999999998E-2</v>
      </c>
      <c r="BW30" s="2">
        <v>80.135000000000005</v>
      </c>
      <c r="BY30" s="2">
        <v>-11.446</v>
      </c>
      <c r="BZ30" s="2">
        <v>8.5129999999999999</v>
      </c>
      <c r="CA30" s="2">
        <v>0</v>
      </c>
      <c r="CB30" s="2">
        <v>5.0000000000000001E-3</v>
      </c>
      <c r="CC30" s="2">
        <f t="shared" si="32"/>
        <v>0</v>
      </c>
      <c r="CD30" s="2">
        <v>7.0999999999999994E-2</v>
      </c>
      <c r="CE30" s="30">
        <v>-0.94199999999999995</v>
      </c>
      <c r="CF30" s="2">
        <v>0</v>
      </c>
      <c r="CG30" s="2">
        <f t="shared" si="33"/>
        <v>0</v>
      </c>
      <c r="CH30" s="2">
        <f t="shared" si="34"/>
        <v>3.6999999999999998E-2</v>
      </c>
      <c r="CI30" s="38">
        <f t="shared" si="35"/>
        <v>-8.5129999999999999</v>
      </c>
      <c r="CJ30" s="41">
        <f t="shared" si="36"/>
        <v>-3.6999999999999998E-2</v>
      </c>
      <c r="CN30" s="34">
        <v>-3.3889999999999998</v>
      </c>
      <c r="CO30" s="35">
        <f t="shared" si="37"/>
        <v>3.3889999999999998</v>
      </c>
      <c r="CP30" s="2">
        <v>25.702000000000002</v>
      </c>
      <c r="CQ30" s="2">
        <v>234.77500000000001</v>
      </c>
      <c r="CR30" s="2">
        <v>-68.728999999999999</v>
      </c>
      <c r="CS30" s="2">
        <v>193.482</v>
      </c>
      <c r="CT30" s="2">
        <v>-0.18</v>
      </c>
      <c r="CU30" s="2">
        <v>-0.14199999999999999</v>
      </c>
      <c r="CV30" s="2">
        <f t="shared" si="38"/>
        <v>0.18</v>
      </c>
      <c r="CW30" s="2">
        <f t="shared" si="39"/>
        <v>0.14199999999999999</v>
      </c>
      <c r="CX30" s="2">
        <v>104.23099999999999</v>
      </c>
      <c r="CY30" s="2">
        <v>117.758</v>
      </c>
      <c r="CZ30" s="34">
        <v>143.75800000000001</v>
      </c>
      <c r="DA30" s="2">
        <v>149.554</v>
      </c>
      <c r="DB30" s="2">
        <f t="shared" si="40"/>
        <v>1.4955400000000001</v>
      </c>
      <c r="DC30" s="2">
        <f t="shared" si="41"/>
        <v>0.39791999999999961</v>
      </c>
      <c r="DD30">
        <f t="shared" si="42"/>
        <v>16.757999999999996</v>
      </c>
      <c r="DE30" s="45">
        <v>25.702000000000002</v>
      </c>
      <c r="DF30" s="41">
        <f t="shared" si="43"/>
        <v>68.728999999999999</v>
      </c>
      <c r="DG30" s="41">
        <f t="shared" si="44"/>
        <v>-117.758</v>
      </c>
      <c r="DH30" s="41">
        <f t="shared" si="45"/>
        <v>-0.39791999999999961</v>
      </c>
    </row>
    <row r="31" spans="3:112" x14ac:dyDescent="0.25">
      <c r="C31" s="14">
        <f t="shared" si="0"/>
        <v>3.0499999999999998E-3</v>
      </c>
      <c r="D31" s="2">
        <v>0.30499999999999999</v>
      </c>
      <c r="E31" s="2">
        <v>-38.759</v>
      </c>
      <c r="F31" s="2">
        <v>-0.47399999999999998</v>
      </c>
      <c r="G31" s="2"/>
      <c r="H31" s="2">
        <v>-0.47599999999999998</v>
      </c>
      <c r="I31" s="2">
        <v>0</v>
      </c>
      <c r="J31" s="2">
        <v>8.9999999999999993E-3</v>
      </c>
      <c r="K31" s="2">
        <f t="shared" si="1"/>
        <v>0</v>
      </c>
      <c r="L31" s="2">
        <f t="shared" si="2"/>
        <v>-8.9999999999999993E-3</v>
      </c>
      <c r="M31" s="2">
        <v>0</v>
      </c>
      <c r="N31" s="2">
        <v>0.46899999999999997</v>
      </c>
      <c r="O31" s="2">
        <v>0.30499999999999999</v>
      </c>
      <c r="P31" s="2">
        <f t="shared" si="3"/>
        <v>3.0499999999999998E-3</v>
      </c>
      <c r="Q31" s="2">
        <f t="shared" si="4"/>
        <v>-3.0499999999999998E-3</v>
      </c>
      <c r="R31" s="42">
        <f t="shared" si="5"/>
        <v>0.47599999999999998</v>
      </c>
      <c r="S31" s="41">
        <f t="shared" si="6"/>
        <v>0</v>
      </c>
      <c r="T31" s="41">
        <f t="shared" si="7"/>
        <v>3.0499999999999998E-3</v>
      </c>
      <c r="V31" s="14">
        <f t="shared" si="8"/>
        <v>2.8873200000000003</v>
      </c>
      <c r="W31" s="2">
        <v>288.73200000000003</v>
      </c>
      <c r="X31" s="2">
        <v>14.292</v>
      </c>
      <c r="Y31" s="2">
        <v>35.634999999999998</v>
      </c>
      <c r="Z31" s="2">
        <v>11.451000000000001</v>
      </c>
      <c r="AA31" s="2">
        <v>112.90900000000001</v>
      </c>
      <c r="AB31" s="2">
        <v>-0.19500000000000001</v>
      </c>
      <c r="AC31" s="2">
        <v>-8.5000000000000006E-2</v>
      </c>
      <c r="AD31" s="2">
        <f t="shared" si="9"/>
        <v>0.19500000000000001</v>
      </c>
      <c r="AE31" s="2">
        <f t="shared" si="10"/>
        <v>8.5000000000000006E-2</v>
      </c>
      <c r="AF31" s="2">
        <v>94.006</v>
      </c>
      <c r="AG31" s="2">
        <v>33.875</v>
      </c>
      <c r="AH31" s="2">
        <f t="shared" si="11"/>
        <v>0.94006000000000001</v>
      </c>
      <c r="AI31" s="2">
        <f t="shared" si="12"/>
        <v>1.0072000000000003</v>
      </c>
      <c r="AJ31" s="38">
        <f t="shared" si="13"/>
        <v>-11.451000000000001</v>
      </c>
      <c r="AK31" s="41">
        <f t="shared" si="14"/>
        <v>-1.0072000000000003</v>
      </c>
      <c r="AL31" s="14">
        <f t="shared" si="15"/>
        <v>1.58406</v>
      </c>
      <c r="AM31" s="2">
        <v>158.40600000000001</v>
      </c>
      <c r="AN31" s="2">
        <v>-85.674999999999997</v>
      </c>
      <c r="AO31" s="2">
        <v>10.537000000000001</v>
      </c>
      <c r="AP31" s="2">
        <v>6.2060000000000004</v>
      </c>
      <c r="AQ31" s="2">
        <v>-165.33</v>
      </c>
      <c r="AR31" s="2">
        <v>49.75</v>
      </c>
      <c r="AS31" s="20">
        <f t="shared" si="16"/>
        <v>0.4975</v>
      </c>
      <c r="AT31" s="20">
        <f t="shared" si="17"/>
        <v>0.58906000000000003</v>
      </c>
      <c r="AU31" s="2">
        <v>-7.8E-2</v>
      </c>
      <c r="AV31" s="2">
        <v>-5.1999999999999998E-2</v>
      </c>
      <c r="AW31" s="2">
        <f t="shared" si="18"/>
        <v>7.8E-2</v>
      </c>
      <c r="AX31" s="2">
        <f t="shared" si="19"/>
        <v>5.1999999999999998E-2</v>
      </c>
      <c r="AY31" s="2">
        <f t="shared" si="20"/>
        <v>-6.2060000000000004</v>
      </c>
      <c r="AZ31" s="41">
        <f t="shared" si="21"/>
        <v>-0.58906000000000003</v>
      </c>
      <c r="BA31" s="30">
        <v>0</v>
      </c>
      <c r="BB31" s="14">
        <f t="shared" si="22"/>
        <v>0</v>
      </c>
      <c r="BC31" s="2">
        <v>1.9059999999999999</v>
      </c>
      <c r="BD31" s="2">
        <v>-1.9079999999999999</v>
      </c>
      <c r="BE31" s="2">
        <f t="shared" si="23"/>
        <v>-6.0999999999999995E-3</v>
      </c>
      <c r="BF31" s="2">
        <v>116.687</v>
      </c>
      <c r="BG31" s="2">
        <v>-5.0000000000000001E-3</v>
      </c>
      <c r="BH31" s="2">
        <v>-1.4E-2</v>
      </c>
      <c r="BI31" s="2">
        <f t="shared" si="24"/>
        <v>5.0000000000000001E-3</v>
      </c>
      <c r="BJ31" s="2">
        <f t="shared" si="25"/>
        <v>1.4E-2</v>
      </c>
      <c r="BK31" s="2">
        <v>8.4649999999999999</v>
      </c>
      <c r="BL31" s="2">
        <v>0.46899999999999997</v>
      </c>
      <c r="BM31" s="2">
        <v>-0.30499999999999999</v>
      </c>
      <c r="BN31" s="30">
        <v>321.60899999999998</v>
      </c>
      <c r="BO31" s="2">
        <f t="shared" si="26"/>
        <v>-3.0499999999999998E-3</v>
      </c>
      <c r="BP31" s="2">
        <f t="shared" si="27"/>
        <v>6.0999999999999995E-3</v>
      </c>
      <c r="BQ31">
        <f t="shared" si="28"/>
        <v>22.60899999999998</v>
      </c>
      <c r="BR31" s="42">
        <f t="shared" si="29"/>
        <v>-116.687</v>
      </c>
      <c r="BS31" s="41">
        <f t="shared" si="30"/>
        <v>-8.4649999999999999</v>
      </c>
      <c r="BT31" s="38">
        <v>2.8873200000000003</v>
      </c>
      <c r="BU31" s="30">
        <v>-3.6999999999999998E-2</v>
      </c>
      <c r="BV31" s="14">
        <f t="shared" si="31"/>
        <v>3.6999999999999998E-2</v>
      </c>
      <c r="BW31" s="2">
        <v>80.608999999999995</v>
      </c>
      <c r="BY31" s="2">
        <v>-11.446</v>
      </c>
      <c r="BZ31" s="2">
        <v>9.4580000000000002</v>
      </c>
      <c r="CA31" s="2">
        <v>0</v>
      </c>
      <c r="CB31" s="2">
        <v>5.0000000000000001E-3</v>
      </c>
      <c r="CC31" s="2">
        <f t="shared" si="32"/>
        <v>0</v>
      </c>
      <c r="CD31" s="2">
        <v>8.5000000000000006E-2</v>
      </c>
      <c r="CE31" s="30">
        <v>-0.94199999999999995</v>
      </c>
      <c r="CF31" s="2">
        <v>0.30499999999999999</v>
      </c>
      <c r="CG31" s="2">
        <f t="shared" si="33"/>
        <v>3.0499999999999998E-3</v>
      </c>
      <c r="CH31" s="2">
        <f t="shared" si="34"/>
        <v>3.0899999999999997E-2</v>
      </c>
      <c r="CI31" s="38">
        <f t="shared" si="35"/>
        <v>-9.4580000000000002</v>
      </c>
      <c r="CJ31" s="41">
        <f t="shared" si="36"/>
        <v>-3.0899999999999997E-2</v>
      </c>
      <c r="CN31" s="34">
        <v>-3.4079999999999999</v>
      </c>
      <c r="CO31" s="35">
        <f t="shared" si="37"/>
        <v>3.4079999999999999</v>
      </c>
      <c r="CP31" s="2">
        <v>26.654</v>
      </c>
      <c r="CQ31" s="2">
        <v>255.13300000000001</v>
      </c>
      <c r="CR31" s="2">
        <v>-65.864999999999995</v>
      </c>
      <c r="CS31" s="2">
        <v>199.61799999999999</v>
      </c>
      <c r="CT31" s="2">
        <v>-0.18</v>
      </c>
      <c r="CU31" s="2">
        <v>-0.152</v>
      </c>
      <c r="CV31" s="2">
        <f t="shared" si="38"/>
        <v>0.18</v>
      </c>
      <c r="CW31" s="2">
        <f t="shared" si="39"/>
        <v>0.152</v>
      </c>
      <c r="CX31" s="2">
        <v>106.101</v>
      </c>
      <c r="CY31" s="2">
        <v>110.251</v>
      </c>
      <c r="CZ31" s="34">
        <v>143.75800000000001</v>
      </c>
      <c r="DA31" s="2">
        <v>149.554</v>
      </c>
      <c r="DB31" s="2">
        <f t="shared" si="40"/>
        <v>1.4955400000000001</v>
      </c>
      <c r="DC31" s="2">
        <f t="shared" si="41"/>
        <v>0.41691999999999974</v>
      </c>
      <c r="DD31">
        <f t="shared" si="42"/>
        <v>9.2510000000000048</v>
      </c>
      <c r="DE31" s="45">
        <v>26.654</v>
      </c>
      <c r="DF31" s="41">
        <f t="shared" si="43"/>
        <v>65.864999999999995</v>
      </c>
      <c r="DG31" s="41">
        <f t="shared" si="44"/>
        <v>-110.251</v>
      </c>
      <c r="DH31" s="41">
        <f t="shared" si="45"/>
        <v>-0.41691999999999974</v>
      </c>
    </row>
    <row r="32" spans="3:112" x14ac:dyDescent="0.25">
      <c r="C32" s="14">
        <f t="shared" si="0"/>
        <v>0</v>
      </c>
      <c r="D32" s="2">
        <v>0</v>
      </c>
      <c r="E32" s="2">
        <v>-45.457999999999998</v>
      </c>
      <c r="F32" s="2">
        <v>0</v>
      </c>
      <c r="G32" s="2"/>
      <c r="H32" s="2">
        <v>0</v>
      </c>
      <c r="I32" s="2">
        <v>5.0000000000000001E-3</v>
      </c>
      <c r="J32" s="2">
        <v>8.9999999999999993E-3</v>
      </c>
      <c r="K32" s="2">
        <f t="shared" si="1"/>
        <v>-5.0000000000000001E-3</v>
      </c>
      <c r="L32" s="2">
        <f t="shared" si="2"/>
        <v>-8.9999999999999993E-3</v>
      </c>
      <c r="M32" s="2">
        <v>0.47099999999999997</v>
      </c>
      <c r="N32" s="2">
        <v>0.93799999999999994</v>
      </c>
      <c r="O32" s="2">
        <v>0</v>
      </c>
      <c r="P32" s="2">
        <f t="shared" si="3"/>
        <v>0</v>
      </c>
      <c r="Q32" s="2">
        <f t="shared" si="4"/>
        <v>0</v>
      </c>
      <c r="R32" s="42">
        <f t="shared" si="5"/>
        <v>0</v>
      </c>
      <c r="S32" s="41">
        <f t="shared" si="6"/>
        <v>-0.47099999999999997</v>
      </c>
      <c r="T32" s="41">
        <f t="shared" si="7"/>
        <v>0</v>
      </c>
      <c r="V32" s="14">
        <f t="shared" si="8"/>
        <v>3.6259300000000003</v>
      </c>
      <c r="W32" s="2">
        <v>362.59300000000002</v>
      </c>
      <c r="X32" s="2">
        <v>18.103000000000002</v>
      </c>
      <c r="Y32" s="2">
        <v>38.960999999999999</v>
      </c>
      <c r="Z32" s="2">
        <v>12.404999999999999</v>
      </c>
      <c r="AA32" s="2">
        <v>113.866</v>
      </c>
      <c r="AB32" s="2">
        <v>-0.20499999999999999</v>
      </c>
      <c r="AC32" s="2">
        <v>-9.5000000000000001E-2</v>
      </c>
      <c r="AD32" s="2">
        <f t="shared" si="9"/>
        <v>0.20499999999999999</v>
      </c>
      <c r="AE32" s="2">
        <f t="shared" si="10"/>
        <v>9.5000000000000001E-2</v>
      </c>
      <c r="AF32" s="2">
        <v>121.78</v>
      </c>
      <c r="AG32" s="2">
        <v>38.58</v>
      </c>
      <c r="AH32" s="2">
        <f t="shared" si="11"/>
        <v>1.2178</v>
      </c>
      <c r="AI32" s="2">
        <f t="shared" si="12"/>
        <v>1.1903300000000001</v>
      </c>
      <c r="AJ32" s="38">
        <f t="shared" si="13"/>
        <v>-12.404999999999999</v>
      </c>
      <c r="AK32" s="41">
        <f t="shared" si="14"/>
        <v>-1.1903300000000001</v>
      </c>
      <c r="AL32" s="14">
        <f t="shared" si="15"/>
        <v>1.6176300000000001</v>
      </c>
      <c r="AM32" s="2">
        <v>161.76300000000001</v>
      </c>
      <c r="AN32" s="2">
        <v>-89.957999999999998</v>
      </c>
      <c r="AO32" s="2">
        <v>11.016</v>
      </c>
      <c r="AP32" s="2">
        <v>7.1609999999999996</v>
      </c>
      <c r="AQ32" s="2">
        <v>-169.13</v>
      </c>
      <c r="AR32" s="2">
        <v>58.600999999999999</v>
      </c>
      <c r="AS32" s="20">
        <f t="shared" si="16"/>
        <v>0.58601000000000003</v>
      </c>
      <c r="AT32" s="20">
        <f t="shared" si="17"/>
        <v>0.44561000000000006</v>
      </c>
      <c r="AU32" s="2">
        <v>-8.3000000000000004E-2</v>
      </c>
      <c r="AV32" s="2">
        <v>-5.1999999999999998E-2</v>
      </c>
      <c r="AW32" s="2">
        <f t="shared" si="18"/>
        <v>8.3000000000000004E-2</v>
      </c>
      <c r="AX32" s="2">
        <f t="shared" si="19"/>
        <v>5.1999999999999998E-2</v>
      </c>
      <c r="AY32" s="2">
        <f t="shared" si="20"/>
        <v>-7.1609999999999996</v>
      </c>
      <c r="AZ32" s="41">
        <f t="shared" si="21"/>
        <v>-0.44561000000000006</v>
      </c>
      <c r="BA32" s="30">
        <v>0</v>
      </c>
      <c r="BB32" s="14">
        <f t="shared" si="22"/>
        <v>0</v>
      </c>
      <c r="BC32" s="2">
        <v>2.859</v>
      </c>
      <c r="BD32" s="2">
        <v>-0.95399999999999996</v>
      </c>
      <c r="BE32" s="2">
        <f t="shared" si="23"/>
        <v>0</v>
      </c>
      <c r="BF32" s="2">
        <v>119.04900000000001</v>
      </c>
      <c r="BG32" s="2">
        <v>5.0000000000000001E-3</v>
      </c>
      <c r="BH32" s="2">
        <v>0</v>
      </c>
      <c r="BI32" s="2">
        <f t="shared" si="24"/>
        <v>-5.0000000000000001E-3</v>
      </c>
      <c r="BJ32" s="2">
        <f t="shared" si="25"/>
        <v>0</v>
      </c>
      <c r="BK32" s="2">
        <v>7.9950000000000001</v>
      </c>
      <c r="BL32" s="2">
        <v>0.46899999999999997</v>
      </c>
      <c r="BM32" s="2">
        <v>0</v>
      </c>
      <c r="BN32" s="30">
        <v>323.947</v>
      </c>
      <c r="BO32" s="2">
        <f t="shared" si="26"/>
        <v>0</v>
      </c>
      <c r="BP32" s="2">
        <f t="shared" si="27"/>
        <v>0</v>
      </c>
      <c r="BQ32">
        <f t="shared" si="28"/>
        <v>24.947000000000003</v>
      </c>
      <c r="BR32" s="42">
        <f t="shared" si="29"/>
        <v>-119.04900000000001</v>
      </c>
      <c r="BS32" s="41">
        <f t="shared" si="30"/>
        <v>-7.9950000000000001</v>
      </c>
      <c r="BT32" s="38">
        <v>3.6259300000000003</v>
      </c>
      <c r="BU32" s="30">
        <v>-3.6999999999999998E-2</v>
      </c>
      <c r="BV32" s="14">
        <f t="shared" si="31"/>
        <v>3.6999999999999998E-2</v>
      </c>
      <c r="BW32" s="2">
        <v>80.608999999999995</v>
      </c>
      <c r="BY32" s="2">
        <v>-11.923</v>
      </c>
      <c r="BZ32" s="2">
        <v>8.5129999999999999</v>
      </c>
      <c r="CA32" s="2">
        <v>0</v>
      </c>
      <c r="CB32" s="2">
        <v>5.0000000000000001E-3</v>
      </c>
      <c r="CC32" s="2">
        <f t="shared" si="32"/>
        <v>0</v>
      </c>
      <c r="CD32" s="2">
        <v>9.5000000000000001E-2</v>
      </c>
      <c r="CE32" s="30">
        <v>-0.94199999999999995</v>
      </c>
      <c r="CF32" s="2">
        <v>0.30499999999999999</v>
      </c>
      <c r="CG32" s="2">
        <f t="shared" si="33"/>
        <v>3.0499999999999998E-3</v>
      </c>
      <c r="CH32" s="2">
        <f t="shared" si="34"/>
        <v>3.0899999999999997E-2</v>
      </c>
      <c r="CI32" s="38">
        <f t="shared" si="35"/>
        <v>-8.5129999999999999</v>
      </c>
      <c r="CJ32" s="41">
        <f t="shared" si="36"/>
        <v>-3.0899999999999997E-2</v>
      </c>
      <c r="CN32" s="34">
        <v>-3.6110000000000002</v>
      </c>
      <c r="CO32" s="35">
        <f t="shared" si="37"/>
        <v>3.6110000000000002</v>
      </c>
      <c r="CP32" s="2">
        <v>28.558</v>
      </c>
      <c r="CQ32" s="2">
        <v>281.17500000000001</v>
      </c>
      <c r="CR32" s="2">
        <v>-63.478999999999999</v>
      </c>
      <c r="CS32" s="2">
        <v>206.69800000000001</v>
      </c>
      <c r="CT32" s="2">
        <v>-0.17599999999999999</v>
      </c>
      <c r="CU32" s="2">
        <v>-0.152</v>
      </c>
      <c r="CV32" s="2">
        <f t="shared" si="38"/>
        <v>0.17599999999999999</v>
      </c>
      <c r="CW32" s="2">
        <f t="shared" si="39"/>
        <v>0.152</v>
      </c>
      <c r="CX32" s="2">
        <v>108.438</v>
      </c>
      <c r="CY32" s="2">
        <v>114.474</v>
      </c>
      <c r="CZ32" s="34">
        <v>145.607</v>
      </c>
      <c r="DA32" s="2">
        <v>149.86000000000001</v>
      </c>
      <c r="DB32" s="2">
        <f t="shared" si="40"/>
        <v>1.4986000000000002</v>
      </c>
      <c r="DC32" s="2">
        <f t="shared" si="41"/>
        <v>0.6137999999999999</v>
      </c>
      <c r="DD32">
        <f t="shared" si="42"/>
        <v>13.474000000000004</v>
      </c>
      <c r="DE32" s="45">
        <v>28.558</v>
      </c>
      <c r="DF32" s="41">
        <f t="shared" si="43"/>
        <v>63.478999999999999</v>
      </c>
      <c r="DG32" s="41">
        <f t="shared" si="44"/>
        <v>-114.474</v>
      </c>
      <c r="DH32" s="41">
        <f t="shared" si="45"/>
        <v>-0.6137999999999999</v>
      </c>
    </row>
    <row r="33" spans="3:112" x14ac:dyDescent="0.25">
      <c r="C33" s="14">
        <f t="shared" si="0"/>
        <v>0</v>
      </c>
      <c r="D33" s="2">
        <v>0</v>
      </c>
      <c r="E33" s="2">
        <v>-43.066000000000003</v>
      </c>
      <c r="F33" s="2">
        <v>0</v>
      </c>
      <c r="G33" s="2"/>
      <c r="H33" s="2">
        <v>-0.47599999999999998</v>
      </c>
      <c r="I33" s="2">
        <v>0</v>
      </c>
      <c r="J33" s="2">
        <v>8.9999999999999993E-3</v>
      </c>
      <c r="K33" s="2">
        <f t="shared" si="1"/>
        <v>0</v>
      </c>
      <c r="L33" s="2">
        <f t="shared" si="2"/>
        <v>-8.9999999999999993E-3</v>
      </c>
      <c r="M33" s="2">
        <v>0.47099999999999997</v>
      </c>
      <c r="N33" s="2">
        <v>0.93799999999999994</v>
      </c>
      <c r="O33" s="2">
        <v>0</v>
      </c>
      <c r="P33" s="2">
        <f t="shared" si="3"/>
        <v>0</v>
      </c>
      <c r="Q33" s="2">
        <f t="shared" si="4"/>
        <v>0</v>
      </c>
      <c r="R33" s="42">
        <f t="shared" si="5"/>
        <v>0.47599999999999998</v>
      </c>
      <c r="S33" s="41">
        <f t="shared" si="6"/>
        <v>-0.47099999999999997</v>
      </c>
      <c r="T33" s="41">
        <f t="shared" si="7"/>
        <v>0</v>
      </c>
      <c r="V33" s="14">
        <f t="shared" si="8"/>
        <v>3.9616699999999998</v>
      </c>
      <c r="W33" s="2">
        <v>396.16699999999997</v>
      </c>
      <c r="X33" s="2">
        <v>19.532</v>
      </c>
      <c r="Y33" s="2">
        <v>40.862000000000002</v>
      </c>
      <c r="Z33" s="2">
        <v>12.404999999999999</v>
      </c>
      <c r="AA33" s="2">
        <v>113.387</v>
      </c>
      <c r="AB33" s="2">
        <v>-0.21</v>
      </c>
      <c r="AC33" s="2">
        <v>-0.1</v>
      </c>
      <c r="AD33" s="2">
        <f t="shared" si="9"/>
        <v>0.21</v>
      </c>
      <c r="AE33" s="2">
        <f t="shared" si="10"/>
        <v>0.1</v>
      </c>
      <c r="AF33" s="2">
        <v>160.84700000000001</v>
      </c>
      <c r="AG33" s="2">
        <v>41.402999999999999</v>
      </c>
      <c r="AH33" s="2">
        <f t="shared" si="11"/>
        <v>1.6084700000000001</v>
      </c>
      <c r="AI33" s="2">
        <f t="shared" si="12"/>
        <v>0.74472999999999956</v>
      </c>
      <c r="AJ33" s="38">
        <f t="shared" si="13"/>
        <v>-12.404999999999999</v>
      </c>
      <c r="AK33" s="41">
        <f t="shared" si="14"/>
        <v>-0.74472999999999956</v>
      </c>
      <c r="AL33" s="14">
        <f t="shared" si="15"/>
        <v>1.76108</v>
      </c>
      <c r="AM33" s="2">
        <v>176.108</v>
      </c>
      <c r="AN33" s="2">
        <v>-90.91</v>
      </c>
      <c r="AO33" s="2">
        <v>11.016</v>
      </c>
      <c r="AP33" s="2">
        <v>6.6840000000000002</v>
      </c>
      <c r="AQ33" s="2">
        <v>-171.03</v>
      </c>
      <c r="AR33" s="2">
        <v>60.127000000000002</v>
      </c>
      <c r="AS33" s="20">
        <f t="shared" si="16"/>
        <v>0.60126999999999997</v>
      </c>
      <c r="AT33" s="20">
        <f t="shared" si="17"/>
        <v>0.55854000000000004</v>
      </c>
      <c r="AU33" s="2">
        <v>-8.7999999999999995E-2</v>
      </c>
      <c r="AV33" s="2">
        <v>-5.1999999999999998E-2</v>
      </c>
      <c r="AW33" s="2">
        <f t="shared" si="18"/>
        <v>8.7999999999999995E-2</v>
      </c>
      <c r="AX33" s="2">
        <f t="shared" si="19"/>
        <v>5.1999999999999998E-2</v>
      </c>
      <c r="AY33" s="2">
        <f t="shared" si="20"/>
        <v>-6.6840000000000002</v>
      </c>
      <c r="AZ33" s="41">
        <f t="shared" si="21"/>
        <v>-0.55854000000000004</v>
      </c>
      <c r="BA33" s="30">
        <v>0</v>
      </c>
      <c r="BB33" s="14">
        <f t="shared" si="22"/>
        <v>0</v>
      </c>
      <c r="BC33" s="2">
        <v>2.383</v>
      </c>
      <c r="BD33" s="2">
        <v>-1.9079999999999999</v>
      </c>
      <c r="BE33" s="2">
        <f t="shared" si="23"/>
        <v>0</v>
      </c>
      <c r="BF33" s="2">
        <v>117.15900000000001</v>
      </c>
      <c r="BG33" s="2">
        <v>0.01</v>
      </c>
      <c r="BH33" s="2">
        <v>-5.0000000000000001E-3</v>
      </c>
      <c r="BI33" s="2">
        <f t="shared" si="24"/>
        <v>-0.01</v>
      </c>
      <c r="BJ33" s="2">
        <f t="shared" si="25"/>
        <v>5.0000000000000001E-3</v>
      </c>
      <c r="BK33" s="2">
        <v>7.5250000000000004</v>
      </c>
      <c r="BL33" s="2">
        <v>0</v>
      </c>
      <c r="BM33" s="2">
        <v>0</v>
      </c>
      <c r="BN33" s="30">
        <v>324.88299999999998</v>
      </c>
      <c r="BO33" s="2">
        <f t="shared" si="26"/>
        <v>0</v>
      </c>
      <c r="BP33" s="2">
        <f t="shared" si="27"/>
        <v>0</v>
      </c>
      <c r="BQ33">
        <f t="shared" si="28"/>
        <v>25.882999999999981</v>
      </c>
      <c r="BR33" s="42">
        <f t="shared" si="29"/>
        <v>-117.15900000000001</v>
      </c>
      <c r="BS33" s="41">
        <f t="shared" si="30"/>
        <v>-7.5250000000000004</v>
      </c>
      <c r="BT33" s="38">
        <v>3.9616699999999998</v>
      </c>
      <c r="BU33" s="30">
        <v>-3.6999999999999998E-2</v>
      </c>
      <c r="BV33" s="14">
        <f t="shared" si="31"/>
        <v>3.6999999999999998E-2</v>
      </c>
      <c r="BW33" s="2">
        <v>81.082999999999998</v>
      </c>
      <c r="BY33" s="2">
        <v>-13.83</v>
      </c>
      <c r="BZ33" s="2">
        <v>9.4580000000000002</v>
      </c>
      <c r="CA33" s="2">
        <v>0</v>
      </c>
      <c r="CB33" s="2">
        <v>8.9999999999999993E-3</v>
      </c>
      <c r="CC33" s="2">
        <f t="shared" si="32"/>
        <v>0</v>
      </c>
      <c r="CD33" s="2">
        <v>0.1</v>
      </c>
      <c r="CE33" s="30">
        <v>-0.94199999999999995</v>
      </c>
      <c r="CF33" s="2">
        <v>0</v>
      </c>
      <c r="CG33" s="2">
        <f t="shared" si="33"/>
        <v>0</v>
      </c>
      <c r="CH33" s="2">
        <f t="shared" si="34"/>
        <v>3.6999999999999998E-2</v>
      </c>
      <c r="CI33" s="38">
        <f t="shared" si="35"/>
        <v>-9.4580000000000002</v>
      </c>
      <c r="CJ33" s="41">
        <f t="shared" si="36"/>
        <v>-3.6999999999999998E-2</v>
      </c>
      <c r="CN33" s="34">
        <v>-3.7959999999999998</v>
      </c>
      <c r="CO33" s="35">
        <f t="shared" si="37"/>
        <v>3.7959999999999998</v>
      </c>
      <c r="CP33" s="2">
        <v>29.986000000000001</v>
      </c>
      <c r="CQ33" s="2">
        <v>289.69799999999998</v>
      </c>
      <c r="CR33" s="2">
        <v>-61.57</v>
      </c>
      <c r="CS33" s="2">
        <v>201.506</v>
      </c>
      <c r="CT33" s="2">
        <v>-0.19</v>
      </c>
      <c r="CU33" s="2">
        <v>-0.161</v>
      </c>
      <c r="CV33" s="2">
        <f t="shared" si="38"/>
        <v>0.19</v>
      </c>
      <c r="CW33" s="2">
        <f t="shared" si="39"/>
        <v>0.161</v>
      </c>
      <c r="CX33" s="2">
        <v>109.373</v>
      </c>
      <c r="CY33" s="2">
        <v>116.82</v>
      </c>
      <c r="CZ33" s="34">
        <v>146.994</v>
      </c>
      <c r="DA33" s="2">
        <v>152.91200000000001</v>
      </c>
      <c r="DB33" s="2">
        <f t="shared" si="40"/>
        <v>1.52912</v>
      </c>
      <c r="DC33" s="2">
        <f t="shared" si="41"/>
        <v>0.73775999999999975</v>
      </c>
      <c r="DD33">
        <f t="shared" si="42"/>
        <v>15.819999999999993</v>
      </c>
      <c r="DE33" s="45">
        <v>29.986000000000001</v>
      </c>
      <c r="DF33" s="41">
        <f t="shared" si="43"/>
        <v>61.57</v>
      </c>
      <c r="DG33" s="41">
        <f t="shared" si="44"/>
        <v>-116.82</v>
      </c>
      <c r="DH33" s="41">
        <f t="shared" si="45"/>
        <v>-0.73775999999999975</v>
      </c>
    </row>
    <row r="34" spans="3:112" x14ac:dyDescent="0.25">
      <c r="C34" s="14">
        <f t="shared" si="0"/>
        <v>0</v>
      </c>
      <c r="D34" s="2">
        <v>0</v>
      </c>
      <c r="E34" s="2">
        <v>-44.023000000000003</v>
      </c>
      <c r="F34" s="2">
        <v>0.47399999999999998</v>
      </c>
      <c r="G34" s="2"/>
      <c r="H34" s="2">
        <v>0</v>
      </c>
      <c r="I34" s="2">
        <v>0</v>
      </c>
      <c r="J34" s="2">
        <v>8.9999999999999993E-3</v>
      </c>
      <c r="K34" s="2">
        <f t="shared" si="1"/>
        <v>0</v>
      </c>
      <c r="L34" s="2">
        <f t="shared" si="2"/>
        <v>-8.9999999999999993E-3</v>
      </c>
      <c r="M34" s="2">
        <v>0.47099999999999997</v>
      </c>
      <c r="N34" s="2">
        <v>0.46899999999999997</v>
      </c>
      <c r="O34" s="2">
        <v>-0.30499999999999999</v>
      </c>
      <c r="P34" s="2">
        <f t="shared" si="3"/>
        <v>-3.0499999999999998E-3</v>
      </c>
      <c r="Q34" s="2">
        <f t="shared" si="4"/>
        <v>6.0999999999999995E-3</v>
      </c>
      <c r="R34" s="42">
        <f t="shared" si="5"/>
        <v>0</v>
      </c>
      <c r="S34" s="41">
        <f t="shared" si="6"/>
        <v>-0.47099999999999997</v>
      </c>
      <c r="T34" s="41">
        <f t="shared" si="7"/>
        <v>-6.0999999999999995E-3</v>
      </c>
      <c r="V34" s="14">
        <f t="shared" si="8"/>
        <v>4.1112200000000003</v>
      </c>
      <c r="W34" s="2">
        <v>411.12200000000001</v>
      </c>
      <c r="X34" s="2">
        <v>20.484999999999999</v>
      </c>
      <c r="Y34" s="2">
        <v>40.862000000000002</v>
      </c>
      <c r="Z34" s="2">
        <v>12.882999999999999</v>
      </c>
      <c r="AA34" s="2">
        <v>113.866</v>
      </c>
      <c r="AB34" s="2">
        <v>-0.20499999999999999</v>
      </c>
      <c r="AC34" s="2">
        <v>-0.1</v>
      </c>
      <c r="AD34" s="2">
        <f t="shared" si="9"/>
        <v>0.20499999999999999</v>
      </c>
      <c r="AE34" s="2">
        <f t="shared" si="10"/>
        <v>0.1</v>
      </c>
      <c r="AF34" s="2">
        <v>169.393</v>
      </c>
      <c r="AG34" s="2">
        <v>41.402999999999999</v>
      </c>
      <c r="AH34" s="2">
        <f t="shared" si="11"/>
        <v>1.6939299999999999</v>
      </c>
      <c r="AI34" s="2">
        <f t="shared" si="12"/>
        <v>0.72336000000000011</v>
      </c>
      <c r="AJ34" s="38">
        <f t="shared" si="13"/>
        <v>-12.882999999999999</v>
      </c>
      <c r="AK34" s="41">
        <f t="shared" si="14"/>
        <v>-0.72336000000000011</v>
      </c>
      <c r="AL34" s="14">
        <f t="shared" si="15"/>
        <v>1.8465400000000001</v>
      </c>
      <c r="AM34" s="2">
        <v>184.654</v>
      </c>
      <c r="AN34" s="2">
        <v>-80.915999999999997</v>
      </c>
      <c r="AO34" s="2">
        <v>11.974</v>
      </c>
      <c r="AP34" s="2">
        <v>7.6379999999999999</v>
      </c>
      <c r="AQ34" s="2">
        <v>-159.155</v>
      </c>
      <c r="AR34" s="2">
        <v>61.957999999999998</v>
      </c>
      <c r="AS34" s="20">
        <f t="shared" si="16"/>
        <v>0.61958000000000002</v>
      </c>
      <c r="AT34" s="20">
        <f t="shared" si="17"/>
        <v>0.60738000000000003</v>
      </c>
      <c r="AU34" s="2">
        <v>-9.2999999999999999E-2</v>
      </c>
      <c r="AV34" s="2">
        <v>-6.2E-2</v>
      </c>
      <c r="AW34" s="2">
        <f t="shared" si="18"/>
        <v>9.2999999999999999E-2</v>
      </c>
      <c r="AX34" s="2">
        <f t="shared" si="19"/>
        <v>6.2E-2</v>
      </c>
      <c r="AY34" s="2">
        <f t="shared" si="20"/>
        <v>-7.6379999999999999</v>
      </c>
      <c r="AZ34" s="41">
        <f t="shared" si="21"/>
        <v>-0.60738000000000003</v>
      </c>
      <c r="BA34" s="30">
        <v>0</v>
      </c>
      <c r="BB34" s="14">
        <f t="shared" si="22"/>
        <v>0</v>
      </c>
      <c r="BC34" s="2">
        <v>2.859</v>
      </c>
      <c r="BD34" s="2">
        <v>-2.8620000000000001</v>
      </c>
      <c r="BE34" s="2">
        <f t="shared" si="23"/>
        <v>-6.0999999999999995E-3</v>
      </c>
      <c r="BF34" s="2">
        <v>92.590999999999994</v>
      </c>
      <c r="BG34" s="2">
        <v>0.01</v>
      </c>
      <c r="BH34" s="2">
        <v>-5.0000000000000001E-3</v>
      </c>
      <c r="BI34" s="2">
        <f t="shared" si="24"/>
        <v>-0.01</v>
      </c>
      <c r="BJ34" s="2">
        <f t="shared" si="25"/>
        <v>5.0000000000000001E-3</v>
      </c>
      <c r="BK34" s="2">
        <v>7.5250000000000004</v>
      </c>
      <c r="BL34" s="2">
        <v>0.93899999999999995</v>
      </c>
      <c r="BM34" s="2">
        <v>-0.30499999999999999</v>
      </c>
      <c r="BN34" s="30">
        <v>321.142</v>
      </c>
      <c r="BO34" s="2">
        <f t="shared" si="26"/>
        <v>-3.0499999999999998E-3</v>
      </c>
      <c r="BP34" s="2">
        <f t="shared" si="27"/>
        <v>6.0999999999999995E-3</v>
      </c>
      <c r="BQ34">
        <f t="shared" si="28"/>
        <v>22.141999999999996</v>
      </c>
      <c r="BR34" s="42">
        <f t="shared" si="29"/>
        <v>-92.590999999999994</v>
      </c>
      <c r="BS34" s="41">
        <f t="shared" si="30"/>
        <v>-7.5250000000000004</v>
      </c>
      <c r="BT34" s="38">
        <v>4.1112200000000003</v>
      </c>
      <c r="BU34" s="30">
        <v>-3.6999999999999998E-2</v>
      </c>
      <c r="BV34" s="14">
        <f t="shared" si="31"/>
        <v>3.6999999999999998E-2</v>
      </c>
      <c r="BW34" s="2">
        <v>80.608999999999995</v>
      </c>
      <c r="BY34" s="2">
        <v>-9.5380000000000003</v>
      </c>
      <c r="BZ34" s="2">
        <v>10.877000000000001</v>
      </c>
      <c r="CA34" s="2">
        <v>-5.0000000000000001E-3</v>
      </c>
      <c r="CB34" s="2">
        <v>5.0000000000000001E-3</v>
      </c>
      <c r="CC34" s="2">
        <f t="shared" si="32"/>
        <v>5.0000000000000001E-3</v>
      </c>
      <c r="CD34" s="2">
        <v>0.1</v>
      </c>
      <c r="CE34" s="30">
        <v>-0.94199999999999995</v>
      </c>
      <c r="CF34" s="2">
        <v>-0.30499999999999999</v>
      </c>
      <c r="CG34" s="2">
        <f t="shared" si="33"/>
        <v>-3.0499999999999998E-3</v>
      </c>
      <c r="CH34" s="2">
        <f t="shared" si="34"/>
        <v>4.3099999999999999E-2</v>
      </c>
      <c r="CI34" s="38">
        <f t="shared" si="35"/>
        <v>-10.877000000000001</v>
      </c>
      <c r="CJ34" s="41">
        <f t="shared" si="36"/>
        <v>-4.3099999999999999E-2</v>
      </c>
      <c r="CN34" s="34">
        <v>-4.093</v>
      </c>
      <c r="CO34" s="35">
        <f t="shared" si="37"/>
        <v>4.093</v>
      </c>
      <c r="CP34" s="2">
        <v>32.366</v>
      </c>
      <c r="CQ34" s="2">
        <v>256.08</v>
      </c>
      <c r="CR34" s="2">
        <v>-77.319000000000003</v>
      </c>
      <c r="CS34" s="2">
        <v>165.63499999999999</v>
      </c>
      <c r="CT34" s="2">
        <v>-0.20499999999999999</v>
      </c>
      <c r="CU34" s="2">
        <v>-0.185</v>
      </c>
      <c r="CV34" s="2">
        <f t="shared" si="38"/>
        <v>0.20499999999999999</v>
      </c>
      <c r="CW34" s="2">
        <f t="shared" si="39"/>
        <v>0.185</v>
      </c>
      <c r="CX34" s="2">
        <v>110.30800000000001</v>
      </c>
      <c r="CY34" s="2">
        <v>117.758</v>
      </c>
      <c r="CZ34" s="34">
        <v>149.768</v>
      </c>
      <c r="DA34" s="2">
        <v>170.91900000000001</v>
      </c>
      <c r="DB34" s="2">
        <f t="shared" si="40"/>
        <v>1.7091900000000002</v>
      </c>
      <c r="DC34" s="2">
        <f t="shared" si="41"/>
        <v>0.67461999999999955</v>
      </c>
      <c r="DD34">
        <f t="shared" si="42"/>
        <v>16.757999999999996</v>
      </c>
      <c r="DE34" s="45">
        <v>32.366</v>
      </c>
      <c r="DF34" s="41">
        <f t="shared" si="43"/>
        <v>77.319000000000003</v>
      </c>
      <c r="DG34" s="41">
        <f t="shared" si="44"/>
        <v>-117.758</v>
      </c>
      <c r="DH34" s="41">
        <f t="shared" si="45"/>
        <v>-0.67461999999999955</v>
      </c>
    </row>
    <row r="35" spans="3:112" x14ac:dyDescent="0.25">
      <c r="C35" s="14">
        <f t="shared" si="0"/>
        <v>0</v>
      </c>
      <c r="D35" s="2">
        <v>0</v>
      </c>
      <c r="E35" s="2">
        <v>-13.398999999999999</v>
      </c>
      <c r="F35" s="2">
        <v>0.47399999999999998</v>
      </c>
      <c r="G35" s="2"/>
      <c r="H35" s="2">
        <v>0</v>
      </c>
      <c r="I35" s="2">
        <v>-5.0000000000000001E-3</v>
      </c>
      <c r="J35" s="2">
        <v>8.9999999999999993E-3</v>
      </c>
      <c r="K35" s="2">
        <f t="shared" si="1"/>
        <v>5.0000000000000001E-3</v>
      </c>
      <c r="L35" s="2">
        <f t="shared" si="2"/>
        <v>-8.9999999999999993E-3</v>
      </c>
      <c r="M35" s="2">
        <v>0.47099999999999997</v>
      </c>
      <c r="N35" s="2">
        <v>0.93799999999999994</v>
      </c>
      <c r="O35" s="2">
        <v>-0.30499999999999999</v>
      </c>
      <c r="P35" s="2">
        <f t="shared" si="3"/>
        <v>-3.0499999999999998E-3</v>
      </c>
      <c r="Q35" s="2">
        <f t="shared" si="4"/>
        <v>6.0999999999999995E-3</v>
      </c>
      <c r="R35" s="42">
        <f t="shared" si="5"/>
        <v>0</v>
      </c>
      <c r="S35" s="41">
        <f t="shared" si="6"/>
        <v>-0.47099999999999997</v>
      </c>
      <c r="T35" s="41">
        <f t="shared" si="7"/>
        <v>-6.0999999999999995E-3</v>
      </c>
      <c r="V35" s="14">
        <f t="shared" si="8"/>
        <v>4.1447899999999995</v>
      </c>
      <c r="W35" s="2">
        <v>414.47899999999998</v>
      </c>
      <c r="X35" s="2">
        <v>19.056000000000001</v>
      </c>
      <c r="Y35" s="2">
        <v>40.387</v>
      </c>
      <c r="Z35" s="2">
        <v>12.404999999999999</v>
      </c>
      <c r="AA35" s="2">
        <v>114.34399999999999</v>
      </c>
      <c r="AB35" s="2">
        <v>-0.20499999999999999</v>
      </c>
      <c r="AC35" s="2">
        <v>-0.1</v>
      </c>
      <c r="AD35" s="2">
        <f t="shared" si="9"/>
        <v>0.20499999999999999</v>
      </c>
      <c r="AE35" s="2">
        <f t="shared" si="10"/>
        <v>0.1</v>
      </c>
      <c r="AF35" s="2">
        <v>169.69800000000001</v>
      </c>
      <c r="AG35" s="2">
        <v>40.933</v>
      </c>
      <c r="AH35" s="2">
        <f t="shared" si="11"/>
        <v>1.6969800000000002</v>
      </c>
      <c r="AI35" s="2">
        <f t="shared" si="12"/>
        <v>0.75082999999999966</v>
      </c>
      <c r="AJ35" s="38">
        <f t="shared" si="13"/>
        <v>-12.404999999999999</v>
      </c>
      <c r="AK35" s="41">
        <f t="shared" si="14"/>
        <v>-0.75082999999999966</v>
      </c>
      <c r="AL35" s="14">
        <f t="shared" si="15"/>
        <v>1.9014800000000001</v>
      </c>
      <c r="AM35" s="2">
        <v>190.148</v>
      </c>
      <c r="AN35" s="2">
        <v>-90.91</v>
      </c>
      <c r="AO35" s="2">
        <v>11.974</v>
      </c>
      <c r="AP35" s="2">
        <v>7.1609999999999996</v>
      </c>
      <c r="AQ35" s="2">
        <v>-171.505</v>
      </c>
      <c r="AR35" s="2">
        <v>69.588999999999999</v>
      </c>
      <c r="AS35" s="20">
        <f t="shared" si="16"/>
        <v>0.69589000000000001</v>
      </c>
      <c r="AT35" s="20">
        <f t="shared" si="17"/>
        <v>0.50970000000000004</v>
      </c>
      <c r="AU35" s="2">
        <v>-9.8000000000000004E-2</v>
      </c>
      <c r="AV35" s="2">
        <v>-6.2E-2</v>
      </c>
      <c r="AW35" s="2">
        <f t="shared" si="18"/>
        <v>9.8000000000000004E-2</v>
      </c>
      <c r="AX35" s="2">
        <f t="shared" si="19"/>
        <v>6.2E-2</v>
      </c>
      <c r="AY35" s="2">
        <f t="shared" si="20"/>
        <v>-7.1609999999999996</v>
      </c>
      <c r="AZ35" s="41">
        <f t="shared" si="21"/>
        <v>-0.50970000000000004</v>
      </c>
      <c r="BA35" s="30">
        <v>0</v>
      </c>
      <c r="BB35" s="14">
        <f t="shared" si="22"/>
        <v>0</v>
      </c>
      <c r="BC35" s="2">
        <v>2.383</v>
      </c>
      <c r="BD35" s="2">
        <v>-0.47699999999999998</v>
      </c>
      <c r="BE35" s="2">
        <f t="shared" si="23"/>
        <v>-6.0999999999999995E-3</v>
      </c>
      <c r="BF35" s="2">
        <v>57.158999999999999</v>
      </c>
      <c r="BG35" s="2">
        <v>5.0000000000000001E-3</v>
      </c>
      <c r="BH35" s="2">
        <v>0</v>
      </c>
      <c r="BI35" s="2">
        <f t="shared" si="24"/>
        <v>-5.0000000000000001E-3</v>
      </c>
      <c r="BJ35" s="2">
        <f t="shared" si="25"/>
        <v>0</v>
      </c>
      <c r="BK35" s="2">
        <v>6.1139999999999999</v>
      </c>
      <c r="BL35" s="2">
        <v>0</v>
      </c>
      <c r="BM35" s="2">
        <v>-0.30499999999999999</v>
      </c>
      <c r="BN35" s="30">
        <v>323.012</v>
      </c>
      <c r="BO35" s="2">
        <f t="shared" si="26"/>
        <v>-3.0499999999999998E-3</v>
      </c>
      <c r="BP35" s="2">
        <f t="shared" si="27"/>
        <v>6.0999999999999995E-3</v>
      </c>
      <c r="BQ35">
        <f t="shared" si="28"/>
        <v>24.012</v>
      </c>
      <c r="BR35" s="42">
        <f t="shared" si="29"/>
        <v>-57.158999999999999</v>
      </c>
      <c r="BS35" s="41">
        <f t="shared" si="30"/>
        <v>-6.1139999999999999</v>
      </c>
      <c r="BT35" s="38">
        <v>4.1447899999999995</v>
      </c>
      <c r="BU35" s="30">
        <v>-3.6999999999999998E-2</v>
      </c>
      <c r="BV35" s="14">
        <f t="shared" si="31"/>
        <v>3.6999999999999998E-2</v>
      </c>
      <c r="BW35" s="2">
        <v>81.082999999999998</v>
      </c>
      <c r="BY35" s="2">
        <v>-9.5380000000000003</v>
      </c>
      <c r="BZ35" s="2">
        <v>13.242000000000001</v>
      </c>
      <c r="CA35" s="2">
        <v>0</v>
      </c>
      <c r="CB35" s="2">
        <v>5.0000000000000001E-3</v>
      </c>
      <c r="CC35" s="2">
        <f t="shared" si="32"/>
        <v>0</v>
      </c>
      <c r="CD35" s="2">
        <v>0.1</v>
      </c>
      <c r="CE35" s="30">
        <v>-0.94199999999999995</v>
      </c>
      <c r="CF35" s="2">
        <v>0.30499999999999999</v>
      </c>
      <c r="CG35" s="2">
        <f t="shared" si="33"/>
        <v>3.0499999999999998E-3</v>
      </c>
      <c r="CH35" s="2">
        <f t="shared" si="34"/>
        <v>3.0899999999999997E-2</v>
      </c>
      <c r="CI35" s="38">
        <f t="shared" si="35"/>
        <v>-13.242000000000001</v>
      </c>
      <c r="CJ35" s="41">
        <f t="shared" si="36"/>
        <v>-3.0899999999999997E-2</v>
      </c>
      <c r="CN35" s="34">
        <v>-4.4260000000000002</v>
      </c>
      <c r="CO35" s="35">
        <f t="shared" si="37"/>
        <v>4.4260000000000002</v>
      </c>
      <c r="CP35" s="2">
        <v>36.173999999999999</v>
      </c>
      <c r="CQ35" s="2">
        <v>315.74099999999999</v>
      </c>
      <c r="CR35" s="2">
        <v>-110.248</v>
      </c>
      <c r="CS35" s="2">
        <v>117.496</v>
      </c>
      <c r="CT35" s="2">
        <v>-0.219</v>
      </c>
      <c r="CU35" s="2">
        <v>-0.20399999999999999</v>
      </c>
      <c r="CV35" s="2">
        <f t="shared" si="38"/>
        <v>0.219</v>
      </c>
      <c r="CW35" s="2">
        <f t="shared" si="39"/>
        <v>0.20399999999999999</v>
      </c>
      <c r="CX35" s="2">
        <v>113.113</v>
      </c>
      <c r="CY35" s="2">
        <v>130.42699999999999</v>
      </c>
      <c r="CZ35" s="34">
        <v>139.13499999999999</v>
      </c>
      <c r="DA35" s="2">
        <v>179.77</v>
      </c>
      <c r="DB35" s="2">
        <f t="shared" si="40"/>
        <v>1.7977000000000001</v>
      </c>
      <c r="DC35" s="2">
        <f t="shared" si="41"/>
        <v>0.8306</v>
      </c>
      <c r="DD35">
        <f t="shared" si="42"/>
        <v>29.426999999999992</v>
      </c>
      <c r="DE35" s="45">
        <v>36.173999999999999</v>
      </c>
      <c r="DF35" s="41">
        <f t="shared" si="43"/>
        <v>110.248</v>
      </c>
      <c r="DG35" s="41">
        <f t="shared" si="44"/>
        <v>-130.42699999999999</v>
      </c>
      <c r="DH35" s="41">
        <f t="shared" si="45"/>
        <v>-0.8306</v>
      </c>
    </row>
    <row r="36" spans="3:112" x14ac:dyDescent="0.25">
      <c r="C36" s="14">
        <f t="shared" si="0"/>
        <v>0</v>
      </c>
      <c r="D36" s="2">
        <v>0</v>
      </c>
      <c r="E36" s="2">
        <v>-20.097999999999999</v>
      </c>
      <c r="F36" s="2">
        <v>0.47399999999999998</v>
      </c>
      <c r="G36" s="2"/>
      <c r="H36" s="2">
        <v>0</v>
      </c>
      <c r="I36" s="2">
        <v>0</v>
      </c>
      <c r="J36" s="2">
        <v>5.0000000000000001E-3</v>
      </c>
      <c r="K36" s="2">
        <f t="shared" si="1"/>
        <v>0</v>
      </c>
      <c r="L36" s="2">
        <f t="shared" si="2"/>
        <v>-5.0000000000000001E-3</v>
      </c>
      <c r="M36" s="2">
        <v>0</v>
      </c>
      <c r="N36" s="2">
        <v>0</v>
      </c>
      <c r="O36" s="2">
        <v>-0.61</v>
      </c>
      <c r="P36" s="2">
        <f t="shared" si="3"/>
        <v>-6.0999999999999995E-3</v>
      </c>
      <c r="Q36" s="2">
        <f t="shared" si="4"/>
        <v>1.2199999999999999E-2</v>
      </c>
      <c r="R36" s="42">
        <f t="shared" si="5"/>
        <v>0</v>
      </c>
      <c r="S36" s="41">
        <f t="shared" si="6"/>
        <v>0</v>
      </c>
      <c r="T36" s="41">
        <f t="shared" si="7"/>
        <v>-1.2199999999999999E-2</v>
      </c>
      <c r="V36" s="14">
        <f t="shared" si="8"/>
        <v>4.1142700000000003</v>
      </c>
      <c r="W36" s="2">
        <v>411.42700000000002</v>
      </c>
      <c r="X36" s="2">
        <v>19.532</v>
      </c>
      <c r="Y36" s="2">
        <v>40.862000000000002</v>
      </c>
      <c r="Z36" s="2">
        <v>12.882999999999999</v>
      </c>
      <c r="AA36" s="2">
        <v>114.34399999999999</v>
      </c>
      <c r="AB36" s="2">
        <v>-0.215</v>
      </c>
      <c r="AC36" s="2">
        <v>-9.5000000000000001E-2</v>
      </c>
      <c r="AD36" s="2">
        <f t="shared" si="9"/>
        <v>0.215</v>
      </c>
      <c r="AE36" s="2">
        <f t="shared" si="10"/>
        <v>9.5000000000000001E-2</v>
      </c>
      <c r="AF36" s="2">
        <v>169.393</v>
      </c>
      <c r="AG36" s="2">
        <v>41.402999999999999</v>
      </c>
      <c r="AH36" s="2">
        <f t="shared" si="11"/>
        <v>1.6939299999999999</v>
      </c>
      <c r="AI36" s="2">
        <f t="shared" si="12"/>
        <v>0.72641000000000022</v>
      </c>
      <c r="AJ36" s="38">
        <f t="shared" si="13"/>
        <v>-12.882999999999999</v>
      </c>
      <c r="AK36" s="41">
        <f t="shared" si="14"/>
        <v>-0.72641000000000022</v>
      </c>
      <c r="AL36" s="14">
        <f t="shared" si="15"/>
        <v>1.99915</v>
      </c>
      <c r="AM36" s="2">
        <v>199.91499999999999</v>
      </c>
      <c r="AN36" s="2">
        <v>-82.343999999999994</v>
      </c>
      <c r="AO36" s="2">
        <v>12.452999999999999</v>
      </c>
      <c r="AP36" s="2">
        <v>8.593</v>
      </c>
      <c r="AQ36" s="2">
        <v>-162.47999999999999</v>
      </c>
      <c r="AR36" s="2">
        <v>70.198999999999998</v>
      </c>
      <c r="AS36" s="20">
        <f t="shared" si="16"/>
        <v>0.70199</v>
      </c>
      <c r="AT36" s="20">
        <f t="shared" si="17"/>
        <v>0.59516999999999998</v>
      </c>
      <c r="AU36" s="2">
        <v>-0.10199999999999999</v>
      </c>
      <c r="AV36" s="2">
        <v>-7.0999999999999994E-2</v>
      </c>
      <c r="AW36" s="2">
        <f t="shared" si="18"/>
        <v>0.10199999999999999</v>
      </c>
      <c r="AX36" s="2">
        <f t="shared" si="19"/>
        <v>7.0999999999999994E-2</v>
      </c>
      <c r="AY36" s="2">
        <f t="shared" si="20"/>
        <v>-8.593</v>
      </c>
      <c r="AZ36" s="41">
        <f t="shared" si="21"/>
        <v>-0.59516999999999998</v>
      </c>
      <c r="BA36" s="30">
        <v>0</v>
      </c>
      <c r="BB36" s="14">
        <f t="shared" si="22"/>
        <v>0</v>
      </c>
      <c r="BC36" s="2">
        <v>2.383</v>
      </c>
      <c r="BD36" s="2">
        <v>-2.3849999999999998</v>
      </c>
      <c r="BE36" s="2">
        <f t="shared" si="23"/>
        <v>6.0999999999999995E-3</v>
      </c>
      <c r="BF36" s="2">
        <v>25.98</v>
      </c>
      <c r="BG36" s="2">
        <v>0.01</v>
      </c>
      <c r="BH36" s="2">
        <v>-5.0000000000000001E-3</v>
      </c>
      <c r="BI36" s="2">
        <f t="shared" si="24"/>
        <v>-0.01</v>
      </c>
      <c r="BJ36" s="2">
        <f t="shared" si="25"/>
        <v>5.0000000000000001E-3</v>
      </c>
      <c r="BK36" s="2">
        <v>7.0540000000000003</v>
      </c>
      <c r="BL36" s="2">
        <v>0</v>
      </c>
      <c r="BM36" s="2">
        <v>0.30499999999999999</v>
      </c>
      <c r="BN36" s="30">
        <v>323.48</v>
      </c>
      <c r="BO36" s="2">
        <f t="shared" si="26"/>
        <v>3.0499999999999998E-3</v>
      </c>
      <c r="BP36" s="2">
        <f t="shared" si="27"/>
        <v>-6.0999999999999995E-3</v>
      </c>
      <c r="BQ36">
        <f t="shared" si="28"/>
        <v>24.480000000000018</v>
      </c>
      <c r="BR36" s="42">
        <f t="shared" si="29"/>
        <v>-25.98</v>
      </c>
      <c r="BS36" s="41">
        <f t="shared" si="30"/>
        <v>-7.0540000000000003</v>
      </c>
      <c r="BT36" s="38">
        <v>4.1142700000000003</v>
      </c>
      <c r="BU36" s="30">
        <v>-3.6999999999999998E-2</v>
      </c>
      <c r="BV36" s="14">
        <f t="shared" si="31"/>
        <v>3.6999999999999998E-2</v>
      </c>
      <c r="BW36" s="2">
        <v>79.661000000000001</v>
      </c>
      <c r="BY36" s="2">
        <v>-11.446</v>
      </c>
      <c r="BZ36" s="2">
        <v>13.715</v>
      </c>
      <c r="CA36" s="2">
        <v>0</v>
      </c>
      <c r="CB36" s="2">
        <v>-5.0000000000000001E-3</v>
      </c>
      <c r="CC36" s="2">
        <f t="shared" si="32"/>
        <v>0</v>
      </c>
      <c r="CD36" s="2">
        <v>9.5000000000000001E-2</v>
      </c>
      <c r="CE36" s="30">
        <v>-0.94199999999999995</v>
      </c>
      <c r="CF36" s="2">
        <v>0</v>
      </c>
      <c r="CG36" s="2">
        <f t="shared" si="33"/>
        <v>0</v>
      </c>
      <c r="CH36" s="2">
        <f t="shared" si="34"/>
        <v>3.6999999999999998E-2</v>
      </c>
      <c r="CI36" s="38">
        <f t="shared" si="35"/>
        <v>-13.715</v>
      </c>
      <c r="CJ36" s="41">
        <f t="shared" si="36"/>
        <v>-3.6999999999999998E-2</v>
      </c>
      <c r="CN36" s="34">
        <v>-5</v>
      </c>
      <c r="CO36" s="35">
        <f t="shared" si="37"/>
        <v>5</v>
      </c>
      <c r="CP36" s="2">
        <v>39.506</v>
      </c>
      <c r="CQ36" s="2">
        <v>292.53899999999999</v>
      </c>
      <c r="CR36" s="2">
        <v>-121.70099999999999</v>
      </c>
      <c r="CS36" s="2">
        <v>77.384</v>
      </c>
      <c r="CT36" s="2">
        <v>-0.22900000000000001</v>
      </c>
      <c r="CU36" s="2">
        <v>-0.23699999999999999</v>
      </c>
      <c r="CV36" s="2">
        <f t="shared" si="38"/>
        <v>0.22900000000000001</v>
      </c>
      <c r="CW36" s="2">
        <f t="shared" si="39"/>
        <v>0.23699999999999999</v>
      </c>
      <c r="CX36" s="2">
        <v>115.45</v>
      </c>
      <c r="CY36" s="2">
        <v>130.89599999999999</v>
      </c>
      <c r="CZ36" s="34">
        <v>150.69300000000001</v>
      </c>
      <c r="DA36" s="2">
        <v>191.369</v>
      </c>
      <c r="DB36" s="2">
        <f t="shared" si="40"/>
        <v>1.9136899999999999</v>
      </c>
      <c r="DC36" s="2">
        <f t="shared" si="41"/>
        <v>1.1726200000000002</v>
      </c>
      <c r="DD36">
        <f t="shared" si="42"/>
        <v>29.895999999999987</v>
      </c>
      <c r="DE36" s="45">
        <v>39.506</v>
      </c>
      <c r="DF36" s="41">
        <f t="shared" si="43"/>
        <v>121.70099999999999</v>
      </c>
      <c r="DG36" s="41">
        <f t="shared" si="44"/>
        <v>-130.89599999999999</v>
      </c>
      <c r="DH36" s="41">
        <f t="shared" si="45"/>
        <v>-1.1726200000000002</v>
      </c>
    </row>
    <row r="37" spans="3:112" x14ac:dyDescent="0.25">
      <c r="C37" s="14">
        <f t="shared" si="0"/>
        <v>3.0499999999999998E-3</v>
      </c>
      <c r="D37" s="2">
        <v>0.30499999999999999</v>
      </c>
      <c r="E37" s="2">
        <v>-0.47899999999999998</v>
      </c>
      <c r="F37" s="2">
        <v>0</v>
      </c>
      <c r="G37" s="2"/>
      <c r="H37" s="2">
        <v>0.47599999999999998</v>
      </c>
      <c r="I37" s="2">
        <v>-5.0000000000000001E-3</v>
      </c>
      <c r="J37" s="2">
        <v>5.0000000000000001E-3</v>
      </c>
      <c r="K37" s="2">
        <f t="shared" si="1"/>
        <v>5.0000000000000001E-3</v>
      </c>
      <c r="L37" s="2">
        <f t="shared" si="2"/>
        <v>-5.0000000000000001E-3</v>
      </c>
      <c r="M37" s="2">
        <v>1.4119999999999999</v>
      </c>
      <c r="N37" s="2">
        <v>0</v>
      </c>
      <c r="O37" s="2">
        <v>0</v>
      </c>
      <c r="P37" s="2">
        <f t="shared" si="3"/>
        <v>0</v>
      </c>
      <c r="Q37" s="2">
        <f t="shared" si="4"/>
        <v>3.0499999999999998E-3</v>
      </c>
      <c r="R37" s="42">
        <f t="shared" si="5"/>
        <v>-0.47599999999999998</v>
      </c>
      <c r="S37" s="41">
        <f t="shared" si="6"/>
        <v>-1.4119999999999999</v>
      </c>
      <c r="T37" s="41">
        <f t="shared" si="7"/>
        <v>-3.0499999999999998E-3</v>
      </c>
      <c r="V37" s="14">
        <f t="shared" si="8"/>
        <v>4.1173200000000003</v>
      </c>
      <c r="W37" s="2">
        <v>411.73200000000003</v>
      </c>
      <c r="X37" s="2">
        <v>19.532</v>
      </c>
      <c r="Y37" s="2">
        <v>39.911999999999999</v>
      </c>
      <c r="Z37" s="2">
        <v>11.928000000000001</v>
      </c>
      <c r="AA37" s="2">
        <v>113.866</v>
      </c>
      <c r="AB37" s="2">
        <v>-0.21</v>
      </c>
      <c r="AC37" s="2">
        <v>-0.104</v>
      </c>
      <c r="AD37" s="2">
        <f t="shared" si="9"/>
        <v>0.21</v>
      </c>
      <c r="AE37" s="2">
        <f t="shared" si="10"/>
        <v>0.104</v>
      </c>
      <c r="AF37" s="2">
        <v>169.69800000000001</v>
      </c>
      <c r="AG37" s="2">
        <v>40.933</v>
      </c>
      <c r="AH37" s="2">
        <f t="shared" si="11"/>
        <v>1.6969800000000002</v>
      </c>
      <c r="AI37" s="2">
        <f t="shared" si="12"/>
        <v>0.72336000000000011</v>
      </c>
      <c r="AJ37" s="38">
        <f t="shared" si="13"/>
        <v>-11.928000000000001</v>
      </c>
      <c r="AK37" s="41">
        <f t="shared" si="14"/>
        <v>-0.72336000000000011</v>
      </c>
      <c r="AL37" s="14">
        <f t="shared" si="15"/>
        <v>2.0022000000000002</v>
      </c>
      <c r="AM37" s="2">
        <v>200.22</v>
      </c>
      <c r="AN37" s="2">
        <v>-86.150999999999996</v>
      </c>
      <c r="AO37" s="2">
        <v>12.932</v>
      </c>
      <c r="AP37" s="2">
        <v>7.6379999999999999</v>
      </c>
      <c r="AQ37" s="2">
        <v>-167.23</v>
      </c>
      <c r="AR37" s="2">
        <v>69.894000000000005</v>
      </c>
      <c r="AS37" s="20">
        <f t="shared" si="16"/>
        <v>0.69894000000000001</v>
      </c>
      <c r="AT37" s="20">
        <f t="shared" si="17"/>
        <v>0.60432000000000019</v>
      </c>
      <c r="AU37" s="2">
        <v>-0.107</v>
      </c>
      <c r="AV37" s="2">
        <v>-6.2E-2</v>
      </c>
      <c r="AW37" s="2">
        <f t="shared" si="18"/>
        <v>0.107</v>
      </c>
      <c r="AX37" s="2">
        <f t="shared" si="19"/>
        <v>6.2E-2</v>
      </c>
      <c r="AY37" s="2">
        <f t="shared" si="20"/>
        <v>-7.6379999999999999</v>
      </c>
      <c r="AZ37" s="41">
        <f t="shared" si="21"/>
        <v>-0.60432000000000019</v>
      </c>
      <c r="BA37" s="30">
        <v>0</v>
      </c>
      <c r="BB37" s="14">
        <f t="shared" si="22"/>
        <v>0</v>
      </c>
      <c r="BC37" s="2">
        <v>2.383</v>
      </c>
      <c r="BD37" s="2">
        <v>-1.9079999999999999</v>
      </c>
      <c r="BE37" s="2">
        <f t="shared" si="23"/>
        <v>6.0999999999999995E-3</v>
      </c>
      <c r="BF37" s="2">
        <v>9.4469999999999992</v>
      </c>
      <c r="BG37" s="2">
        <v>0</v>
      </c>
      <c r="BH37" s="2">
        <v>0</v>
      </c>
      <c r="BI37" s="2">
        <f t="shared" si="24"/>
        <v>0</v>
      </c>
      <c r="BJ37" s="2">
        <f t="shared" si="25"/>
        <v>0</v>
      </c>
      <c r="BK37" s="2">
        <v>6.1139999999999999</v>
      </c>
      <c r="BL37" s="2">
        <v>0.93899999999999995</v>
      </c>
      <c r="BM37" s="2">
        <v>0.30499999999999999</v>
      </c>
      <c r="BN37" s="30">
        <v>328.15600000000001</v>
      </c>
      <c r="BO37" s="2">
        <f t="shared" si="26"/>
        <v>3.0499999999999998E-3</v>
      </c>
      <c r="BP37" s="2">
        <f t="shared" si="27"/>
        <v>-6.0999999999999995E-3</v>
      </c>
      <c r="BQ37">
        <f t="shared" si="28"/>
        <v>29.156000000000006</v>
      </c>
      <c r="BR37" s="42">
        <f t="shared" si="29"/>
        <v>-9.4469999999999992</v>
      </c>
      <c r="BS37" s="41">
        <f t="shared" si="30"/>
        <v>-6.1139999999999999</v>
      </c>
      <c r="BT37" s="38">
        <v>4.1173200000000003</v>
      </c>
      <c r="BU37" s="30">
        <v>-3.6999999999999998E-2</v>
      </c>
      <c r="BV37" s="14">
        <f t="shared" si="31"/>
        <v>3.6999999999999998E-2</v>
      </c>
      <c r="BW37" s="2">
        <v>79.661000000000001</v>
      </c>
      <c r="BY37" s="2">
        <v>-8.1069999999999993</v>
      </c>
      <c r="BZ37" s="2">
        <v>14.188000000000001</v>
      </c>
      <c r="CA37" s="2">
        <v>0</v>
      </c>
      <c r="CB37" s="2">
        <v>5.0000000000000001E-3</v>
      </c>
      <c r="CC37" s="2">
        <f t="shared" si="32"/>
        <v>0</v>
      </c>
      <c r="CD37" s="2">
        <v>0.104</v>
      </c>
      <c r="CE37" s="30">
        <v>-0.94199999999999995</v>
      </c>
      <c r="CF37" s="2">
        <v>-0.30499999999999999</v>
      </c>
      <c r="CG37" s="2">
        <f t="shared" si="33"/>
        <v>-3.0499999999999998E-3</v>
      </c>
      <c r="CH37" s="2">
        <f t="shared" si="34"/>
        <v>4.3099999999999999E-2</v>
      </c>
      <c r="CI37" s="38">
        <f t="shared" si="35"/>
        <v>-14.188000000000001</v>
      </c>
      <c r="CJ37" s="41">
        <f t="shared" si="36"/>
        <v>-4.3099999999999999E-2</v>
      </c>
      <c r="CN37" s="34">
        <v>-5.3890000000000002</v>
      </c>
      <c r="CO37" s="35">
        <f t="shared" si="37"/>
        <v>5.3890000000000002</v>
      </c>
      <c r="CP37" s="2">
        <v>43.79</v>
      </c>
      <c r="CQ37" s="2">
        <v>300.11500000000001</v>
      </c>
      <c r="CR37" s="2">
        <v>-119.792</v>
      </c>
      <c r="CS37" s="2">
        <v>72.192999999999998</v>
      </c>
      <c r="CT37" s="2">
        <v>-0.249</v>
      </c>
      <c r="CU37" s="2">
        <v>-0.26100000000000001</v>
      </c>
      <c r="CV37" s="2">
        <f t="shared" si="38"/>
        <v>0.249</v>
      </c>
      <c r="CW37" s="2">
        <f t="shared" si="39"/>
        <v>0.26100000000000001</v>
      </c>
      <c r="CX37" s="2">
        <v>118.255</v>
      </c>
      <c r="CY37" s="2">
        <v>136.05799999999999</v>
      </c>
      <c r="CZ37" s="34">
        <v>159.93899999999999</v>
      </c>
      <c r="DA37" s="2">
        <v>223.416</v>
      </c>
      <c r="DB37" s="2">
        <f t="shared" si="40"/>
        <v>2.2341600000000001</v>
      </c>
      <c r="DC37" s="2">
        <f t="shared" si="41"/>
        <v>0.92067999999999994</v>
      </c>
      <c r="DD37">
        <f t="shared" si="42"/>
        <v>35.057999999999993</v>
      </c>
      <c r="DE37" s="45">
        <v>43.79</v>
      </c>
      <c r="DF37" s="41">
        <f t="shared" si="43"/>
        <v>119.792</v>
      </c>
      <c r="DG37" s="41">
        <f t="shared" si="44"/>
        <v>-136.05799999999999</v>
      </c>
      <c r="DH37" s="41">
        <f t="shared" si="45"/>
        <v>-0.92067999999999994</v>
      </c>
    </row>
    <row r="38" spans="3:112" x14ac:dyDescent="0.25">
      <c r="C38" s="14">
        <f t="shared" si="0"/>
        <v>0</v>
      </c>
      <c r="D38" s="2">
        <v>0</v>
      </c>
      <c r="E38" s="2">
        <v>-2.871</v>
      </c>
      <c r="F38" s="2">
        <v>0</v>
      </c>
      <c r="G38" s="2"/>
      <c r="H38" s="2">
        <v>0</v>
      </c>
      <c r="I38" s="2">
        <v>-0.01</v>
      </c>
      <c r="J38" s="2">
        <v>8.9999999999999993E-3</v>
      </c>
      <c r="K38" s="2">
        <f t="shared" si="1"/>
        <v>0.01</v>
      </c>
      <c r="L38" s="2">
        <f t="shared" si="2"/>
        <v>-8.9999999999999993E-3</v>
      </c>
      <c r="M38" s="2">
        <v>0.47099999999999997</v>
      </c>
      <c r="N38" s="2">
        <v>0.46899999999999997</v>
      </c>
      <c r="O38" s="2">
        <v>0</v>
      </c>
      <c r="P38" s="2">
        <f t="shared" si="3"/>
        <v>0</v>
      </c>
      <c r="Q38" s="2">
        <f t="shared" si="4"/>
        <v>0</v>
      </c>
      <c r="R38" s="42">
        <f t="shared" si="5"/>
        <v>0</v>
      </c>
      <c r="S38" s="41">
        <f t="shared" si="6"/>
        <v>-0.47099999999999997</v>
      </c>
      <c r="T38" s="41">
        <f t="shared" si="7"/>
        <v>0</v>
      </c>
      <c r="V38" s="14">
        <f t="shared" si="8"/>
        <v>4.1173200000000003</v>
      </c>
      <c r="W38" s="2">
        <v>411.73200000000003</v>
      </c>
      <c r="X38" s="2">
        <v>20.007999999999999</v>
      </c>
      <c r="Y38" s="2">
        <v>40.387</v>
      </c>
      <c r="Z38" s="2">
        <v>12.882999999999999</v>
      </c>
      <c r="AA38" s="2">
        <v>114.34399999999999</v>
      </c>
      <c r="AB38" s="2">
        <v>-0.21</v>
      </c>
      <c r="AC38" s="2">
        <v>-0.1</v>
      </c>
      <c r="AD38" s="2">
        <f t="shared" si="9"/>
        <v>0.21</v>
      </c>
      <c r="AE38" s="2">
        <f t="shared" si="10"/>
        <v>0.1</v>
      </c>
      <c r="AF38" s="2">
        <v>170.00399999999999</v>
      </c>
      <c r="AG38" s="2">
        <v>40.462000000000003</v>
      </c>
      <c r="AH38" s="2">
        <f t="shared" si="11"/>
        <v>1.70004</v>
      </c>
      <c r="AI38" s="2">
        <f t="shared" si="12"/>
        <v>0.71724000000000043</v>
      </c>
      <c r="AJ38" s="38">
        <f t="shared" si="13"/>
        <v>-12.882999999999999</v>
      </c>
      <c r="AK38" s="41">
        <f t="shared" si="14"/>
        <v>-0.71724000000000043</v>
      </c>
      <c r="AL38" s="14">
        <f t="shared" si="15"/>
        <v>2.0052500000000002</v>
      </c>
      <c r="AM38" s="2">
        <v>200.52500000000001</v>
      </c>
      <c r="AN38" s="2">
        <v>-79.488</v>
      </c>
      <c r="AO38" s="2">
        <v>13.89</v>
      </c>
      <c r="AP38" s="2">
        <v>8.1159999999999997</v>
      </c>
      <c r="AQ38" s="2">
        <v>-160.10499999999999</v>
      </c>
      <c r="AR38" s="2">
        <v>70.198999999999998</v>
      </c>
      <c r="AS38" s="20">
        <f t="shared" si="16"/>
        <v>0.70199</v>
      </c>
      <c r="AT38" s="20">
        <f t="shared" si="17"/>
        <v>0.60127000000000019</v>
      </c>
      <c r="AU38" s="2">
        <v>-0.112</v>
      </c>
      <c r="AV38" s="2">
        <v>-6.6000000000000003E-2</v>
      </c>
      <c r="AW38" s="2">
        <f t="shared" si="18"/>
        <v>0.112</v>
      </c>
      <c r="AX38" s="2">
        <f t="shared" si="19"/>
        <v>6.6000000000000003E-2</v>
      </c>
      <c r="AY38" s="2">
        <f t="shared" si="20"/>
        <v>-8.1159999999999997</v>
      </c>
      <c r="AZ38" s="41">
        <f t="shared" si="21"/>
        <v>-0.60127000000000019</v>
      </c>
      <c r="BA38" s="30">
        <v>0</v>
      </c>
      <c r="BB38" s="14">
        <f t="shared" si="22"/>
        <v>0</v>
      </c>
      <c r="BC38" s="2">
        <v>2.859</v>
      </c>
      <c r="BD38" s="2">
        <v>-2.3849999999999998</v>
      </c>
      <c r="BE38" s="2">
        <f t="shared" si="23"/>
        <v>-6.0999999999999995E-3</v>
      </c>
      <c r="BF38" s="2">
        <v>2.3620000000000001</v>
      </c>
      <c r="BG38" s="2">
        <v>0</v>
      </c>
      <c r="BH38" s="2">
        <v>0</v>
      </c>
      <c r="BI38" s="2">
        <f t="shared" si="24"/>
        <v>0</v>
      </c>
      <c r="BJ38" s="2">
        <f t="shared" si="25"/>
        <v>0</v>
      </c>
      <c r="BK38" s="2">
        <v>6.5839999999999996</v>
      </c>
      <c r="BL38" s="2">
        <v>0</v>
      </c>
      <c r="BM38" s="2">
        <v>-0.30499999999999999</v>
      </c>
      <c r="BN38" s="30">
        <v>330.49400000000003</v>
      </c>
      <c r="BO38" s="2">
        <f t="shared" si="26"/>
        <v>-3.0499999999999998E-3</v>
      </c>
      <c r="BP38" s="2">
        <f t="shared" si="27"/>
        <v>6.0999999999999995E-3</v>
      </c>
      <c r="BQ38">
        <f t="shared" si="28"/>
        <v>31.494000000000028</v>
      </c>
      <c r="BR38" s="42">
        <f t="shared" si="29"/>
        <v>-2.3620000000000001</v>
      </c>
      <c r="BS38" s="41">
        <f t="shared" si="30"/>
        <v>-6.5839999999999996</v>
      </c>
      <c r="BT38" s="38">
        <v>4.1173200000000003</v>
      </c>
      <c r="BU38" s="30">
        <v>-3.6999999999999998E-2</v>
      </c>
      <c r="BV38" s="14">
        <f t="shared" si="31"/>
        <v>3.6999999999999998E-2</v>
      </c>
      <c r="BW38" s="2">
        <v>77.290000000000006</v>
      </c>
      <c r="BY38" s="2">
        <v>-9.5380000000000003</v>
      </c>
      <c r="BZ38" s="2">
        <v>11.823</v>
      </c>
      <c r="CA38" s="2">
        <v>5.0000000000000001E-3</v>
      </c>
      <c r="CB38" s="2">
        <v>5.0000000000000001E-3</v>
      </c>
      <c r="CC38" s="2">
        <f t="shared" si="32"/>
        <v>-5.0000000000000001E-3</v>
      </c>
      <c r="CD38" s="2">
        <v>0.1</v>
      </c>
      <c r="CE38" s="30">
        <v>-0.94199999999999995</v>
      </c>
      <c r="CF38" s="2">
        <v>0</v>
      </c>
      <c r="CG38" s="2">
        <f t="shared" si="33"/>
        <v>0</v>
      </c>
      <c r="CH38" s="2">
        <f t="shared" si="34"/>
        <v>3.6999999999999998E-2</v>
      </c>
      <c r="CI38" s="38">
        <f t="shared" si="35"/>
        <v>-11.823</v>
      </c>
      <c r="CJ38" s="41">
        <f t="shared" si="36"/>
        <v>-3.6999999999999998E-2</v>
      </c>
      <c r="CN38" s="34">
        <v>-5.76</v>
      </c>
      <c r="CO38" s="35">
        <f t="shared" si="37"/>
        <v>5.76</v>
      </c>
      <c r="CP38" s="2">
        <v>46.17</v>
      </c>
      <c r="CQ38" s="2">
        <v>262.23500000000001</v>
      </c>
      <c r="CR38" s="2">
        <v>-145.083</v>
      </c>
      <c r="CS38" s="2">
        <v>16.986000000000001</v>
      </c>
      <c r="CT38" s="2">
        <v>-0.27300000000000002</v>
      </c>
      <c r="CU38" s="2">
        <v>-0.26600000000000001</v>
      </c>
      <c r="CV38" s="2">
        <f t="shared" si="38"/>
        <v>0.27300000000000002</v>
      </c>
      <c r="CW38" s="2">
        <f t="shared" si="39"/>
        <v>0.26600000000000001</v>
      </c>
      <c r="CX38" s="2">
        <v>118.72199999999999</v>
      </c>
      <c r="CY38" s="2">
        <v>133.71199999999999</v>
      </c>
      <c r="CZ38" s="34">
        <v>163.17500000000001</v>
      </c>
      <c r="DA38" s="2">
        <v>244.78100000000001</v>
      </c>
      <c r="DB38" s="2">
        <f t="shared" si="40"/>
        <v>2.44781</v>
      </c>
      <c r="DC38" s="2">
        <f t="shared" si="41"/>
        <v>0.8643799999999997</v>
      </c>
      <c r="DD38">
        <f t="shared" si="42"/>
        <v>32.711999999999989</v>
      </c>
      <c r="DE38" s="45">
        <v>46.17</v>
      </c>
      <c r="DF38" s="41">
        <f t="shared" si="43"/>
        <v>145.083</v>
      </c>
      <c r="DG38" s="41">
        <f t="shared" si="44"/>
        <v>-133.71199999999999</v>
      </c>
      <c r="DH38" s="41">
        <f t="shared" si="45"/>
        <v>-0.8643799999999997</v>
      </c>
    </row>
    <row r="39" spans="3:112" x14ac:dyDescent="0.25">
      <c r="C39" s="14">
        <f t="shared" si="0"/>
        <v>0</v>
      </c>
      <c r="D39" s="2">
        <v>0</v>
      </c>
      <c r="E39" s="2">
        <v>-1.4359999999999999</v>
      </c>
      <c r="F39" s="2">
        <v>-0.47399999999999998</v>
      </c>
      <c r="G39" s="2"/>
      <c r="H39" s="2">
        <v>-0.47599999999999998</v>
      </c>
      <c r="I39" s="2">
        <v>-5.0000000000000001E-3</v>
      </c>
      <c r="J39" s="2">
        <v>8.9999999999999993E-3</v>
      </c>
      <c r="K39" s="2">
        <f t="shared" si="1"/>
        <v>5.0000000000000001E-3</v>
      </c>
      <c r="L39" s="2">
        <f t="shared" si="2"/>
        <v>-8.9999999999999993E-3</v>
      </c>
      <c r="M39" s="2">
        <v>0.47099999999999997</v>
      </c>
      <c r="N39" s="2">
        <v>0.93799999999999994</v>
      </c>
      <c r="O39" s="2">
        <v>0</v>
      </c>
      <c r="P39" s="2">
        <f t="shared" si="3"/>
        <v>0</v>
      </c>
      <c r="Q39" s="2">
        <f t="shared" si="4"/>
        <v>0</v>
      </c>
      <c r="R39" s="42">
        <f t="shared" si="5"/>
        <v>0.47599999999999998</v>
      </c>
      <c r="S39" s="41">
        <f t="shared" si="6"/>
        <v>-0.47099999999999997</v>
      </c>
      <c r="T39" s="41">
        <f t="shared" si="7"/>
        <v>0</v>
      </c>
      <c r="V39" s="14">
        <f t="shared" si="8"/>
        <v>4.6880699999999997</v>
      </c>
      <c r="W39" s="2">
        <v>468.80700000000002</v>
      </c>
      <c r="X39" s="2">
        <v>30.013000000000002</v>
      </c>
      <c r="Y39" s="2">
        <v>51.790999999999997</v>
      </c>
      <c r="Z39" s="2">
        <v>15.268000000000001</v>
      </c>
      <c r="AA39" s="2">
        <v>116.258</v>
      </c>
      <c r="AB39" s="2">
        <v>-0.23899999999999999</v>
      </c>
      <c r="AC39" s="2">
        <v>-0.13700000000000001</v>
      </c>
      <c r="AD39" s="2">
        <f t="shared" si="9"/>
        <v>0.23899999999999999</v>
      </c>
      <c r="AE39" s="2">
        <f t="shared" si="10"/>
        <v>0.13700000000000001</v>
      </c>
      <c r="AF39" s="2">
        <v>172.14</v>
      </c>
      <c r="AG39" s="2">
        <v>52.695</v>
      </c>
      <c r="AH39" s="2">
        <f t="shared" si="11"/>
        <v>1.7213999999999998</v>
      </c>
      <c r="AI39" s="2">
        <f t="shared" si="12"/>
        <v>1.2452700000000005</v>
      </c>
      <c r="AJ39" s="38">
        <f t="shared" si="13"/>
        <v>-15.268000000000001</v>
      </c>
      <c r="AK39" s="41">
        <f t="shared" si="14"/>
        <v>-1.2452700000000005</v>
      </c>
      <c r="AL39" s="14">
        <f t="shared" si="15"/>
        <v>2.0052500000000002</v>
      </c>
      <c r="AM39" s="2">
        <v>200.52500000000001</v>
      </c>
      <c r="AN39" s="2">
        <v>-82.819000000000003</v>
      </c>
      <c r="AO39" s="2">
        <v>13.411</v>
      </c>
      <c r="AP39" s="2">
        <v>7.1609999999999996</v>
      </c>
      <c r="AQ39" s="2">
        <v>-162.005</v>
      </c>
      <c r="AR39" s="2">
        <v>69.283000000000001</v>
      </c>
      <c r="AS39" s="20">
        <f t="shared" si="16"/>
        <v>0.69283000000000006</v>
      </c>
      <c r="AT39" s="20">
        <f t="shared" si="17"/>
        <v>0.61959000000000009</v>
      </c>
      <c r="AU39" s="2">
        <v>-0.112</v>
      </c>
      <c r="AV39" s="2">
        <v>-6.6000000000000003E-2</v>
      </c>
      <c r="AW39" s="2">
        <f t="shared" si="18"/>
        <v>0.112</v>
      </c>
      <c r="AX39" s="2">
        <f t="shared" si="19"/>
        <v>6.6000000000000003E-2</v>
      </c>
      <c r="AY39" s="2">
        <f t="shared" si="20"/>
        <v>-7.1609999999999996</v>
      </c>
      <c r="AZ39" s="41">
        <f t="shared" si="21"/>
        <v>-0.61959000000000009</v>
      </c>
      <c r="BA39" s="30">
        <v>0</v>
      </c>
      <c r="BB39" s="14">
        <f t="shared" si="22"/>
        <v>0</v>
      </c>
      <c r="BC39" s="2">
        <v>3.3359999999999999</v>
      </c>
      <c r="BD39" s="2">
        <v>-0.95399999999999996</v>
      </c>
      <c r="BE39" s="2">
        <f t="shared" si="23"/>
        <v>0</v>
      </c>
      <c r="BF39" s="2">
        <v>-16.532</v>
      </c>
      <c r="BG39" s="2">
        <v>5.0000000000000001E-3</v>
      </c>
      <c r="BH39" s="2">
        <v>0</v>
      </c>
      <c r="BI39" s="2">
        <f t="shared" si="24"/>
        <v>-5.0000000000000001E-3</v>
      </c>
      <c r="BJ39" s="2">
        <f t="shared" si="25"/>
        <v>0</v>
      </c>
      <c r="BK39" s="2">
        <v>7.0540000000000003</v>
      </c>
      <c r="BL39" s="2">
        <v>0.46899999999999997</v>
      </c>
      <c r="BM39" s="2">
        <v>0</v>
      </c>
      <c r="BN39" s="30">
        <v>330.02600000000001</v>
      </c>
      <c r="BO39" s="2">
        <f t="shared" si="26"/>
        <v>0</v>
      </c>
      <c r="BP39" s="2">
        <f t="shared" si="27"/>
        <v>0</v>
      </c>
      <c r="BQ39">
        <f t="shared" si="28"/>
        <v>31.02600000000001</v>
      </c>
      <c r="BR39" s="42">
        <f t="shared" si="29"/>
        <v>16.532</v>
      </c>
      <c r="BS39" s="41">
        <f t="shared" si="30"/>
        <v>-7.0540000000000003</v>
      </c>
      <c r="BT39" s="38">
        <v>4.6880699999999997</v>
      </c>
      <c r="BU39" s="30">
        <v>-3.6999999999999998E-2</v>
      </c>
      <c r="BV39" s="14">
        <f t="shared" si="31"/>
        <v>3.6999999999999998E-2</v>
      </c>
      <c r="BW39" s="2">
        <v>78.238</v>
      </c>
      <c r="BY39" s="2">
        <v>-8.5839999999999996</v>
      </c>
      <c r="BZ39" s="2">
        <v>14.661</v>
      </c>
      <c r="CA39" s="2">
        <v>5.0000000000000001E-3</v>
      </c>
      <c r="CB39" s="2">
        <v>8.9999999999999993E-3</v>
      </c>
      <c r="CC39" s="2">
        <f t="shared" si="32"/>
        <v>-5.0000000000000001E-3</v>
      </c>
      <c r="CD39" s="2">
        <v>0.13700000000000001</v>
      </c>
      <c r="CE39" s="30">
        <v>-0.94199999999999995</v>
      </c>
      <c r="CF39" s="2">
        <v>-0.61</v>
      </c>
      <c r="CG39" s="2">
        <f t="shared" si="33"/>
        <v>-6.0999999999999995E-3</v>
      </c>
      <c r="CH39" s="2">
        <f t="shared" si="34"/>
        <v>4.9199999999999994E-2</v>
      </c>
      <c r="CI39" s="38">
        <f t="shared" si="35"/>
        <v>-14.661</v>
      </c>
      <c r="CJ39" s="41">
        <f t="shared" si="36"/>
        <v>-4.9199999999999994E-2</v>
      </c>
      <c r="CN39" s="34">
        <v>-6.0369999999999999</v>
      </c>
      <c r="CO39" s="35">
        <f t="shared" si="37"/>
        <v>6.0369999999999999</v>
      </c>
      <c r="CP39" s="2">
        <v>47.597999999999999</v>
      </c>
      <c r="CQ39" s="2">
        <v>287.80399999999997</v>
      </c>
      <c r="CR39" s="2">
        <v>-143.65100000000001</v>
      </c>
      <c r="CS39" s="2">
        <v>15.57</v>
      </c>
      <c r="CT39" s="2">
        <v>-0.27800000000000002</v>
      </c>
      <c r="CU39" s="2">
        <v>-0.27500000000000002</v>
      </c>
      <c r="CV39" s="2">
        <f t="shared" si="38"/>
        <v>0.27800000000000002</v>
      </c>
      <c r="CW39" s="2">
        <f t="shared" si="39"/>
        <v>0.27500000000000002</v>
      </c>
      <c r="CX39" s="2">
        <v>118.255</v>
      </c>
      <c r="CY39" s="2">
        <v>130.42699999999999</v>
      </c>
      <c r="CZ39" s="34">
        <v>167.79900000000001</v>
      </c>
      <c r="DA39" s="2">
        <v>258.51499999999999</v>
      </c>
      <c r="DB39" s="2">
        <f t="shared" si="40"/>
        <v>2.5851500000000001</v>
      </c>
      <c r="DC39" s="2">
        <f t="shared" si="41"/>
        <v>0.8666999999999998</v>
      </c>
      <c r="DD39">
        <f t="shared" si="42"/>
        <v>29.426999999999992</v>
      </c>
      <c r="DE39" s="45">
        <v>47.597999999999999</v>
      </c>
      <c r="DF39" s="41">
        <f t="shared" si="43"/>
        <v>143.65100000000001</v>
      </c>
      <c r="DG39" s="41">
        <f t="shared" si="44"/>
        <v>-130.42699999999999</v>
      </c>
      <c r="DH39" s="41">
        <f t="shared" si="45"/>
        <v>-0.8666999999999998</v>
      </c>
    </row>
    <row r="40" spans="3:112" x14ac:dyDescent="0.25">
      <c r="C40" s="14">
        <f t="shared" si="0"/>
        <v>0</v>
      </c>
      <c r="D40" s="2">
        <v>0</v>
      </c>
      <c r="E40" s="2">
        <v>-1.9139999999999999</v>
      </c>
      <c r="F40" s="2">
        <v>0.94799999999999995</v>
      </c>
      <c r="G40" s="2"/>
      <c r="H40" s="2">
        <v>0</v>
      </c>
      <c r="I40" s="2">
        <v>0</v>
      </c>
      <c r="J40" s="2">
        <v>0</v>
      </c>
      <c r="K40" s="2">
        <f t="shared" si="1"/>
        <v>0</v>
      </c>
      <c r="L40" s="2">
        <f t="shared" si="2"/>
        <v>0</v>
      </c>
      <c r="M40" s="2">
        <v>0</v>
      </c>
      <c r="N40" s="2">
        <v>0.46899999999999997</v>
      </c>
      <c r="O40" s="2">
        <v>0</v>
      </c>
      <c r="P40" s="2">
        <f t="shared" si="3"/>
        <v>0</v>
      </c>
      <c r="Q40" s="2">
        <f t="shared" si="4"/>
        <v>0</v>
      </c>
      <c r="R40" s="42">
        <f t="shared" si="5"/>
        <v>0</v>
      </c>
      <c r="S40" s="41">
        <f t="shared" si="6"/>
        <v>0</v>
      </c>
      <c r="T40" s="41">
        <f t="shared" si="7"/>
        <v>0</v>
      </c>
      <c r="V40" s="14">
        <f t="shared" si="8"/>
        <v>5.3687000000000005</v>
      </c>
      <c r="W40" s="2">
        <v>536.87</v>
      </c>
      <c r="X40" s="2">
        <v>32.395000000000003</v>
      </c>
      <c r="Y40" s="2">
        <v>53.691000000000003</v>
      </c>
      <c r="Z40" s="2">
        <v>15.744999999999999</v>
      </c>
      <c r="AA40" s="2">
        <v>115.78</v>
      </c>
      <c r="AB40" s="2">
        <v>-0.249</v>
      </c>
      <c r="AC40" s="2">
        <v>-0.161</v>
      </c>
      <c r="AD40" s="2">
        <f t="shared" si="9"/>
        <v>0.249</v>
      </c>
      <c r="AE40" s="2">
        <f t="shared" si="10"/>
        <v>0.161</v>
      </c>
      <c r="AF40" s="2">
        <v>198.999</v>
      </c>
      <c r="AG40" s="2">
        <v>55.048000000000002</v>
      </c>
      <c r="AH40" s="2">
        <f t="shared" si="11"/>
        <v>1.9899899999999999</v>
      </c>
      <c r="AI40" s="2">
        <f t="shared" si="12"/>
        <v>1.3887200000000002</v>
      </c>
      <c r="AJ40" s="38">
        <f t="shared" si="13"/>
        <v>-15.744999999999999</v>
      </c>
      <c r="AK40" s="41">
        <f t="shared" si="14"/>
        <v>-1.3887200000000002</v>
      </c>
      <c r="AL40" s="14">
        <f t="shared" si="15"/>
        <v>2.0083000000000002</v>
      </c>
      <c r="AM40" s="2">
        <v>200.83</v>
      </c>
      <c r="AN40" s="2">
        <v>-90.433999999999997</v>
      </c>
      <c r="AO40" s="2">
        <v>11.974</v>
      </c>
      <c r="AP40" s="2">
        <v>7.6379999999999999</v>
      </c>
      <c r="AQ40" s="2">
        <v>-171.03</v>
      </c>
      <c r="AR40" s="2">
        <v>69.894000000000005</v>
      </c>
      <c r="AS40" s="20">
        <f t="shared" si="16"/>
        <v>0.69894000000000001</v>
      </c>
      <c r="AT40" s="20">
        <f t="shared" si="17"/>
        <v>0.61042000000000018</v>
      </c>
      <c r="AU40" s="2">
        <v>-0.107</v>
      </c>
      <c r="AV40" s="2">
        <v>-5.7000000000000002E-2</v>
      </c>
      <c r="AW40" s="2">
        <f t="shared" si="18"/>
        <v>0.107</v>
      </c>
      <c r="AX40" s="2">
        <f t="shared" si="19"/>
        <v>5.7000000000000002E-2</v>
      </c>
      <c r="AY40" s="2">
        <f t="shared" si="20"/>
        <v>-7.6379999999999999</v>
      </c>
      <c r="AZ40" s="41">
        <f t="shared" si="21"/>
        <v>-0.61042000000000018</v>
      </c>
      <c r="BA40" s="30">
        <v>0</v>
      </c>
      <c r="BB40" s="14">
        <f t="shared" si="22"/>
        <v>0</v>
      </c>
      <c r="BC40" s="2">
        <v>3.3359999999999999</v>
      </c>
      <c r="BD40" s="2">
        <v>-0.47699999999999998</v>
      </c>
      <c r="BE40" s="2">
        <f t="shared" si="23"/>
        <v>0</v>
      </c>
      <c r="BF40" s="2">
        <v>-25.978999999999999</v>
      </c>
      <c r="BG40" s="2">
        <v>5.0000000000000001E-3</v>
      </c>
      <c r="BH40" s="2">
        <v>0</v>
      </c>
      <c r="BI40" s="2">
        <f t="shared" si="24"/>
        <v>-5.0000000000000001E-3</v>
      </c>
      <c r="BJ40" s="2">
        <f t="shared" si="25"/>
        <v>0</v>
      </c>
      <c r="BK40" s="2">
        <v>5.6429999999999998</v>
      </c>
      <c r="BL40" s="2">
        <v>0.46899999999999997</v>
      </c>
      <c r="BM40" s="2">
        <v>0</v>
      </c>
      <c r="BN40" s="30">
        <v>329.09100000000001</v>
      </c>
      <c r="BO40" s="2">
        <f t="shared" si="26"/>
        <v>0</v>
      </c>
      <c r="BP40" s="2">
        <f t="shared" si="27"/>
        <v>0</v>
      </c>
      <c r="BQ40">
        <f t="shared" si="28"/>
        <v>30.091000000000008</v>
      </c>
      <c r="BR40" s="42">
        <f t="shared" si="29"/>
        <v>25.978999999999999</v>
      </c>
      <c r="BS40" s="41">
        <f t="shared" si="30"/>
        <v>-5.6429999999999998</v>
      </c>
      <c r="BT40" s="38">
        <v>5.3687000000000005</v>
      </c>
      <c r="BU40" s="30">
        <v>-3.6999999999999998E-2</v>
      </c>
      <c r="BV40" s="14">
        <f t="shared" si="31"/>
        <v>3.6999999999999998E-2</v>
      </c>
      <c r="BW40" s="2">
        <v>78.712000000000003</v>
      </c>
      <c r="BY40" s="2">
        <v>-8.5839999999999996</v>
      </c>
      <c r="BZ40" s="2">
        <v>13.715</v>
      </c>
      <c r="CA40" s="2">
        <v>0</v>
      </c>
      <c r="CB40" s="2">
        <v>5.0000000000000001E-3</v>
      </c>
      <c r="CC40" s="2">
        <f t="shared" si="32"/>
        <v>0</v>
      </c>
      <c r="CD40" s="2">
        <v>0.161</v>
      </c>
      <c r="CE40" s="30">
        <v>-0.94199999999999995</v>
      </c>
      <c r="CF40" s="2">
        <v>0.30499999999999999</v>
      </c>
      <c r="CG40" s="2">
        <f t="shared" si="33"/>
        <v>3.0499999999999998E-3</v>
      </c>
      <c r="CH40" s="2">
        <f t="shared" si="34"/>
        <v>3.0899999999999997E-2</v>
      </c>
      <c r="CI40" s="38">
        <f t="shared" si="35"/>
        <v>-13.715</v>
      </c>
      <c r="CJ40" s="41">
        <f t="shared" si="36"/>
        <v>-3.0899999999999997E-2</v>
      </c>
      <c r="CN40" s="34">
        <v>-6.13</v>
      </c>
      <c r="CO40" s="35">
        <f t="shared" si="37"/>
        <v>6.13</v>
      </c>
      <c r="CP40" s="2">
        <v>48.073999999999998</v>
      </c>
      <c r="CQ40" s="2">
        <v>377.77600000000001</v>
      </c>
      <c r="CR40" s="2">
        <v>-111.202</v>
      </c>
      <c r="CS40" s="2">
        <v>81.631</v>
      </c>
      <c r="CT40" s="2">
        <v>-0.28299999999999997</v>
      </c>
      <c r="CU40" s="2">
        <v>-0.27500000000000002</v>
      </c>
      <c r="CV40" s="2">
        <f t="shared" si="38"/>
        <v>0.28299999999999997</v>
      </c>
      <c r="CW40" s="2">
        <f t="shared" si="39"/>
        <v>0.27500000000000002</v>
      </c>
      <c r="CX40" s="2">
        <v>118.72199999999999</v>
      </c>
      <c r="CY40" s="2">
        <v>134.65</v>
      </c>
      <c r="CZ40" s="34">
        <v>171.49700000000001</v>
      </c>
      <c r="DA40" s="2">
        <v>267.97699999999998</v>
      </c>
      <c r="DB40" s="2">
        <f t="shared" si="40"/>
        <v>2.6797699999999995</v>
      </c>
      <c r="DC40" s="2">
        <f t="shared" si="41"/>
        <v>0.77046000000000081</v>
      </c>
      <c r="DD40">
        <f t="shared" si="42"/>
        <v>33.650000000000006</v>
      </c>
      <c r="DE40" s="45">
        <v>48.073999999999998</v>
      </c>
      <c r="DF40" s="41">
        <f t="shared" si="43"/>
        <v>111.202</v>
      </c>
      <c r="DG40" s="41">
        <f t="shared" si="44"/>
        <v>-134.65</v>
      </c>
      <c r="DH40" s="41">
        <f t="shared" si="45"/>
        <v>-0.77046000000000081</v>
      </c>
    </row>
    <row r="41" spans="3:112" x14ac:dyDescent="0.25">
      <c r="C41" s="14">
        <f t="shared" si="0"/>
        <v>3.0499999999999998E-3</v>
      </c>
      <c r="D41" s="2">
        <v>0.30499999999999999</v>
      </c>
      <c r="E41" s="2">
        <v>-1.9139999999999999</v>
      </c>
      <c r="F41" s="2">
        <v>0.47399999999999998</v>
      </c>
      <c r="G41" s="2"/>
      <c r="H41" s="2">
        <v>-0.47599999999999998</v>
      </c>
      <c r="I41" s="2">
        <v>5.0000000000000001E-3</v>
      </c>
      <c r="J41" s="2">
        <v>1.4E-2</v>
      </c>
      <c r="K41" s="2">
        <f t="shared" si="1"/>
        <v>-5.0000000000000001E-3</v>
      </c>
      <c r="L41" s="2">
        <f t="shared" si="2"/>
        <v>-1.4E-2</v>
      </c>
      <c r="M41" s="2">
        <v>0</v>
      </c>
      <c r="N41" s="2">
        <v>0.46899999999999997</v>
      </c>
      <c r="O41" s="2">
        <v>0.30499999999999999</v>
      </c>
      <c r="P41" s="2">
        <f t="shared" si="3"/>
        <v>3.0499999999999998E-3</v>
      </c>
      <c r="Q41" s="2">
        <f t="shared" si="4"/>
        <v>-3.0499999999999998E-3</v>
      </c>
      <c r="R41" s="42">
        <f t="shared" si="5"/>
        <v>0.47599999999999998</v>
      </c>
      <c r="S41" s="41">
        <f t="shared" si="6"/>
        <v>0</v>
      </c>
      <c r="T41" s="41">
        <f t="shared" si="7"/>
        <v>3.0499999999999998E-3</v>
      </c>
      <c r="V41" s="14">
        <f t="shared" si="8"/>
        <v>5.5182500000000001</v>
      </c>
      <c r="W41" s="2">
        <v>551.82500000000005</v>
      </c>
      <c r="X41" s="2">
        <v>32.395000000000003</v>
      </c>
      <c r="Y41" s="2">
        <v>53.691000000000003</v>
      </c>
      <c r="Z41" s="2">
        <v>15.744999999999999</v>
      </c>
      <c r="AA41" s="2">
        <v>116.258</v>
      </c>
      <c r="AB41" s="2">
        <v>-0.254</v>
      </c>
      <c r="AC41" s="2">
        <v>-0.152</v>
      </c>
      <c r="AD41" s="2">
        <f t="shared" si="9"/>
        <v>0.254</v>
      </c>
      <c r="AE41" s="2">
        <f t="shared" si="10"/>
        <v>0.152</v>
      </c>
      <c r="AF41" s="2">
        <v>227.68899999999999</v>
      </c>
      <c r="AG41" s="2">
        <v>55.518999999999998</v>
      </c>
      <c r="AH41" s="2">
        <f t="shared" si="11"/>
        <v>2.2768899999999999</v>
      </c>
      <c r="AI41" s="2">
        <f t="shared" si="12"/>
        <v>0.9644700000000006</v>
      </c>
      <c r="AJ41" s="38">
        <f t="shared" si="13"/>
        <v>-15.744999999999999</v>
      </c>
      <c r="AK41" s="41">
        <f t="shared" si="14"/>
        <v>-0.9644700000000006</v>
      </c>
      <c r="AL41" s="14">
        <f t="shared" si="15"/>
        <v>2.0113499999999997</v>
      </c>
      <c r="AM41" s="2">
        <v>201.13499999999999</v>
      </c>
      <c r="AN41" s="2">
        <v>-90.91</v>
      </c>
      <c r="AO41" s="2">
        <v>12.932</v>
      </c>
      <c r="AP41" s="2">
        <v>8.1159999999999997</v>
      </c>
      <c r="AQ41" s="2">
        <v>-171.03</v>
      </c>
      <c r="AR41" s="2">
        <v>69.894000000000005</v>
      </c>
      <c r="AS41" s="20">
        <f t="shared" si="16"/>
        <v>0.69894000000000001</v>
      </c>
      <c r="AT41" s="20">
        <f t="shared" si="17"/>
        <v>0.61346999999999974</v>
      </c>
      <c r="AU41" s="2">
        <v>-0.107</v>
      </c>
      <c r="AV41" s="2">
        <v>-6.6000000000000003E-2</v>
      </c>
      <c r="AW41" s="2">
        <f t="shared" si="18"/>
        <v>0.107</v>
      </c>
      <c r="AX41" s="2">
        <f t="shared" si="19"/>
        <v>6.6000000000000003E-2</v>
      </c>
      <c r="AY41" s="2">
        <f t="shared" si="20"/>
        <v>-8.1159999999999997</v>
      </c>
      <c r="AZ41" s="41">
        <f t="shared" si="21"/>
        <v>-0.61346999999999974</v>
      </c>
      <c r="BA41" s="30">
        <v>0</v>
      </c>
      <c r="BB41" s="14">
        <f t="shared" si="22"/>
        <v>0</v>
      </c>
      <c r="BC41" s="2">
        <v>1.9059999999999999</v>
      </c>
      <c r="BD41" s="2">
        <v>-0.95399999999999996</v>
      </c>
      <c r="BE41" s="2">
        <f t="shared" si="23"/>
        <v>-6.0999999999999995E-3</v>
      </c>
      <c r="BF41" s="2">
        <v>-24.562000000000001</v>
      </c>
      <c r="BG41" s="2">
        <v>-5.0000000000000001E-3</v>
      </c>
      <c r="BH41" s="2">
        <v>5.0000000000000001E-3</v>
      </c>
      <c r="BI41" s="2">
        <f t="shared" si="24"/>
        <v>5.0000000000000001E-3</v>
      </c>
      <c r="BJ41" s="2">
        <f t="shared" si="25"/>
        <v>-5.0000000000000001E-3</v>
      </c>
      <c r="BK41" s="2">
        <v>6.1139999999999999</v>
      </c>
      <c r="BL41" s="2">
        <v>0.46899999999999997</v>
      </c>
      <c r="BM41" s="2">
        <v>-0.30499999999999999</v>
      </c>
      <c r="BN41" s="30">
        <v>328.62400000000002</v>
      </c>
      <c r="BO41" s="2">
        <f t="shared" si="26"/>
        <v>-3.0499999999999998E-3</v>
      </c>
      <c r="BP41" s="2">
        <f t="shared" si="27"/>
        <v>6.0999999999999995E-3</v>
      </c>
      <c r="BQ41">
        <f t="shared" si="28"/>
        <v>29.624000000000024</v>
      </c>
      <c r="BR41" s="42">
        <f t="shared" si="29"/>
        <v>24.562000000000001</v>
      </c>
      <c r="BS41" s="41">
        <f t="shared" si="30"/>
        <v>-6.1139999999999999</v>
      </c>
      <c r="BT41" s="38">
        <v>5.5182500000000001</v>
      </c>
      <c r="BU41" s="30">
        <v>-3.6999999999999998E-2</v>
      </c>
      <c r="BV41" s="14">
        <f t="shared" si="31"/>
        <v>3.6999999999999998E-2</v>
      </c>
      <c r="BW41" s="2">
        <v>79.186000000000007</v>
      </c>
      <c r="BY41" s="2">
        <v>-8.1069999999999993</v>
      </c>
      <c r="BZ41" s="2">
        <v>16.552</v>
      </c>
      <c r="CA41" s="2">
        <v>0</v>
      </c>
      <c r="CB41" s="2">
        <v>8.9999999999999993E-3</v>
      </c>
      <c r="CC41" s="2">
        <f t="shared" si="32"/>
        <v>0</v>
      </c>
      <c r="CD41" s="2">
        <v>0.152</v>
      </c>
      <c r="CE41" s="30">
        <v>-0.94199999999999995</v>
      </c>
      <c r="CF41" s="2">
        <v>0</v>
      </c>
      <c r="CG41" s="2">
        <f t="shared" si="33"/>
        <v>0</v>
      </c>
      <c r="CH41" s="2">
        <f t="shared" si="34"/>
        <v>3.6999999999999998E-2</v>
      </c>
      <c r="CI41" s="38">
        <f t="shared" si="35"/>
        <v>-16.552</v>
      </c>
      <c r="CJ41" s="41">
        <f t="shared" si="36"/>
        <v>-3.6999999999999998E-2</v>
      </c>
      <c r="CN41" s="34">
        <v>-7.0369999999999999</v>
      </c>
      <c r="CO41" s="35">
        <f t="shared" si="37"/>
        <v>7.0369999999999999</v>
      </c>
      <c r="CP41" s="2">
        <v>56.642000000000003</v>
      </c>
      <c r="CQ41" s="2">
        <v>285.43599999999998</v>
      </c>
      <c r="CR41" s="2">
        <v>-116.929</v>
      </c>
      <c r="CS41" s="2">
        <v>72.665000000000006</v>
      </c>
      <c r="CT41" s="2">
        <v>-0.29699999999999999</v>
      </c>
      <c r="CU41" s="2">
        <v>-0.32700000000000001</v>
      </c>
      <c r="CV41" s="2">
        <f t="shared" si="38"/>
        <v>0.29699999999999999</v>
      </c>
      <c r="CW41" s="2">
        <f t="shared" si="39"/>
        <v>0.32700000000000001</v>
      </c>
      <c r="CX41" s="2">
        <v>121.995</v>
      </c>
      <c r="CY41" s="2">
        <v>137.935</v>
      </c>
      <c r="CZ41" s="34">
        <v>185.83</v>
      </c>
      <c r="DA41" s="2">
        <v>278.66000000000003</v>
      </c>
      <c r="DB41" s="2">
        <f t="shared" si="40"/>
        <v>2.7866000000000004</v>
      </c>
      <c r="DC41" s="2">
        <f t="shared" si="41"/>
        <v>1.4637999999999991</v>
      </c>
      <c r="DD41">
        <f t="shared" si="42"/>
        <v>36.935000000000002</v>
      </c>
      <c r="DE41" s="45">
        <v>56.642000000000003</v>
      </c>
      <c r="DF41" s="41">
        <f t="shared" si="43"/>
        <v>116.929</v>
      </c>
      <c r="DG41" s="41">
        <f t="shared" si="44"/>
        <v>-137.935</v>
      </c>
      <c r="DH41" s="41">
        <f t="shared" si="45"/>
        <v>-1.4637999999999991</v>
      </c>
    </row>
    <row r="42" spans="3:112" x14ac:dyDescent="0.25">
      <c r="C42" s="14">
        <f t="shared" si="0"/>
        <v>0</v>
      </c>
      <c r="D42" s="2">
        <v>0</v>
      </c>
      <c r="E42" s="2">
        <v>-0.95699999999999996</v>
      </c>
      <c r="F42" s="2">
        <v>0</v>
      </c>
      <c r="G42" s="2"/>
      <c r="H42" s="2">
        <v>-0.47599999999999998</v>
      </c>
      <c r="I42" s="2">
        <v>-5.0000000000000001E-3</v>
      </c>
      <c r="J42" s="2">
        <v>5.0000000000000001E-3</v>
      </c>
      <c r="K42" s="2">
        <f t="shared" si="1"/>
        <v>5.0000000000000001E-3</v>
      </c>
      <c r="L42" s="2">
        <f t="shared" si="2"/>
        <v>-5.0000000000000001E-3</v>
      </c>
      <c r="M42" s="2">
        <v>0</v>
      </c>
      <c r="N42" s="2">
        <v>0.46899999999999997</v>
      </c>
      <c r="O42" s="2">
        <v>0</v>
      </c>
      <c r="P42" s="2">
        <f t="shared" si="3"/>
        <v>0</v>
      </c>
      <c r="Q42" s="2">
        <f t="shared" si="4"/>
        <v>0</v>
      </c>
      <c r="R42" s="42">
        <f t="shared" si="5"/>
        <v>0.47599999999999998</v>
      </c>
      <c r="S42" s="41">
        <f t="shared" si="6"/>
        <v>0</v>
      </c>
      <c r="T42" s="41">
        <f t="shared" si="7"/>
        <v>0</v>
      </c>
      <c r="V42" s="14">
        <f t="shared" si="8"/>
        <v>5.5182500000000001</v>
      </c>
      <c r="W42" s="2">
        <v>551.82500000000005</v>
      </c>
      <c r="X42" s="2">
        <v>34.301000000000002</v>
      </c>
      <c r="Y42" s="2">
        <v>54.167000000000002</v>
      </c>
      <c r="Z42" s="2">
        <v>15.744999999999999</v>
      </c>
      <c r="AA42" s="2">
        <v>116.73699999999999</v>
      </c>
      <c r="AB42" s="2">
        <v>-0.249</v>
      </c>
      <c r="AC42" s="2">
        <v>-0.156</v>
      </c>
      <c r="AD42" s="2">
        <f t="shared" si="9"/>
        <v>0.249</v>
      </c>
      <c r="AE42" s="2">
        <f t="shared" si="10"/>
        <v>0.156</v>
      </c>
      <c r="AF42" s="2">
        <v>229.52</v>
      </c>
      <c r="AG42" s="2">
        <v>56.93</v>
      </c>
      <c r="AH42" s="2">
        <f t="shared" si="11"/>
        <v>2.2951999999999999</v>
      </c>
      <c r="AI42" s="2">
        <f t="shared" si="12"/>
        <v>0.92785000000000029</v>
      </c>
      <c r="AJ42" s="38">
        <f t="shared" si="13"/>
        <v>-15.744999999999999</v>
      </c>
      <c r="AK42" s="41">
        <f t="shared" si="14"/>
        <v>-0.92785000000000029</v>
      </c>
      <c r="AL42" s="14">
        <f t="shared" si="15"/>
        <v>2.7194500000000001</v>
      </c>
      <c r="AM42" s="2">
        <v>271.94499999999999</v>
      </c>
      <c r="AN42" s="2">
        <v>-79.963999999999999</v>
      </c>
      <c r="AO42" s="2">
        <v>21.074000000000002</v>
      </c>
      <c r="AP42" s="2">
        <v>12.412000000000001</v>
      </c>
      <c r="AQ42" s="2">
        <v>-165.33</v>
      </c>
      <c r="AR42" s="2">
        <v>78.44</v>
      </c>
      <c r="AS42" s="20">
        <f t="shared" si="16"/>
        <v>0.78439999999999999</v>
      </c>
      <c r="AT42" s="20">
        <f t="shared" si="17"/>
        <v>1.1506500000000002</v>
      </c>
      <c r="AU42" s="2">
        <v>-0.19</v>
      </c>
      <c r="AV42" s="2">
        <v>-0.104</v>
      </c>
      <c r="AW42" s="2">
        <f t="shared" si="18"/>
        <v>0.19</v>
      </c>
      <c r="AX42" s="2">
        <f t="shared" si="19"/>
        <v>0.104</v>
      </c>
      <c r="AY42" s="2">
        <f t="shared" si="20"/>
        <v>-12.412000000000001</v>
      </c>
      <c r="AZ42" s="41">
        <f t="shared" si="21"/>
        <v>-1.1506500000000002</v>
      </c>
      <c r="BA42" s="30">
        <v>0</v>
      </c>
      <c r="BB42" s="14">
        <f t="shared" si="22"/>
        <v>0</v>
      </c>
      <c r="BC42" s="2">
        <v>1.9059999999999999</v>
      </c>
      <c r="BD42" s="2">
        <v>-2.8620000000000001</v>
      </c>
      <c r="BE42" s="2">
        <f t="shared" si="23"/>
        <v>-6.0999999999999995E-3</v>
      </c>
      <c r="BF42" s="2">
        <v>-23.617000000000001</v>
      </c>
      <c r="BG42" s="2">
        <v>0</v>
      </c>
      <c r="BH42" s="2">
        <v>-5.0000000000000001E-3</v>
      </c>
      <c r="BI42" s="2">
        <f t="shared" si="24"/>
        <v>0</v>
      </c>
      <c r="BJ42" s="2">
        <f t="shared" si="25"/>
        <v>5.0000000000000001E-3</v>
      </c>
      <c r="BK42" s="2">
        <v>6.1139999999999999</v>
      </c>
      <c r="BL42" s="2">
        <v>0.93899999999999995</v>
      </c>
      <c r="BM42" s="2">
        <v>-0.30499999999999999</v>
      </c>
      <c r="BN42" s="30">
        <v>328.15600000000001</v>
      </c>
      <c r="BO42" s="2">
        <f t="shared" si="26"/>
        <v>-3.0499999999999998E-3</v>
      </c>
      <c r="BP42" s="2">
        <f t="shared" si="27"/>
        <v>6.0999999999999995E-3</v>
      </c>
      <c r="BQ42">
        <f t="shared" si="28"/>
        <v>29.156000000000006</v>
      </c>
      <c r="BR42" s="42">
        <f t="shared" si="29"/>
        <v>23.617000000000001</v>
      </c>
      <c r="BS42" s="41">
        <f t="shared" si="30"/>
        <v>-6.1139999999999999</v>
      </c>
      <c r="BT42" s="38">
        <v>5.5182500000000001</v>
      </c>
      <c r="BU42" s="30">
        <v>-5.6000000000000001E-2</v>
      </c>
      <c r="BV42" s="14">
        <f t="shared" si="31"/>
        <v>5.6000000000000001E-2</v>
      </c>
      <c r="BW42" s="2">
        <v>80.135000000000005</v>
      </c>
      <c r="BY42" s="2">
        <v>-8.1069999999999993</v>
      </c>
      <c r="BZ42" s="2">
        <v>15.134</v>
      </c>
      <c r="CA42" s="2">
        <v>5.0000000000000001E-3</v>
      </c>
      <c r="CB42" s="2">
        <v>5.0000000000000001E-3</v>
      </c>
      <c r="CC42" s="2">
        <f t="shared" si="32"/>
        <v>-5.0000000000000001E-3</v>
      </c>
      <c r="CD42" s="2">
        <v>0.156</v>
      </c>
      <c r="CE42" s="30">
        <v>-0.94199999999999995</v>
      </c>
      <c r="CF42" s="2">
        <v>0</v>
      </c>
      <c r="CG42" s="2">
        <f t="shared" si="33"/>
        <v>0</v>
      </c>
      <c r="CH42" s="2">
        <f t="shared" si="34"/>
        <v>5.6000000000000001E-2</v>
      </c>
      <c r="CI42" s="38">
        <f t="shared" si="35"/>
        <v>-15.134</v>
      </c>
      <c r="CJ42" s="41">
        <f t="shared" si="36"/>
        <v>-5.6000000000000001E-2</v>
      </c>
      <c r="CN42" s="34">
        <v>-7.5739999999999998</v>
      </c>
      <c r="CO42" s="35">
        <f t="shared" si="37"/>
        <v>7.5739999999999998</v>
      </c>
      <c r="CP42" s="2">
        <v>60.45</v>
      </c>
      <c r="CQ42" s="2">
        <v>240.93</v>
      </c>
      <c r="CR42" s="2">
        <v>-128.381</v>
      </c>
      <c r="CS42" s="2">
        <v>47.655999999999999</v>
      </c>
      <c r="CT42" s="2">
        <v>-0.317</v>
      </c>
      <c r="CU42" s="2">
        <v>-0.35099999999999998</v>
      </c>
      <c r="CV42" s="2">
        <f t="shared" si="38"/>
        <v>0.317</v>
      </c>
      <c r="CW42" s="2">
        <f t="shared" si="39"/>
        <v>0.35099999999999998</v>
      </c>
      <c r="CX42" s="2">
        <v>121.995</v>
      </c>
      <c r="CY42" s="2">
        <v>138.87299999999999</v>
      </c>
      <c r="CZ42" s="34">
        <v>192.303</v>
      </c>
      <c r="DA42" s="2">
        <v>307.04399999999998</v>
      </c>
      <c r="DB42" s="2">
        <f t="shared" si="40"/>
        <v>3.0704399999999996</v>
      </c>
      <c r="DC42" s="2">
        <f t="shared" si="41"/>
        <v>1.4331200000000006</v>
      </c>
      <c r="DD42">
        <f t="shared" si="42"/>
        <v>37.87299999999999</v>
      </c>
      <c r="DE42" s="45">
        <v>60.45</v>
      </c>
      <c r="DF42" s="41">
        <f t="shared" si="43"/>
        <v>128.381</v>
      </c>
      <c r="DG42" s="41">
        <f t="shared" si="44"/>
        <v>-138.87299999999999</v>
      </c>
      <c r="DH42" s="41">
        <f t="shared" si="45"/>
        <v>-1.4331200000000006</v>
      </c>
    </row>
    <row r="43" spans="3:112" x14ac:dyDescent="0.25">
      <c r="C43" s="14">
        <f t="shared" si="0"/>
        <v>-3.0499999999999998E-3</v>
      </c>
      <c r="D43" s="2">
        <v>-0.30499999999999999</v>
      </c>
      <c r="E43" s="2">
        <v>-3.35</v>
      </c>
      <c r="F43" s="2">
        <v>0.47399999999999998</v>
      </c>
      <c r="G43" s="2"/>
      <c r="H43" s="2">
        <v>0.47599999999999998</v>
      </c>
      <c r="I43" s="2">
        <v>-5.0000000000000001E-3</v>
      </c>
      <c r="J43" s="2">
        <v>5.0000000000000001E-3</v>
      </c>
      <c r="K43" s="2">
        <f t="shared" si="1"/>
        <v>5.0000000000000001E-3</v>
      </c>
      <c r="L43" s="2">
        <f t="shared" si="2"/>
        <v>-5.0000000000000001E-3</v>
      </c>
      <c r="M43" s="2">
        <v>0.47099999999999997</v>
      </c>
      <c r="N43" s="2">
        <v>1.4059999999999999</v>
      </c>
      <c r="O43" s="2">
        <v>0.30499999999999999</v>
      </c>
      <c r="P43" s="2">
        <f t="shared" si="3"/>
        <v>3.0499999999999998E-3</v>
      </c>
      <c r="Q43" s="2">
        <f t="shared" si="4"/>
        <v>-9.1500000000000001E-3</v>
      </c>
      <c r="R43" s="42">
        <f t="shared" si="5"/>
        <v>-0.47599999999999998</v>
      </c>
      <c r="S43" s="41">
        <f t="shared" si="6"/>
        <v>-0.47099999999999997</v>
      </c>
      <c r="T43" s="41">
        <f t="shared" si="7"/>
        <v>9.1500000000000001E-3</v>
      </c>
      <c r="V43" s="14">
        <f t="shared" si="8"/>
        <v>5.5884499999999999</v>
      </c>
      <c r="W43" s="2">
        <v>558.84500000000003</v>
      </c>
      <c r="X43" s="2">
        <v>33.347999999999999</v>
      </c>
      <c r="Y43" s="2">
        <v>54.167000000000002</v>
      </c>
      <c r="Z43" s="2">
        <v>15.268000000000001</v>
      </c>
      <c r="AA43" s="2">
        <v>116.73699999999999</v>
      </c>
      <c r="AB43" s="2">
        <v>-0.25800000000000001</v>
      </c>
      <c r="AC43" s="2">
        <v>-0.156</v>
      </c>
      <c r="AD43" s="2">
        <f t="shared" si="9"/>
        <v>0.25800000000000001</v>
      </c>
      <c r="AE43" s="2">
        <f t="shared" si="10"/>
        <v>0.156</v>
      </c>
      <c r="AF43" s="2">
        <v>230.131</v>
      </c>
      <c r="AG43" s="2">
        <v>56.93</v>
      </c>
      <c r="AH43" s="2">
        <f t="shared" si="11"/>
        <v>2.30131</v>
      </c>
      <c r="AI43" s="2">
        <f t="shared" si="12"/>
        <v>0.98583000000000032</v>
      </c>
      <c r="AJ43" s="38">
        <f t="shared" si="13"/>
        <v>-15.268000000000001</v>
      </c>
      <c r="AK43" s="41">
        <f t="shared" si="14"/>
        <v>-0.98583000000000032</v>
      </c>
      <c r="AL43" s="14">
        <f t="shared" si="15"/>
        <v>3.3329300000000002</v>
      </c>
      <c r="AM43" s="2">
        <v>333.29300000000001</v>
      </c>
      <c r="AN43" s="2">
        <v>-74.728999999999999</v>
      </c>
      <c r="AO43" s="2">
        <v>22.99</v>
      </c>
      <c r="AP43" s="2">
        <v>13.845000000000001</v>
      </c>
      <c r="AQ43" s="2">
        <v>-161.53</v>
      </c>
      <c r="AR43" s="2">
        <v>119.949</v>
      </c>
      <c r="AS43" s="20">
        <f t="shared" si="16"/>
        <v>1.1994899999999999</v>
      </c>
      <c r="AT43" s="20">
        <f t="shared" si="17"/>
        <v>0.93395000000000028</v>
      </c>
      <c r="AU43" s="2">
        <v>-0.20499999999999999</v>
      </c>
      <c r="AV43" s="2">
        <v>-0.123</v>
      </c>
      <c r="AW43" s="2">
        <f t="shared" si="18"/>
        <v>0.20499999999999999</v>
      </c>
      <c r="AX43" s="2">
        <f t="shared" si="19"/>
        <v>0.123</v>
      </c>
      <c r="AY43" s="2">
        <f t="shared" si="20"/>
        <v>-13.845000000000001</v>
      </c>
      <c r="AZ43" s="41">
        <f t="shared" si="21"/>
        <v>-0.93395000000000028</v>
      </c>
      <c r="BA43" s="30">
        <v>0</v>
      </c>
      <c r="BB43" s="14">
        <f t="shared" si="22"/>
        <v>0</v>
      </c>
      <c r="BC43" s="2">
        <v>2.859</v>
      </c>
      <c r="BD43" s="2">
        <v>-1.9079999999999999</v>
      </c>
      <c r="BE43" s="2">
        <f t="shared" si="23"/>
        <v>-6.0999999999999995E-3</v>
      </c>
      <c r="BF43" s="2">
        <v>-52.429000000000002</v>
      </c>
      <c r="BG43" s="2">
        <v>0.01</v>
      </c>
      <c r="BH43" s="2">
        <v>0</v>
      </c>
      <c r="BI43" s="2">
        <f t="shared" si="24"/>
        <v>-0.01</v>
      </c>
      <c r="BJ43" s="2">
        <f t="shared" si="25"/>
        <v>0</v>
      </c>
      <c r="BK43" s="2">
        <v>7.0540000000000003</v>
      </c>
      <c r="BL43" s="2">
        <v>0</v>
      </c>
      <c r="BM43" s="2">
        <v>-0.30499999999999999</v>
      </c>
      <c r="BN43" s="30">
        <v>330.02600000000001</v>
      </c>
      <c r="BO43" s="2">
        <f t="shared" si="26"/>
        <v>-3.0499999999999998E-3</v>
      </c>
      <c r="BP43" s="2">
        <f t="shared" si="27"/>
        <v>6.0999999999999995E-3</v>
      </c>
      <c r="BQ43">
        <f t="shared" si="28"/>
        <v>31.02600000000001</v>
      </c>
      <c r="BR43" s="42">
        <f t="shared" si="29"/>
        <v>52.429000000000002</v>
      </c>
      <c r="BS43" s="41">
        <f t="shared" si="30"/>
        <v>-7.0540000000000003</v>
      </c>
      <c r="BT43" s="38">
        <v>5.5884499999999999</v>
      </c>
      <c r="BU43" s="30">
        <v>-5.6000000000000001E-2</v>
      </c>
      <c r="BV43" s="14">
        <f t="shared" si="31"/>
        <v>5.6000000000000001E-2</v>
      </c>
      <c r="BW43" s="2">
        <v>78.238</v>
      </c>
      <c r="BY43" s="2">
        <v>-17.645</v>
      </c>
      <c r="BZ43" s="2">
        <v>16.552</v>
      </c>
      <c r="CA43" s="2">
        <v>0</v>
      </c>
      <c r="CB43" s="2">
        <v>8.9999999999999993E-3</v>
      </c>
      <c r="CC43" s="2">
        <f t="shared" si="32"/>
        <v>0</v>
      </c>
      <c r="CD43" s="2">
        <v>0.156</v>
      </c>
      <c r="CE43" s="30">
        <v>-0.47099999999999997</v>
      </c>
      <c r="CF43" s="2">
        <v>-0.30499999999999999</v>
      </c>
      <c r="CG43" s="2">
        <f t="shared" si="33"/>
        <v>-3.0499999999999998E-3</v>
      </c>
      <c r="CH43" s="2">
        <f t="shared" si="34"/>
        <v>6.2100000000000002E-2</v>
      </c>
      <c r="CI43" s="38">
        <f t="shared" si="35"/>
        <v>-16.552</v>
      </c>
      <c r="CJ43" s="41">
        <f t="shared" si="36"/>
        <v>-6.2100000000000002E-2</v>
      </c>
      <c r="CN43" s="34">
        <v>-8.0739999999999998</v>
      </c>
      <c r="CO43" s="35">
        <f t="shared" si="37"/>
        <v>8.0739999999999998</v>
      </c>
      <c r="CP43" s="2">
        <v>66.162000000000006</v>
      </c>
      <c r="CQ43" s="2">
        <v>548.29600000000005</v>
      </c>
      <c r="CR43" s="2">
        <v>-35.796999999999997</v>
      </c>
      <c r="CS43" s="2">
        <v>265.70299999999997</v>
      </c>
      <c r="CT43" s="2">
        <v>-0.33600000000000002</v>
      </c>
      <c r="CU43" s="2">
        <v>-0.379</v>
      </c>
      <c r="CV43" s="2">
        <f t="shared" si="38"/>
        <v>0.33600000000000002</v>
      </c>
      <c r="CW43" s="2">
        <f t="shared" si="39"/>
        <v>0.379</v>
      </c>
      <c r="CX43" s="2">
        <v>124.33199999999999</v>
      </c>
      <c r="CY43" s="2">
        <v>144.50399999999999</v>
      </c>
      <c r="CZ43" s="34">
        <v>198.31399999999999</v>
      </c>
      <c r="DA43" s="2">
        <v>340.00700000000001</v>
      </c>
      <c r="DB43" s="2">
        <f t="shared" si="40"/>
        <v>3.4000699999999999</v>
      </c>
      <c r="DC43" s="2">
        <f t="shared" si="41"/>
        <v>1.27386</v>
      </c>
      <c r="DD43">
        <f t="shared" si="42"/>
        <v>43.503999999999991</v>
      </c>
      <c r="DE43" s="45">
        <v>66.162000000000006</v>
      </c>
      <c r="DF43" s="41">
        <f t="shared" si="43"/>
        <v>35.796999999999997</v>
      </c>
      <c r="DG43" s="41">
        <f t="shared" si="44"/>
        <v>-144.50399999999999</v>
      </c>
      <c r="DH43" s="41">
        <f t="shared" si="45"/>
        <v>-1.27386</v>
      </c>
    </row>
    <row r="44" spans="3:112" x14ac:dyDescent="0.25">
      <c r="C44" s="14">
        <f t="shared" si="0"/>
        <v>3.0499999999999998E-3</v>
      </c>
      <c r="D44" s="2">
        <v>0.30499999999999999</v>
      </c>
      <c r="E44" s="2">
        <v>-1.9139999999999999</v>
      </c>
      <c r="F44" s="2">
        <v>0.47399999999999998</v>
      </c>
      <c r="G44" s="2"/>
      <c r="H44" s="2">
        <v>0</v>
      </c>
      <c r="I44" s="2">
        <v>5.0000000000000001E-3</v>
      </c>
      <c r="J44" s="2">
        <v>1.4E-2</v>
      </c>
      <c r="K44" s="2">
        <f t="shared" si="1"/>
        <v>-5.0000000000000001E-3</v>
      </c>
      <c r="L44" s="2">
        <f t="shared" si="2"/>
        <v>-1.4E-2</v>
      </c>
      <c r="M44" s="2">
        <v>0</v>
      </c>
      <c r="N44" s="2">
        <v>0.93799999999999994</v>
      </c>
      <c r="O44" s="2">
        <v>0.30499999999999999</v>
      </c>
      <c r="P44" s="2">
        <f t="shared" si="3"/>
        <v>3.0499999999999998E-3</v>
      </c>
      <c r="Q44" s="2">
        <f t="shared" si="4"/>
        <v>-3.0499999999999998E-3</v>
      </c>
      <c r="R44" s="42">
        <f t="shared" si="5"/>
        <v>0</v>
      </c>
      <c r="S44" s="41">
        <f t="shared" si="6"/>
        <v>0</v>
      </c>
      <c r="T44" s="41">
        <f t="shared" si="7"/>
        <v>3.0499999999999998E-3</v>
      </c>
      <c r="V44" s="14">
        <f t="shared" si="8"/>
        <v>5.7441099999999992</v>
      </c>
      <c r="W44" s="2">
        <v>574.41099999999994</v>
      </c>
      <c r="X44" s="2">
        <v>38.588000000000001</v>
      </c>
      <c r="Y44" s="2">
        <v>59.393000000000001</v>
      </c>
      <c r="Z44" s="2">
        <v>16.7</v>
      </c>
      <c r="AA44" s="2">
        <v>119.129</v>
      </c>
      <c r="AB44" s="2">
        <v>-0.26800000000000002</v>
      </c>
      <c r="AC44" s="2">
        <v>-0.18</v>
      </c>
      <c r="AD44" s="2">
        <f t="shared" si="9"/>
        <v>0.26800000000000002</v>
      </c>
      <c r="AE44" s="2">
        <f t="shared" si="10"/>
        <v>0.18</v>
      </c>
      <c r="AF44" s="2">
        <v>237.761</v>
      </c>
      <c r="AG44" s="2">
        <v>63.046999999999997</v>
      </c>
      <c r="AH44" s="2">
        <f t="shared" si="11"/>
        <v>2.3776099999999998</v>
      </c>
      <c r="AI44" s="2">
        <f t="shared" si="12"/>
        <v>0.98888999999999949</v>
      </c>
      <c r="AJ44" s="38">
        <f t="shared" si="13"/>
        <v>-16.7</v>
      </c>
      <c r="AK44" s="41">
        <f t="shared" si="14"/>
        <v>-0.98888999999999949</v>
      </c>
      <c r="AL44" s="14">
        <f t="shared" si="15"/>
        <v>3.6228800000000003</v>
      </c>
      <c r="AM44" s="2">
        <v>362.28800000000001</v>
      </c>
      <c r="AN44" s="2">
        <v>-66.637</v>
      </c>
      <c r="AO44" s="2">
        <v>24.427</v>
      </c>
      <c r="AP44" s="2">
        <v>14.321999999999999</v>
      </c>
      <c r="AQ44" s="2">
        <v>-150.13</v>
      </c>
      <c r="AR44" s="2">
        <v>129.71600000000001</v>
      </c>
      <c r="AS44" s="20">
        <f t="shared" si="16"/>
        <v>1.2971600000000001</v>
      </c>
      <c r="AT44" s="20">
        <f t="shared" si="17"/>
        <v>1.0285600000000001</v>
      </c>
      <c r="AU44" s="2">
        <v>-0.219</v>
      </c>
      <c r="AV44" s="2">
        <v>-0.11899999999999999</v>
      </c>
      <c r="AW44" s="2">
        <f t="shared" si="18"/>
        <v>0.219</v>
      </c>
      <c r="AX44" s="2">
        <f t="shared" si="19"/>
        <v>0.11899999999999999</v>
      </c>
      <c r="AY44" s="2">
        <f t="shared" si="20"/>
        <v>-14.321999999999999</v>
      </c>
      <c r="AZ44" s="41">
        <f t="shared" si="21"/>
        <v>-1.0285600000000001</v>
      </c>
      <c r="BA44" s="30">
        <v>0</v>
      </c>
      <c r="BB44" s="14">
        <f t="shared" si="22"/>
        <v>0</v>
      </c>
      <c r="BC44" s="2">
        <v>2.859</v>
      </c>
      <c r="BD44" s="2">
        <v>-1.431</v>
      </c>
      <c r="BE44" s="2">
        <f t="shared" si="23"/>
        <v>-6.0999999999999995E-3</v>
      </c>
      <c r="BF44" s="2">
        <v>-57.625</v>
      </c>
      <c r="BG44" s="2">
        <v>5.0000000000000001E-3</v>
      </c>
      <c r="BH44" s="2">
        <v>0</v>
      </c>
      <c r="BI44" s="2">
        <f t="shared" si="24"/>
        <v>-5.0000000000000001E-3</v>
      </c>
      <c r="BJ44" s="2">
        <f t="shared" si="25"/>
        <v>0</v>
      </c>
      <c r="BK44" s="2">
        <v>7.9950000000000001</v>
      </c>
      <c r="BL44" s="2">
        <v>1.4079999999999999</v>
      </c>
      <c r="BM44" s="2">
        <v>-0.30499999999999999</v>
      </c>
      <c r="BN44" s="30">
        <v>331.42899999999997</v>
      </c>
      <c r="BO44" s="2">
        <f t="shared" si="26"/>
        <v>-3.0499999999999998E-3</v>
      </c>
      <c r="BP44" s="2">
        <f t="shared" si="27"/>
        <v>6.0999999999999995E-3</v>
      </c>
      <c r="BQ44">
        <f t="shared" si="28"/>
        <v>32.428999999999974</v>
      </c>
      <c r="BR44" s="42">
        <f t="shared" si="29"/>
        <v>57.625</v>
      </c>
      <c r="BS44" s="41">
        <f t="shared" si="30"/>
        <v>-7.9950000000000001</v>
      </c>
      <c r="BT44" s="38">
        <v>5.7441099999999992</v>
      </c>
      <c r="BU44" s="30">
        <v>-5.6000000000000001E-2</v>
      </c>
      <c r="BV44" s="14">
        <f t="shared" si="31"/>
        <v>5.6000000000000001E-2</v>
      </c>
      <c r="BW44" s="2">
        <v>79.186000000000007</v>
      </c>
      <c r="BY44" s="2">
        <v>-9.0609999999999999</v>
      </c>
      <c r="BZ44" s="2">
        <v>16.552</v>
      </c>
      <c r="CA44" s="2">
        <v>5.0000000000000001E-3</v>
      </c>
      <c r="CB44" s="2">
        <v>5.0000000000000001E-3</v>
      </c>
      <c r="CC44" s="2">
        <f t="shared" si="32"/>
        <v>-5.0000000000000001E-3</v>
      </c>
      <c r="CD44" s="2">
        <v>0.18</v>
      </c>
      <c r="CE44" s="30">
        <v>-0.47099999999999997</v>
      </c>
      <c r="CF44" s="2">
        <v>-0.30499999999999999</v>
      </c>
      <c r="CG44" s="2">
        <f t="shared" si="33"/>
        <v>-3.0499999999999998E-3</v>
      </c>
      <c r="CH44" s="2">
        <f t="shared" si="34"/>
        <v>6.2100000000000002E-2</v>
      </c>
      <c r="CI44" s="38">
        <f t="shared" si="35"/>
        <v>-16.552</v>
      </c>
      <c r="CJ44" s="41">
        <f t="shared" si="36"/>
        <v>-6.2100000000000002E-2</v>
      </c>
      <c r="CN44" s="34">
        <v>-8.1669999999999998</v>
      </c>
      <c r="CO44" s="35">
        <f t="shared" si="37"/>
        <v>8.1669999999999998</v>
      </c>
      <c r="CP44" s="2">
        <v>66.162000000000006</v>
      </c>
      <c r="CQ44" s="2">
        <v>267.91699999999997</v>
      </c>
      <c r="CR44" s="2">
        <v>-145.083</v>
      </c>
      <c r="CS44" s="2">
        <v>13.211</v>
      </c>
      <c r="CT44" s="2">
        <v>-0.33200000000000002</v>
      </c>
      <c r="CU44" s="2">
        <v>-0.38400000000000001</v>
      </c>
      <c r="CV44" s="2">
        <f t="shared" si="38"/>
        <v>0.33200000000000002</v>
      </c>
      <c r="CW44" s="2">
        <f t="shared" si="39"/>
        <v>0.38400000000000001</v>
      </c>
      <c r="CX44" s="2">
        <v>124.8</v>
      </c>
      <c r="CY44" s="2">
        <v>149.197</v>
      </c>
      <c r="CZ44" s="34">
        <v>197.38900000000001</v>
      </c>
      <c r="DA44" s="2">
        <v>358.93099999999998</v>
      </c>
      <c r="DB44" s="2">
        <f t="shared" si="40"/>
        <v>3.5893099999999998</v>
      </c>
      <c r="DC44" s="2">
        <f t="shared" si="41"/>
        <v>0.98838000000000026</v>
      </c>
      <c r="DD44">
        <f t="shared" si="42"/>
        <v>48.197000000000003</v>
      </c>
      <c r="DE44" s="45">
        <v>66.162000000000006</v>
      </c>
      <c r="DF44" s="41">
        <f t="shared" si="43"/>
        <v>145.083</v>
      </c>
      <c r="DG44" s="41">
        <f t="shared" si="44"/>
        <v>-149.197</v>
      </c>
      <c r="DH44" s="41">
        <f t="shared" si="45"/>
        <v>-0.98838000000000026</v>
      </c>
    </row>
    <row r="45" spans="3:112" x14ac:dyDescent="0.25">
      <c r="C45" s="14">
        <f t="shared" si="0"/>
        <v>3.0499999999999998E-3</v>
      </c>
      <c r="D45" s="2">
        <v>0.30499999999999999</v>
      </c>
      <c r="E45" s="2">
        <v>-0.47899999999999998</v>
      </c>
      <c r="F45" s="2">
        <v>0.47399999999999998</v>
      </c>
      <c r="G45" s="2"/>
      <c r="H45" s="2">
        <v>0.47599999999999998</v>
      </c>
      <c r="I45" s="2">
        <v>0</v>
      </c>
      <c r="J45" s="2">
        <v>1.4E-2</v>
      </c>
      <c r="K45" s="2">
        <f t="shared" si="1"/>
        <v>0</v>
      </c>
      <c r="L45" s="2">
        <f t="shared" si="2"/>
        <v>-1.4E-2</v>
      </c>
      <c r="M45" s="2">
        <v>0</v>
      </c>
      <c r="N45" s="2">
        <v>0.46899999999999997</v>
      </c>
      <c r="O45" s="2">
        <v>0</v>
      </c>
      <c r="P45" s="2">
        <f t="shared" si="3"/>
        <v>0</v>
      </c>
      <c r="Q45" s="2">
        <f t="shared" si="4"/>
        <v>3.0499999999999998E-3</v>
      </c>
      <c r="R45" s="42">
        <f t="shared" si="5"/>
        <v>-0.47599999999999998</v>
      </c>
      <c r="S45" s="41">
        <f t="shared" si="6"/>
        <v>0</v>
      </c>
      <c r="T45" s="41">
        <f t="shared" si="7"/>
        <v>-3.0499999999999998E-3</v>
      </c>
      <c r="V45" s="14">
        <f t="shared" si="8"/>
        <v>6.2416099999999997</v>
      </c>
      <c r="W45" s="2">
        <v>624.16099999999994</v>
      </c>
      <c r="X45" s="2">
        <v>40.494</v>
      </c>
      <c r="Y45" s="2">
        <v>61.768999999999998</v>
      </c>
      <c r="Z45" s="2">
        <v>16.7</v>
      </c>
      <c r="AA45" s="2">
        <v>118.651</v>
      </c>
      <c r="AB45" s="2">
        <v>-0.27300000000000002</v>
      </c>
      <c r="AC45" s="2">
        <v>-0.185</v>
      </c>
      <c r="AD45" s="2">
        <f t="shared" si="9"/>
        <v>0.27300000000000002</v>
      </c>
      <c r="AE45" s="2">
        <f t="shared" si="10"/>
        <v>0.185</v>
      </c>
      <c r="AF45" s="2">
        <v>256.68400000000003</v>
      </c>
      <c r="AG45" s="2">
        <v>65.400000000000006</v>
      </c>
      <c r="AH45" s="2">
        <f t="shared" si="11"/>
        <v>2.5668400000000005</v>
      </c>
      <c r="AI45" s="2">
        <f t="shared" si="12"/>
        <v>1.107929999999999</v>
      </c>
      <c r="AJ45" s="38">
        <f t="shared" si="13"/>
        <v>-16.7</v>
      </c>
      <c r="AK45" s="41">
        <f t="shared" si="14"/>
        <v>-1.107929999999999</v>
      </c>
      <c r="AL45" s="14">
        <f t="shared" si="15"/>
        <v>3.7144400000000002</v>
      </c>
      <c r="AM45" s="2">
        <v>371.44400000000002</v>
      </c>
      <c r="AN45" s="2">
        <v>-83.295000000000002</v>
      </c>
      <c r="AO45" s="2">
        <v>25.864000000000001</v>
      </c>
      <c r="AP45" s="2">
        <v>14.321999999999999</v>
      </c>
      <c r="AQ45" s="2">
        <v>-171.505</v>
      </c>
      <c r="AR45" s="2">
        <v>136.73500000000001</v>
      </c>
      <c r="AS45" s="20">
        <f t="shared" si="16"/>
        <v>1.3673500000000001</v>
      </c>
      <c r="AT45" s="20">
        <f t="shared" si="17"/>
        <v>0.97974000000000006</v>
      </c>
      <c r="AU45" s="2">
        <v>-0.22900000000000001</v>
      </c>
      <c r="AV45" s="2">
        <v>-0.128</v>
      </c>
      <c r="AW45" s="2">
        <f t="shared" si="18"/>
        <v>0.22900000000000001</v>
      </c>
      <c r="AX45" s="2">
        <f t="shared" si="19"/>
        <v>0.128</v>
      </c>
      <c r="AY45" s="2">
        <f t="shared" si="20"/>
        <v>-14.321999999999999</v>
      </c>
      <c r="AZ45" s="41">
        <f t="shared" si="21"/>
        <v>-0.97974000000000006</v>
      </c>
      <c r="BA45" s="30">
        <v>0</v>
      </c>
      <c r="BB45" s="14">
        <f t="shared" si="22"/>
        <v>0</v>
      </c>
      <c r="BC45" s="2">
        <v>2.859</v>
      </c>
      <c r="BD45" s="2">
        <v>-2.3849999999999998</v>
      </c>
      <c r="BE45" s="2">
        <f t="shared" si="23"/>
        <v>-6.0999999999999995E-3</v>
      </c>
      <c r="BF45" s="2">
        <v>-62.82</v>
      </c>
      <c r="BG45" s="2">
        <v>5.0000000000000001E-3</v>
      </c>
      <c r="BH45" s="2">
        <v>-5.0000000000000001E-3</v>
      </c>
      <c r="BI45" s="2">
        <f t="shared" si="24"/>
        <v>-5.0000000000000001E-3</v>
      </c>
      <c r="BJ45" s="2">
        <f t="shared" si="25"/>
        <v>5.0000000000000001E-3</v>
      </c>
      <c r="BK45" s="2">
        <v>7.9950000000000001</v>
      </c>
      <c r="BL45" s="2">
        <v>0.93899999999999995</v>
      </c>
      <c r="BM45" s="2">
        <v>-0.30499999999999999</v>
      </c>
      <c r="BN45" s="30">
        <v>330.96199999999999</v>
      </c>
      <c r="BO45" s="2">
        <f t="shared" si="26"/>
        <v>-3.0499999999999998E-3</v>
      </c>
      <c r="BP45" s="2">
        <f t="shared" si="27"/>
        <v>6.0999999999999995E-3</v>
      </c>
      <c r="BQ45">
        <f t="shared" si="28"/>
        <v>31.961999999999989</v>
      </c>
      <c r="BR45" s="42">
        <f t="shared" si="29"/>
        <v>62.82</v>
      </c>
      <c r="BS45" s="41">
        <f t="shared" si="30"/>
        <v>-7.9950000000000001</v>
      </c>
      <c r="BT45" s="38">
        <v>6.2416099999999997</v>
      </c>
      <c r="BU45" s="30">
        <v>-3.6999999999999998E-2</v>
      </c>
      <c r="BV45" s="14">
        <f t="shared" si="31"/>
        <v>3.6999999999999998E-2</v>
      </c>
      <c r="BW45" s="2">
        <v>79.661000000000001</v>
      </c>
      <c r="BY45" s="2">
        <v>-7.63</v>
      </c>
      <c r="BZ45" s="2">
        <v>17.498000000000001</v>
      </c>
      <c r="CA45" s="2">
        <v>0</v>
      </c>
      <c r="CB45" s="2">
        <v>5.0000000000000001E-3</v>
      </c>
      <c r="CC45" s="2">
        <f t="shared" si="32"/>
        <v>0</v>
      </c>
      <c r="CD45" s="2">
        <v>0.185</v>
      </c>
      <c r="CE45" s="30">
        <v>-0.94199999999999995</v>
      </c>
      <c r="CF45" s="2">
        <v>0</v>
      </c>
      <c r="CG45" s="2">
        <f t="shared" si="33"/>
        <v>0</v>
      </c>
      <c r="CH45" s="2">
        <f t="shared" si="34"/>
        <v>3.6999999999999998E-2</v>
      </c>
      <c r="CI45" s="38">
        <f t="shared" si="35"/>
        <v>-17.498000000000001</v>
      </c>
      <c r="CJ45" s="41">
        <f t="shared" si="36"/>
        <v>-3.6999999999999998E-2</v>
      </c>
      <c r="CN45" s="34">
        <v>-8.5749999999999993</v>
      </c>
      <c r="CO45" s="35">
        <f t="shared" si="37"/>
        <v>8.5749999999999993</v>
      </c>
      <c r="CP45" s="2">
        <v>69.494</v>
      </c>
      <c r="CQ45" s="2">
        <v>265.07600000000002</v>
      </c>
      <c r="CR45" s="2">
        <v>-136.49299999999999</v>
      </c>
      <c r="CS45" s="2">
        <v>38.219000000000001</v>
      </c>
      <c r="CT45" s="2">
        <v>-0.34599999999999997</v>
      </c>
      <c r="CU45" s="2">
        <v>-0.40799999999999997</v>
      </c>
      <c r="CV45" s="2">
        <f t="shared" si="38"/>
        <v>0.34599999999999997</v>
      </c>
      <c r="CW45" s="2">
        <f t="shared" si="39"/>
        <v>0.40799999999999997</v>
      </c>
      <c r="CX45" s="2">
        <v>125.73399999999999</v>
      </c>
      <c r="CY45" s="2">
        <v>149.666</v>
      </c>
      <c r="CZ45" s="34">
        <v>199.238</v>
      </c>
      <c r="DA45" s="2">
        <v>360.45699999999999</v>
      </c>
      <c r="DB45" s="2">
        <f t="shared" si="40"/>
        <v>3.6045699999999998</v>
      </c>
      <c r="DC45" s="2">
        <f t="shared" si="41"/>
        <v>1.3658599999999996</v>
      </c>
      <c r="DD45">
        <f t="shared" si="42"/>
        <v>48.665999999999997</v>
      </c>
      <c r="DE45" s="45">
        <v>69.494</v>
      </c>
      <c r="DF45" s="41">
        <f t="shared" si="43"/>
        <v>136.49299999999999</v>
      </c>
      <c r="DG45" s="41">
        <f t="shared" si="44"/>
        <v>-149.666</v>
      </c>
      <c r="DH45" s="41">
        <f t="shared" si="45"/>
        <v>-1.3658599999999996</v>
      </c>
    </row>
    <row r="46" spans="3:112" x14ac:dyDescent="0.25">
      <c r="C46" s="14">
        <f t="shared" si="0"/>
        <v>6.0999999999999995E-3</v>
      </c>
      <c r="D46" s="2">
        <v>0.61</v>
      </c>
      <c r="E46" s="2">
        <v>-1.4359999999999999</v>
      </c>
      <c r="F46" s="2">
        <v>0.94799999999999995</v>
      </c>
      <c r="G46" s="2"/>
      <c r="H46" s="2">
        <v>0</v>
      </c>
      <c r="I46" s="2">
        <v>0</v>
      </c>
      <c r="J46" s="2">
        <v>5.0000000000000001E-3</v>
      </c>
      <c r="K46" s="2">
        <f t="shared" si="1"/>
        <v>0</v>
      </c>
      <c r="L46" s="2">
        <f t="shared" si="2"/>
        <v>-5.0000000000000001E-3</v>
      </c>
      <c r="M46" s="2">
        <v>0</v>
      </c>
      <c r="N46" s="2">
        <v>0.93799999999999994</v>
      </c>
      <c r="O46" s="2">
        <v>0</v>
      </c>
      <c r="P46" s="2">
        <f t="shared" si="3"/>
        <v>0</v>
      </c>
      <c r="Q46" s="2">
        <f t="shared" si="4"/>
        <v>6.0999999999999995E-3</v>
      </c>
      <c r="R46" s="42">
        <f t="shared" si="5"/>
        <v>0</v>
      </c>
      <c r="S46" s="41">
        <f t="shared" si="6"/>
        <v>0</v>
      </c>
      <c r="T46" s="41">
        <f t="shared" si="7"/>
        <v>-6.0999999999999995E-3</v>
      </c>
      <c r="V46" s="14">
        <f t="shared" si="8"/>
        <v>6.4155800000000003</v>
      </c>
      <c r="W46" s="2">
        <v>641.55799999999999</v>
      </c>
      <c r="X46" s="2">
        <v>40.494</v>
      </c>
      <c r="Y46" s="2">
        <v>61.768999999999998</v>
      </c>
      <c r="Z46" s="2">
        <v>17.177</v>
      </c>
      <c r="AA46" s="2">
        <v>117.694</v>
      </c>
      <c r="AB46" s="2">
        <v>-0.26800000000000002</v>
      </c>
      <c r="AC46" s="2">
        <v>-0.19</v>
      </c>
      <c r="AD46" s="2">
        <f t="shared" si="9"/>
        <v>0.26800000000000002</v>
      </c>
      <c r="AE46" s="2">
        <f t="shared" si="10"/>
        <v>0.19</v>
      </c>
      <c r="AF46" s="2">
        <v>269.19799999999998</v>
      </c>
      <c r="AG46" s="2">
        <v>65.87</v>
      </c>
      <c r="AH46" s="2">
        <f t="shared" si="11"/>
        <v>2.6919799999999996</v>
      </c>
      <c r="AI46" s="2">
        <f t="shared" si="12"/>
        <v>1.0316200000000004</v>
      </c>
      <c r="AJ46" s="38">
        <f t="shared" si="13"/>
        <v>-17.177</v>
      </c>
      <c r="AK46" s="41">
        <f t="shared" si="14"/>
        <v>-1.0316200000000004</v>
      </c>
      <c r="AL46" s="14">
        <f t="shared" si="15"/>
        <v>3.8548399999999998</v>
      </c>
      <c r="AM46" s="2">
        <v>385.48399999999998</v>
      </c>
      <c r="AN46" s="2">
        <v>-71.873000000000005</v>
      </c>
      <c r="AO46" s="2">
        <v>26.821000000000002</v>
      </c>
      <c r="AP46" s="2">
        <v>15.754</v>
      </c>
      <c r="AQ46" s="2">
        <v>-161.53</v>
      </c>
      <c r="AR46" s="2">
        <v>140.703</v>
      </c>
      <c r="AS46" s="20">
        <f t="shared" si="16"/>
        <v>1.40703</v>
      </c>
      <c r="AT46" s="20">
        <f t="shared" si="17"/>
        <v>1.0407799999999998</v>
      </c>
      <c r="AU46" s="2">
        <v>-0.24399999999999999</v>
      </c>
      <c r="AV46" s="2">
        <v>-0.13700000000000001</v>
      </c>
      <c r="AW46" s="2">
        <f t="shared" si="18"/>
        <v>0.24399999999999999</v>
      </c>
      <c r="AX46" s="2">
        <f t="shared" si="19"/>
        <v>0.13700000000000001</v>
      </c>
      <c r="AY46" s="2">
        <f t="shared" si="20"/>
        <v>-15.754</v>
      </c>
      <c r="AZ46" s="41">
        <f t="shared" si="21"/>
        <v>-1.0407799999999998</v>
      </c>
      <c r="BA46" s="30">
        <v>0</v>
      </c>
      <c r="BB46" s="14">
        <f t="shared" si="22"/>
        <v>0</v>
      </c>
      <c r="BC46" s="2">
        <v>2.383</v>
      </c>
      <c r="BD46" s="2">
        <v>-0.95399999999999996</v>
      </c>
      <c r="BE46" s="2">
        <f t="shared" si="23"/>
        <v>-6.0999999999999995E-3</v>
      </c>
      <c r="BF46" s="2">
        <v>98.260999999999996</v>
      </c>
      <c r="BG46" s="2">
        <v>0</v>
      </c>
      <c r="BH46" s="2">
        <v>0</v>
      </c>
      <c r="BI46" s="2">
        <f t="shared" si="24"/>
        <v>0</v>
      </c>
      <c r="BJ46" s="2">
        <f t="shared" si="25"/>
        <v>0</v>
      </c>
      <c r="BK46" s="2">
        <v>8.4649999999999999</v>
      </c>
      <c r="BL46" s="2">
        <v>0</v>
      </c>
      <c r="BM46" s="2">
        <v>-0.30499999999999999</v>
      </c>
      <c r="BN46" s="30">
        <v>336.57299999999998</v>
      </c>
      <c r="BO46" s="2">
        <f t="shared" si="26"/>
        <v>-3.0499999999999998E-3</v>
      </c>
      <c r="BP46" s="2">
        <f t="shared" si="27"/>
        <v>6.0999999999999995E-3</v>
      </c>
      <c r="BQ46">
        <f t="shared" si="28"/>
        <v>37.572999999999979</v>
      </c>
      <c r="BR46" s="42">
        <f t="shared" si="29"/>
        <v>-98.260999999999996</v>
      </c>
      <c r="BS46" s="41">
        <f t="shared" si="30"/>
        <v>-8.4649999999999999</v>
      </c>
      <c r="BT46" s="38">
        <v>6.4155800000000003</v>
      </c>
      <c r="BU46" s="30">
        <v>-3.6999999999999998E-2</v>
      </c>
      <c r="BV46" s="14">
        <f t="shared" si="31"/>
        <v>3.6999999999999998E-2</v>
      </c>
      <c r="BW46" s="2">
        <v>78.238</v>
      </c>
      <c r="BY46" s="2">
        <v>-10.968999999999999</v>
      </c>
      <c r="BZ46" s="2">
        <v>17.024999999999999</v>
      </c>
      <c r="CA46" s="2">
        <v>0</v>
      </c>
      <c r="CB46" s="2">
        <v>8.9999999999999993E-3</v>
      </c>
      <c r="CC46" s="2">
        <f t="shared" si="32"/>
        <v>0</v>
      </c>
      <c r="CD46" s="2">
        <v>0.19</v>
      </c>
      <c r="CE46" s="30">
        <v>-0.94199999999999995</v>
      </c>
      <c r="CF46" s="2">
        <v>-0.30499999999999999</v>
      </c>
      <c r="CG46" s="2">
        <f t="shared" si="33"/>
        <v>-3.0499999999999998E-3</v>
      </c>
      <c r="CH46" s="2">
        <f t="shared" si="34"/>
        <v>4.3099999999999999E-2</v>
      </c>
      <c r="CI46" s="38">
        <f t="shared" si="35"/>
        <v>-17.024999999999999</v>
      </c>
      <c r="CJ46" s="41">
        <f t="shared" si="36"/>
        <v>-4.3099999999999999E-2</v>
      </c>
      <c r="CN46" s="34">
        <v>-9.2970000000000006</v>
      </c>
      <c r="CO46" s="35">
        <f t="shared" si="37"/>
        <v>9.2970000000000006</v>
      </c>
      <c r="CP46" s="2">
        <v>75.206000000000003</v>
      </c>
      <c r="CQ46" s="2">
        <v>189.32599999999999</v>
      </c>
      <c r="CR46" s="2">
        <v>-155.58000000000001</v>
      </c>
      <c r="CS46" s="2">
        <v>-15.098000000000001</v>
      </c>
      <c r="CT46" s="2">
        <v>-0.36599999999999999</v>
      </c>
      <c r="CU46" s="2">
        <v>-0.441</v>
      </c>
      <c r="CV46" s="2">
        <f t="shared" si="38"/>
        <v>0.36599999999999999</v>
      </c>
      <c r="CW46" s="2">
        <f t="shared" si="39"/>
        <v>0.441</v>
      </c>
      <c r="CX46" s="2">
        <v>128.072</v>
      </c>
      <c r="CY46" s="2">
        <v>152.48099999999999</v>
      </c>
      <c r="CZ46" s="34">
        <v>206.636</v>
      </c>
      <c r="DA46" s="2">
        <v>381.21100000000001</v>
      </c>
      <c r="DB46" s="2">
        <f t="shared" si="40"/>
        <v>3.8121100000000001</v>
      </c>
      <c r="DC46" s="2">
        <f t="shared" si="41"/>
        <v>1.6727800000000004</v>
      </c>
      <c r="DD46">
        <f t="shared" si="42"/>
        <v>51.480999999999995</v>
      </c>
      <c r="DE46" s="45">
        <v>75.206000000000003</v>
      </c>
      <c r="DF46" s="41">
        <f t="shared" si="43"/>
        <v>155.58000000000001</v>
      </c>
      <c r="DG46" s="41">
        <f t="shared" si="44"/>
        <v>-152.48099999999999</v>
      </c>
      <c r="DH46" s="41">
        <f t="shared" si="45"/>
        <v>-1.6727800000000004</v>
      </c>
    </row>
    <row r="47" spans="3:112" x14ac:dyDescent="0.25">
      <c r="C47" s="14">
        <f t="shared" si="0"/>
        <v>3.0499999999999998E-3</v>
      </c>
      <c r="D47" s="2">
        <v>0.30499999999999999</v>
      </c>
      <c r="E47" s="2">
        <v>-0.95699999999999996</v>
      </c>
      <c r="F47" s="2">
        <v>0.94799999999999995</v>
      </c>
      <c r="G47" s="2"/>
      <c r="H47" s="2">
        <v>0.95199999999999996</v>
      </c>
      <c r="I47" s="2">
        <v>0</v>
      </c>
      <c r="J47" s="2">
        <v>8.9999999999999993E-3</v>
      </c>
      <c r="K47" s="2">
        <f t="shared" si="1"/>
        <v>0</v>
      </c>
      <c r="L47" s="2">
        <f t="shared" si="2"/>
        <v>-8.9999999999999993E-3</v>
      </c>
      <c r="M47" s="2">
        <v>-0.47099999999999997</v>
      </c>
      <c r="N47" s="2">
        <v>0.46899999999999997</v>
      </c>
      <c r="O47" s="2">
        <v>0.30499999999999999</v>
      </c>
      <c r="P47" s="2">
        <f t="shared" si="3"/>
        <v>3.0499999999999998E-3</v>
      </c>
      <c r="Q47" s="2">
        <f t="shared" si="4"/>
        <v>-3.0499999999999998E-3</v>
      </c>
      <c r="R47" s="42">
        <f t="shared" si="5"/>
        <v>-0.95199999999999996</v>
      </c>
      <c r="S47" s="41">
        <f t="shared" si="6"/>
        <v>0.47099999999999997</v>
      </c>
      <c r="T47" s="41">
        <f t="shared" si="7"/>
        <v>3.0499999999999998E-3</v>
      </c>
      <c r="V47" s="14">
        <f t="shared" si="8"/>
        <v>6.3301199999999991</v>
      </c>
      <c r="W47" s="2">
        <v>633.01199999999994</v>
      </c>
      <c r="X47" s="2">
        <v>40.494</v>
      </c>
      <c r="Y47" s="2">
        <v>61.293999999999997</v>
      </c>
      <c r="Z47" s="2">
        <v>16.222999999999999</v>
      </c>
      <c r="AA47" s="2">
        <v>118.651</v>
      </c>
      <c r="AB47" s="2">
        <v>-0.27800000000000002</v>
      </c>
      <c r="AC47" s="2">
        <v>-0.18</v>
      </c>
      <c r="AD47" s="2">
        <f t="shared" si="9"/>
        <v>0.27800000000000002</v>
      </c>
      <c r="AE47" s="2">
        <f t="shared" si="10"/>
        <v>0.18</v>
      </c>
      <c r="AF47" s="2">
        <v>269.50299999999999</v>
      </c>
      <c r="AG47" s="2">
        <v>66.340999999999994</v>
      </c>
      <c r="AH47" s="2">
        <f t="shared" si="11"/>
        <v>2.69503</v>
      </c>
      <c r="AI47" s="2">
        <f t="shared" si="12"/>
        <v>0.94005999999999967</v>
      </c>
      <c r="AJ47" s="38">
        <f t="shared" si="13"/>
        <v>-16.222999999999999</v>
      </c>
      <c r="AK47" s="41">
        <f t="shared" si="14"/>
        <v>-0.94005999999999967</v>
      </c>
      <c r="AL47" s="14">
        <f t="shared" si="15"/>
        <v>4.02881</v>
      </c>
      <c r="AM47" s="2">
        <v>402.88099999999997</v>
      </c>
      <c r="AN47" s="2">
        <v>-64.733999999999995</v>
      </c>
      <c r="AO47" s="2">
        <v>27.3</v>
      </c>
      <c r="AP47" s="2">
        <v>16.231999999999999</v>
      </c>
      <c r="AQ47" s="2">
        <v>-152.03</v>
      </c>
      <c r="AR47" s="2">
        <v>150.16499999999999</v>
      </c>
      <c r="AS47" s="20">
        <f t="shared" si="16"/>
        <v>1.5016499999999999</v>
      </c>
      <c r="AT47" s="20">
        <f t="shared" si="17"/>
        <v>1.0255100000000001</v>
      </c>
      <c r="AU47" s="2">
        <v>-0.24399999999999999</v>
      </c>
      <c r="AV47" s="2">
        <v>-0.14199999999999999</v>
      </c>
      <c r="AW47" s="2">
        <f t="shared" si="18"/>
        <v>0.24399999999999999</v>
      </c>
      <c r="AX47" s="2">
        <f t="shared" si="19"/>
        <v>0.14199999999999999</v>
      </c>
      <c r="AY47" s="2">
        <f t="shared" si="20"/>
        <v>-16.231999999999999</v>
      </c>
      <c r="AZ47" s="41">
        <f t="shared" si="21"/>
        <v>-1.0255100000000001</v>
      </c>
      <c r="BA47" s="30">
        <v>0</v>
      </c>
      <c r="BB47" s="14">
        <f t="shared" si="22"/>
        <v>0</v>
      </c>
      <c r="BC47" s="2">
        <v>3.3359999999999999</v>
      </c>
      <c r="BD47" s="2">
        <v>-0.95399999999999996</v>
      </c>
      <c r="BE47" s="2">
        <f t="shared" si="23"/>
        <v>0</v>
      </c>
      <c r="BF47" s="2">
        <v>132.751</v>
      </c>
      <c r="BG47" s="2">
        <v>5.0000000000000001E-3</v>
      </c>
      <c r="BH47" s="2">
        <v>5.0000000000000001E-3</v>
      </c>
      <c r="BI47" s="2">
        <f t="shared" si="24"/>
        <v>-5.0000000000000001E-3</v>
      </c>
      <c r="BJ47" s="2">
        <f t="shared" si="25"/>
        <v>-5.0000000000000001E-3</v>
      </c>
      <c r="BK47" s="2">
        <v>7.9950000000000001</v>
      </c>
      <c r="BL47" s="2">
        <v>0</v>
      </c>
      <c r="BM47" s="2">
        <v>0</v>
      </c>
      <c r="BN47" s="30">
        <v>337.041</v>
      </c>
      <c r="BO47" s="2">
        <f t="shared" si="26"/>
        <v>0</v>
      </c>
      <c r="BP47" s="2">
        <f t="shared" si="27"/>
        <v>0</v>
      </c>
      <c r="BQ47">
        <f t="shared" si="28"/>
        <v>38.040999999999997</v>
      </c>
      <c r="BR47" s="42">
        <f t="shared" si="29"/>
        <v>-132.751</v>
      </c>
      <c r="BS47" s="41">
        <f t="shared" si="30"/>
        <v>-7.9950000000000001</v>
      </c>
      <c r="BT47" s="38">
        <v>6.3301199999999991</v>
      </c>
      <c r="BU47" s="30">
        <v>-5.6000000000000001E-2</v>
      </c>
      <c r="BV47" s="14">
        <f t="shared" si="31"/>
        <v>5.6000000000000001E-2</v>
      </c>
      <c r="BW47" s="2">
        <v>78.712000000000003</v>
      </c>
      <c r="BY47" s="2">
        <v>-8.1069999999999993</v>
      </c>
      <c r="BZ47" s="2">
        <v>19.863</v>
      </c>
      <c r="CA47" s="2">
        <v>0</v>
      </c>
      <c r="CB47" s="2">
        <v>8.9999999999999993E-3</v>
      </c>
      <c r="CC47" s="2">
        <f t="shared" si="32"/>
        <v>0</v>
      </c>
      <c r="CD47" s="2">
        <v>0.18</v>
      </c>
      <c r="CE47" s="30">
        <v>-0.47099999999999997</v>
      </c>
      <c r="CF47" s="2">
        <v>0</v>
      </c>
      <c r="CG47" s="2">
        <f t="shared" si="33"/>
        <v>0</v>
      </c>
      <c r="CH47" s="2">
        <f t="shared" si="34"/>
        <v>5.6000000000000001E-2</v>
      </c>
      <c r="CI47" s="38">
        <f t="shared" si="35"/>
        <v>-19.863</v>
      </c>
      <c r="CJ47" s="41">
        <f t="shared" si="36"/>
        <v>-5.6000000000000001E-2</v>
      </c>
      <c r="CN47" s="34">
        <v>-9.4260000000000002</v>
      </c>
      <c r="CO47" s="35">
        <f t="shared" si="37"/>
        <v>9.4260000000000002</v>
      </c>
      <c r="CP47" s="2">
        <v>76.634</v>
      </c>
      <c r="CQ47" s="2">
        <v>247.084</v>
      </c>
      <c r="CR47" s="2">
        <v>-141.74199999999999</v>
      </c>
      <c r="CS47" s="2">
        <v>19.344999999999999</v>
      </c>
      <c r="CT47" s="2">
        <v>-0.375</v>
      </c>
      <c r="CU47" s="2">
        <v>-0.44600000000000001</v>
      </c>
      <c r="CV47" s="2">
        <f t="shared" si="38"/>
        <v>0.375</v>
      </c>
      <c r="CW47" s="2">
        <f t="shared" si="39"/>
        <v>0.44600000000000001</v>
      </c>
      <c r="CX47" s="2">
        <v>126.669</v>
      </c>
      <c r="CY47" s="2">
        <v>154.358</v>
      </c>
      <c r="CZ47" s="34">
        <v>213.572</v>
      </c>
      <c r="DA47" s="2">
        <v>403.79700000000003</v>
      </c>
      <c r="DB47" s="2">
        <f t="shared" si="40"/>
        <v>4.0379700000000005</v>
      </c>
      <c r="DC47" s="2">
        <f t="shared" si="41"/>
        <v>1.3500599999999991</v>
      </c>
      <c r="DD47">
        <f t="shared" si="42"/>
        <v>53.358000000000004</v>
      </c>
      <c r="DE47" s="45">
        <v>76.634</v>
      </c>
      <c r="DF47" s="41">
        <f t="shared" si="43"/>
        <v>141.74199999999999</v>
      </c>
      <c r="DG47" s="41">
        <f t="shared" si="44"/>
        <v>-154.358</v>
      </c>
      <c r="DH47" s="41">
        <f t="shared" si="45"/>
        <v>-1.3500599999999991</v>
      </c>
    </row>
    <row r="48" spans="3:112" x14ac:dyDescent="0.25">
      <c r="C48" s="14">
        <f t="shared" si="0"/>
        <v>3.0499999999999998E-3</v>
      </c>
      <c r="D48" s="2">
        <v>0.30499999999999999</v>
      </c>
      <c r="E48" s="2">
        <v>0.95699999999999996</v>
      </c>
      <c r="F48" s="2">
        <v>-0.47399999999999998</v>
      </c>
      <c r="G48" s="2"/>
      <c r="H48" s="2">
        <v>0.47599999999999998</v>
      </c>
      <c r="I48" s="2">
        <v>5.0000000000000001E-3</v>
      </c>
      <c r="J48" s="2">
        <v>5.0000000000000001E-3</v>
      </c>
      <c r="K48" s="2">
        <f t="shared" si="1"/>
        <v>-5.0000000000000001E-3</v>
      </c>
      <c r="L48" s="2">
        <f t="shared" si="2"/>
        <v>-5.0000000000000001E-3</v>
      </c>
      <c r="M48" s="2">
        <v>0.47099999999999997</v>
      </c>
      <c r="N48" s="2">
        <v>0</v>
      </c>
      <c r="O48" s="2">
        <v>-0.61</v>
      </c>
      <c r="P48" s="2">
        <f t="shared" si="3"/>
        <v>-6.0999999999999995E-3</v>
      </c>
      <c r="Q48" s="2">
        <f t="shared" si="4"/>
        <v>1.525E-2</v>
      </c>
      <c r="R48" s="42">
        <f t="shared" si="5"/>
        <v>-0.47599999999999998</v>
      </c>
      <c r="S48" s="41">
        <f t="shared" si="6"/>
        <v>-0.47099999999999997</v>
      </c>
      <c r="T48" s="41">
        <f t="shared" si="7"/>
        <v>-1.525E-2</v>
      </c>
      <c r="V48" s="14">
        <f t="shared" si="8"/>
        <v>6.3209600000000004</v>
      </c>
      <c r="W48" s="2">
        <v>632.096</v>
      </c>
      <c r="X48" s="2">
        <v>40.018000000000001</v>
      </c>
      <c r="Y48" s="2">
        <v>60.819000000000003</v>
      </c>
      <c r="Z48" s="2">
        <v>17.654</v>
      </c>
      <c r="AA48" s="2">
        <v>118.651</v>
      </c>
      <c r="AB48" s="2">
        <v>-0.26800000000000002</v>
      </c>
      <c r="AC48" s="2">
        <v>-0.19</v>
      </c>
      <c r="AD48" s="2">
        <f t="shared" si="9"/>
        <v>0.26800000000000002</v>
      </c>
      <c r="AE48" s="2">
        <f t="shared" si="10"/>
        <v>0.19</v>
      </c>
      <c r="AF48" s="2">
        <v>269.19799999999998</v>
      </c>
      <c r="AG48" s="2">
        <v>65.400000000000006</v>
      </c>
      <c r="AH48" s="2">
        <f t="shared" si="11"/>
        <v>2.6919799999999996</v>
      </c>
      <c r="AI48" s="2">
        <f t="shared" si="12"/>
        <v>0.9370000000000005</v>
      </c>
      <c r="AJ48" s="38">
        <f t="shared" si="13"/>
        <v>-17.654</v>
      </c>
      <c r="AK48" s="41">
        <f t="shared" si="14"/>
        <v>-0.9370000000000005</v>
      </c>
      <c r="AL48" s="14">
        <f t="shared" si="15"/>
        <v>4.1112200000000003</v>
      </c>
      <c r="AM48" s="2">
        <v>411.12200000000001</v>
      </c>
      <c r="AN48" s="2">
        <v>14.281000000000001</v>
      </c>
      <c r="AO48" s="2">
        <v>28.257999999999999</v>
      </c>
      <c r="AP48" s="2">
        <v>15.754</v>
      </c>
      <c r="AQ48" s="2">
        <v>-32.31</v>
      </c>
      <c r="AR48" s="2">
        <v>150.47</v>
      </c>
      <c r="AS48" s="20">
        <f t="shared" si="16"/>
        <v>1.5046999999999999</v>
      </c>
      <c r="AT48" s="20">
        <f t="shared" si="17"/>
        <v>1.1018200000000005</v>
      </c>
      <c r="AU48" s="2">
        <v>-0.24399999999999999</v>
      </c>
      <c r="AV48" s="2">
        <v>-0.14699999999999999</v>
      </c>
      <c r="AW48" s="2">
        <f t="shared" si="18"/>
        <v>0.24399999999999999</v>
      </c>
      <c r="AX48" s="2">
        <f t="shared" si="19"/>
        <v>0.14699999999999999</v>
      </c>
      <c r="AY48" s="2">
        <f t="shared" si="20"/>
        <v>-15.754</v>
      </c>
      <c r="AZ48" s="41">
        <f t="shared" si="21"/>
        <v>-1.1018200000000005</v>
      </c>
      <c r="BA48" s="30">
        <v>0</v>
      </c>
      <c r="BB48" s="14">
        <f t="shared" si="22"/>
        <v>0</v>
      </c>
      <c r="BC48" s="2">
        <v>3.8119999999999998</v>
      </c>
      <c r="BD48" s="2">
        <v>-0.95399999999999996</v>
      </c>
      <c r="BE48" s="2">
        <f t="shared" si="23"/>
        <v>-6.0999999999999995E-3</v>
      </c>
      <c r="BF48" s="2">
        <v>123.774</v>
      </c>
      <c r="BG48" s="2">
        <v>-5.0000000000000001E-3</v>
      </c>
      <c r="BH48" s="2">
        <v>0</v>
      </c>
      <c r="BI48" s="2">
        <f t="shared" si="24"/>
        <v>5.0000000000000001E-3</v>
      </c>
      <c r="BJ48" s="2">
        <f t="shared" si="25"/>
        <v>0</v>
      </c>
      <c r="BK48" s="2">
        <v>8.9350000000000005</v>
      </c>
      <c r="BL48" s="2">
        <v>0.46899999999999997</v>
      </c>
      <c r="BM48" s="2">
        <v>-0.30499999999999999</v>
      </c>
      <c r="BN48" s="30">
        <v>331.42899999999997</v>
      </c>
      <c r="BO48" s="2">
        <f t="shared" si="26"/>
        <v>-3.0499999999999998E-3</v>
      </c>
      <c r="BP48" s="2">
        <f t="shared" si="27"/>
        <v>6.0999999999999995E-3</v>
      </c>
      <c r="BQ48">
        <f t="shared" si="28"/>
        <v>32.428999999999974</v>
      </c>
      <c r="BR48" s="42">
        <f t="shared" si="29"/>
        <v>-123.774</v>
      </c>
      <c r="BS48" s="41">
        <f t="shared" si="30"/>
        <v>-8.9350000000000005</v>
      </c>
      <c r="BT48" s="38">
        <v>6.3209600000000004</v>
      </c>
      <c r="BU48" s="30">
        <v>-5.6000000000000001E-2</v>
      </c>
      <c r="BV48" s="14">
        <f t="shared" si="31"/>
        <v>5.6000000000000001E-2</v>
      </c>
      <c r="BW48" s="2">
        <v>79.661000000000001</v>
      </c>
      <c r="BY48" s="2">
        <v>-6.6769999999999996</v>
      </c>
      <c r="BZ48" s="2">
        <v>17.971</v>
      </c>
      <c r="CA48" s="2">
        <v>0</v>
      </c>
      <c r="CB48" s="2">
        <v>8.9999999999999993E-3</v>
      </c>
      <c r="CC48" s="2">
        <f t="shared" si="32"/>
        <v>0</v>
      </c>
      <c r="CD48" s="2">
        <v>0.19</v>
      </c>
      <c r="CE48" s="30">
        <v>-0.47099999999999997</v>
      </c>
      <c r="CF48" s="2">
        <v>0</v>
      </c>
      <c r="CG48" s="2">
        <f t="shared" si="33"/>
        <v>0</v>
      </c>
      <c r="CH48" s="2">
        <f t="shared" si="34"/>
        <v>5.6000000000000001E-2</v>
      </c>
      <c r="CI48" s="38">
        <f t="shared" si="35"/>
        <v>-17.971</v>
      </c>
      <c r="CJ48" s="41">
        <f t="shared" si="36"/>
        <v>-5.6000000000000001E-2</v>
      </c>
      <c r="CN48" s="34">
        <v>-9.5380000000000003</v>
      </c>
      <c r="CO48" s="35">
        <f t="shared" si="37"/>
        <v>9.5380000000000003</v>
      </c>
      <c r="CP48" s="2">
        <v>78.537999999999997</v>
      </c>
      <c r="CQ48" s="2">
        <v>228.14599999999999</v>
      </c>
      <c r="CR48" s="2">
        <v>-152.71700000000001</v>
      </c>
      <c r="CS48" s="2">
        <v>-4.2460000000000004</v>
      </c>
      <c r="CT48" s="2">
        <v>-0.371</v>
      </c>
      <c r="CU48" s="2">
        <v>-0.44600000000000001</v>
      </c>
      <c r="CV48" s="2">
        <f t="shared" si="38"/>
        <v>0.371</v>
      </c>
      <c r="CW48" s="2">
        <f t="shared" si="39"/>
        <v>0.44600000000000001</v>
      </c>
      <c r="CX48" s="2">
        <v>127.604</v>
      </c>
      <c r="CY48" s="2">
        <v>157.17400000000001</v>
      </c>
      <c r="CZ48" s="34">
        <v>210.797</v>
      </c>
      <c r="DA48" s="2">
        <v>419.66800000000001</v>
      </c>
      <c r="DB48" s="2">
        <f t="shared" si="40"/>
        <v>4.1966799999999997</v>
      </c>
      <c r="DC48" s="2">
        <f t="shared" si="41"/>
        <v>1.1446400000000008</v>
      </c>
      <c r="DD48">
        <f t="shared" si="42"/>
        <v>56.174000000000007</v>
      </c>
      <c r="DE48" s="45">
        <v>78.537999999999997</v>
      </c>
      <c r="DF48" s="41">
        <f t="shared" si="43"/>
        <v>152.71700000000001</v>
      </c>
      <c r="DG48" s="41">
        <f t="shared" si="44"/>
        <v>-157.17400000000001</v>
      </c>
      <c r="DH48" s="41">
        <f t="shared" si="45"/>
        <v>-1.1446400000000008</v>
      </c>
    </row>
    <row r="49" spans="3:112" x14ac:dyDescent="0.25">
      <c r="C49" s="14">
        <f t="shared" si="0"/>
        <v>3.0499999999999998E-3</v>
      </c>
      <c r="D49" s="2">
        <v>0.30499999999999999</v>
      </c>
      <c r="E49" s="2">
        <v>-0.47899999999999998</v>
      </c>
      <c r="F49" s="2">
        <v>0.47399999999999998</v>
      </c>
      <c r="G49" s="2"/>
      <c r="H49" s="2">
        <v>0</v>
      </c>
      <c r="I49" s="2">
        <v>-5.0000000000000001E-3</v>
      </c>
      <c r="J49" s="2">
        <v>8.9999999999999993E-3</v>
      </c>
      <c r="K49" s="2">
        <f t="shared" si="1"/>
        <v>5.0000000000000001E-3</v>
      </c>
      <c r="L49" s="2">
        <f t="shared" si="2"/>
        <v>-8.9999999999999993E-3</v>
      </c>
      <c r="M49" s="2">
        <v>0</v>
      </c>
      <c r="N49" s="2">
        <v>0.93799999999999994</v>
      </c>
      <c r="O49" s="2">
        <v>0</v>
      </c>
      <c r="P49" s="2">
        <f t="shared" si="3"/>
        <v>0</v>
      </c>
      <c r="Q49" s="2">
        <f t="shared" si="4"/>
        <v>3.0499999999999998E-3</v>
      </c>
      <c r="R49" s="42">
        <f t="shared" si="5"/>
        <v>0</v>
      </c>
      <c r="S49" s="41">
        <f t="shared" si="6"/>
        <v>0</v>
      </c>
      <c r="T49" s="41">
        <f t="shared" si="7"/>
        <v>-3.0499999999999998E-3</v>
      </c>
      <c r="V49" s="14">
        <f t="shared" si="8"/>
        <v>6.3240099999999995</v>
      </c>
      <c r="W49" s="2">
        <v>632.40099999999995</v>
      </c>
      <c r="X49" s="2">
        <v>39.064999999999998</v>
      </c>
      <c r="Y49" s="2">
        <v>61.293999999999997</v>
      </c>
      <c r="Z49" s="2">
        <v>17.177</v>
      </c>
      <c r="AA49" s="2">
        <v>118.172</v>
      </c>
      <c r="AB49" s="2">
        <v>-0.26800000000000002</v>
      </c>
      <c r="AC49" s="2">
        <v>-0.19</v>
      </c>
      <c r="AD49" s="2">
        <f t="shared" si="9"/>
        <v>0.26800000000000002</v>
      </c>
      <c r="AE49" s="2">
        <f t="shared" si="10"/>
        <v>0.19</v>
      </c>
      <c r="AF49" s="2">
        <v>269.50299999999999</v>
      </c>
      <c r="AG49" s="2">
        <v>64.929000000000002</v>
      </c>
      <c r="AH49" s="2">
        <f t="shared" si="11"/>
        <v>2.69503</v>
      </c>
      <c r="AI49" s="2">
        <f t="shared" si="12"/>
        <v>0.93394999999999984</v>
      </c>
      <c r="AJ49" s="38">
        <f t="shared" si="13"/>
        <v>-17.177</v>
      </c>
      <c r="AK49" s="41">
        <f t="shared" si="14"/>
        <v>-0.93394999999999984</v>
      </c>
      <c r="AL49" s="14">
        <f t="shared" si="15"/>
        <v>4.1142700000000003</v>
      </c>
      <c r="AM49" s="2">
        <v>411.42700000000002</v>
      </c>
      <c r="AN49" s="2">
        <v>-19.04</v>
      </c>
      <c r="AO49" s="2">
        <v>27.3</v>
      </c>
      <c r="AP49" s="2">
        <v>16.231999999999999</v>
      </c>
      <c r="AQ49" s="2">
        <v>-65.093000000000004</v>
      </c>
      <c r="AR49" s="2">
        <v>150.47</v>
      </c>
      <c r="AS49" s="20">
        <f t="shared" si="16"/>
        <v>1.5046999999999999</v>
      </c>
      <c r="AT49" s="20">
        <f t="shared" si="17"/>
        <v>1.1048700000000005</v>
      </c>
      <c r="AU49" s="2">
        <v>-0.249</v>
      </c>
      <c r="AV49" s="2">
        <v>-0.14699999999999999</v>
      </c>
      <c r="AW49" s="2">
        <f t="shared" si="18"/>
        <v>0.249</v>
      </c>
      <c r="AX49" s="2">
        <f t="shared" si="19"/>
        <v>0.14699999999999999</v>
      </c>
      <c r="AY49" s="2">
        <f t="shared" si="20"/>
        <v>-16.231999999999999</v>
      </c>
      <c r="AZ49" s="41">
        <f t="shared" si="21"/>
        <v>-1.1048700000000005</v>
      </c>
      <c r="BA49" s="30">
        <v>0</v>
      </c>
      <c r="BB49" s="14">
        <f t="shared" si="22"/>
        <v>0</v>
      </c>
      <c r="BC49" s="2">
        <v>3.3359999999999999</v>
      </c>
      <c r="BD49" s="2">
        <v>-1.431</v>
      </c>
      <c r="BE49" s="2">
        <f t="shared" si="23"/>
        <v>0</v>
      </c>
      <c r="BF49" s="2">
        <v>126.136</v>
      </c>
      <c r="BG49" s="2">
        <v>0</v>
      </c>
      <c r="BH49" s="2">
        <v>5.0000000000000001E-3</v>
      </c>
      <c r="BI49" s="2">
        <f t="shared" si="24"/>
        <v>0</v>
      </c>
      <c r="BJ49" s="2">
        <f t="shared" si="25"/>
        <v>-5.0000000000000001E-3</v>
      </c>
      <c r="BK49" s="2">
        <v>7.9950000000000001</v>
      </c>
      <c r="BL49" s="2">
        <v>0.46899999999999997</v>
      </c>
      <c r="BM49" s="2">
        <v>0</v>
      </c>
      <c r="BN49" s="30">
        <v>332.83199999999999</v>
      </c>
      <c r="BO49" s="2">
        <f t="shared" si="26"/>
        <v>0</v>
      </c>
      <c r="BP49" s="2">
        <f t="shared" si="27"/>
        <v>0</v>
      </c>
      <c r="BQ49">
        <f t="shared" si="28"/>
        <v>33.831999999999994</v>
      </c>
      <c r="BR49" s="42">
        <f t="shared" si="29"/>
        <v>-126.136</v>
      </c>
      <c r="BS49" s="41">
        <f t="shared" si="30"/>
        <v>-7.9950000000000001</v>
      </c>
      <c r="BT49" s="38">
        <v>6.3240099999999995</v>
      </c>
      <c r="BU49" s="30">
        <v>-7.3999999999999996E-2</v>
      </c>
      <c r="BV49" s="14">
        <f t="shared" si="31"/>
        <v>7.3999999999999996E-2</v>
      </c>
      <c r="BW49" s="2">
        <v>79.661000000000001</v>
      </c>
      <c r="BY49" s="2">
        <v>-8.1069999999999993</v>
      </c>
      <c r="BZ49" s="2">
        <v>18.443999999999999</v>
      </c>
      <c r="CA49" s="2">
        <v>-5.0000000000000001E-3</v>
      </c>
      <c r="CB49" s="2">
        <v>5.0000000000000001E-3</v>
      </c>
      <c r="CC49" s="2">
        <f t="shared" si="32"/>
        <v>5.0000000000000001E-3</v>
      </c>
      <c r="CD49" s="2">
        <v>0.19</v>
      </c>
      <c r="CE49" s="30">
        <v>-0.47099999999999997</v>
      </c>
      <c r="CF49" s="2">
        <v>0</v>
      </c>
      <c r="CG49" s="2">
        <f t="shared" si="33"/>
        <v>0</v>
      </c>
      <c r="CH49" s="2">
        <f t="shared" si="34"/>
        <v>7.3999999999999996E-2</v>
      </c>
      <c r="CI49" s="38">
        <f t="shared" si="35"/>
        <v>-18.443999999999999</v>
      </c>
      <c r="CJ49" s="41">
        <f t="shared" si="36"/>
        <v>-7.3999999999999996E-2</v>
      </c>
      <c r="CN49" s="34">
        <v>-9.7040000000000006</v>
      </c>
      <c r="CO49" s="35">
        <f t="shared" si="37"/>
        <v>9.7040000000000006</v>
      </c>
      <c r="CP49" s="2">
        <v>79.491</v>
      </c>
      <c r="CQ49" s="2">
        <v>291.59199999999998</v>
      </c>
      <c r="CR49" s="2">
        <v>-152.24</v>
      </c>
      <c r="CS49" s="2">
        <v>-3.7749999999999999</v>
      </c>
      <c r="CT49" s="2">
        <v>-0.38</v>
      </c>
      <c r="CU49" s="2">
        <v>-0.45</v>
      </c>
      <c r="CV49" s="2">
        <f t="shared" si="38"/>
        <v>0.38</v>
      </c>
      <c r="CW49" s="2">
        <f t="shared" si="39"/>
        <v>0.45</v>
      </c>
      <c r="CX49" s="2">
        <v>127.137</v>
      </c>
      <c r="CY49" s="2">
        <v>160.458</v>
      </c>
      <c r="CZ49" s="34">
        <v>214.03399999999999</v>
      </c>
      <c r="DA49" s="2">
        <v>421.80399999999997</v>
      </c>
      <c r="DB49" s="2">
        <f t="shared" si="40"/>
        <v>4.2180399999999993</v>
      </c>
      <c r="DC49" s="2">
        <f t="shared" si="41"/>
        <v>1.2679200000000019</v>
      </c>
      <c r="DD49">
        <f t="shared" si="42"/>
        <v>59.457999999999998</v>
      </c>
      <c r="DE49" s="45">
        <v>79.491</v>
      </c>
      <c r="DF49" s="41">
        <f t="shared" si="43"/>
        <v>152.24</v>
      </c>
      <c r="DG49" s="41">
        <f t="shared" si="44"/>
        <v>-160.458</v>
      </c>
      <c r="DH49" s="41">
        <f t="shared" si="45"/>
        <v>-1.2679200000000019</v>
      </c>
    </row>
    <row r="50" spans="3:112" x14ac:dyDescent="0.25">
      <c r="C50" s="14">
        <f t="shared" si="0"/>
        <v>-3.0499999999999998E-3</v>
      </c>
      <c r="D50" s="2">
        <v>-0.30499999999999999</v>
      </c>
      <c r="E50" s="2">
        <v>0</v>
      </c>
      <c r="F50" s="2">
        <v>0</v>
      </c>
      <c r="G50" s="2"/>
      <c r="H50" s="2">
        <v>0</v>
      </c>
      <c r="I50" s="2">
        <v>5.0000000000000001E-3</v>
      </c>
      <c r="J50" s="2">
        <v>5.0000000000000001E-3</v>
      </c>
      <c r="K50" s="2">
        <f t="shared" si="1"/>
        <v>-5.0000000000000001E-3</v>
      </c>
      <c r="L50" s="2">
        <f t="shared" si="2"/>
        <v>-5.0000000000000001E-3</v>
      </c>
      <c r="M50" s="2">
        <v>0</v>
      </c>
      <c r="N50" s="2">
        <v>0.93799999999999994</v>
      </c>
      <c r="O50" s="2">
        <v>0</v>
      </c>
      <c r="P50" s="2">
        <f t="shared" si="3"/>
        <v>0</v>
      </c>
      <c r="Q50" s="2">
        <f t="shared" si="4"/>
        <v>-3.0499999999999998E-3</v>
      </c>
      <c r="R50" s="42">
        <f t="shared" si="5"/>
        <v>0</v>
      </c>
      <c r="S50" s="41">
        <f t="shared" si="6"/>
        <v>0</v>
      </c>
      <c r="T50" s="41">
        <f t="shared" si="7"/>
        <v>3.0499999999999998E-3</v>
      </c>
      <c r="V50" s="14">
        <f t="shared" si="8"/>
        <v>6.23245</v>
      </c>
      <c r="W50" s="2">
        <v>623.245</v>
      </c>
      <c r="X50" s="2">
        <v>39.064999999999998</v>
      </c>
      <c r="Y50" s="2">
        <v>60.819000000000003</v>
      </c>
      <c r="Z50" s="2">
        <v>17.654</v>
      </c>
      <c r="AA50" s="2">
        <v>119.608</v>
      </c>
      <c r="AB50" s="2">
        <v>-0.27300000000000002</v>
      </c>
      <c r="AC50" s="2">
        <v>-0.185</v>
      </c>
      <c r="AD50" s="2">
        <f t="shared" si="9"/>
        <v>0.27300000000000002</v>
      </c>
      <c r="AE50" s="2">
        <f t="shared" si="10"/>
        <v>0.185</v>
      </c>
      <c r="AF50" s="2">
        <v>269.19799999999998</v>
      </c>
      <c r="AG50" s="2">
        <v>64.929000000000002</v>
      </c>
      <c r="AH50" s="2">
        <f t="shared" si="11"/>
        <v>2.6919799999999996</v>
      </c>
      <c r="AI50" s="2">
        <f t="shared" si="12"/>
        <v>0.84849000000000041</v>
      </c>
      <c r="AJ50" s="38">
        <f t="shared" si="13"/>
        <v>-17.654</v>
      </c>
      <c r="AK50" s="41">
        <f t="shared" si="14"/>
        <v>-0.84849000000000041</v>
      </c>
      <c r="AL50" s="14">
        <f t="shared" si="15"/>
        <v>4.1142700000000003</v>
      </c>
      <c r="AM50" s="2">
        <v>411.42700000000002</v>
      </c>
      <c r="AN50" s="2">
        <v>-84.247</v>
      </c>
      <c r="AO50" s="2">
        <v>27.3</v>
      </c>
      <c r="AP50" s="2">
        <v>15.276999999999999</v>
      </c>
      <c r="AQ50" s="2">
        <v>-172.45500000000001</v>
      </c>
      <c r="AR50" s="2">
        <v>150.47</v>
      </c>
      <c r="AS50" s="20">
        <f t="shared" si="16"/>
        <v>1.5046999999999999</v>
      </c>
      <c r="AT50" s="20">
        <f t="shared" si="17"/>
        <v>1.1048700000000005</v>
      </c>
      <c r="AU50" s="2">
        <v>-0.25800000000000001</v>
      </c>
      <c r="AV50" s="2">
        <v>-0.14199999999999999</v>
      </c>
      <c r="AW50" s="2">
        <f t="shared" si="18"/>
        <v>0.25800000000000001</v>
      </c>
      <c r="AX50" s="2">
        <f t="shared" si="19"/>
        <v>0.14199999999999999</v>
      </c>
      <c r="AY50" s="2">
        <f t="shared" si="20"/>
        <v>-15.276999999999999</v>
      </c>
      <c r="AZ50" s="41">
        <f t="shared" si="21"/>
        <v>-1.1048700000000005</v>
      </c>
      <c r="BA50" s="30">
        <v>0</v>
      </c>
      <c r="BB50" s="14">
        <f t="shared" si="22"/>
        <v>0</v>
      </c>
      <c r="BC50" s="2">
        <v>3.3359999999999999</v>
      </c>
      <c r="BD50" s="2">
        <v>-0.47699999999999998</v>
      </c>
      <c r="BE50" s="2">
        <f t="shared" si="23"/>
        <v>0</v>
      </c>
      <c r="BF50" s="2">
        <v>126.60899999999999</v>
      </c>
      <c r="BG50" s="2">
        <v>5.0000000000000001E-3</v>
      </c>
      <c r="BH50" s="2">
        <v>-5.0000000000000001E-3</v>
      </c>
      <c r="BI50" s="2">
        <f t="shared" si="24"/>
        <v>-5.0000000000000001E-3</v>
      </c>
      <c r="BJ50" s="2">
        <f t="shared" si="25"/>
        <v>5.0000000000000001E-3</v>
      </c>
      <c r="BK50" s="2">
        <v>8.4649999999999999</v>
      </c>
      <c r="BL50" s="2">
        <v>0.46899999999999997</v>
      </c>
      <c r="BM50" s="2">
        <v>0</v>
      </c>
      <c r="BN50" s="30">
        <v>335.17</v>
      </c>
      <c r="BO50" s="2">
        <f t="shared" si="26"/>
        <v>0</v>
      </c>
      <c r="BP50" s="2">
        <f t="shared" si="27"/>
        <v>0</v>
      </c>
      <c r="BQ50">
        <f t="shared" si="28"/>
        <v>36.170000000000016</v>
      </c>
      <c r="BR50" s="42">
        <f t="shared" si="29"/>
        <v>-126.60899999999999</v>
      </c>
      <c r="BS50" s="41">
        <f t="shared" si="30"/>
        <v>-8.4649999999999999</v>
      </c>
      <c r="BT50" s="38">
        <v>6.23245</v>
      </c>
      <c r="BU50" s="30">
        <v>-0.33300000000000002</v>
      </c>
      <c r="BV50" s="14">
        <f t="shared" si="31"/>
        <v>0.33300000000000002</v>
      </c>
      <c r="BW50" s="2">
        <v>83.453999999999994</v>
      </c>
      <c r="BY50" s="2">
        <v>-3.8149999999999999</v>
      </c>
      <c r="BZ50" s="2">
        <v>19.863</v>
      </c>
      <c r="CA50" s="2">
        <v>0</v>
      </c>
      <c r="CB50" s="2">
        <v>0</v>
      </c>
      <c r="CC50" s="2">
        <f t="shared" si="32"/>
        <v>0</v>
      </c>
      <c r="CD50" s="2">
        <v>0.185</v>
      </c>
      <c r="CE50" s="30">
        <v>1.8839999999999999</v>
      </c>
      <c r="CF50" s="2">
        <v>-0.30499999999999999</v>
      </c>
      <c r="CG50" s="2">
        <f t="shared" si="33"/>
        <v>-3.0499999999999998E-3</v>
      </c>
      <c r="CH50" s="2">
        <f t="shared" si="34"/>
        <v>0.33910000000000001</v>
      </c>
      <c r="CI50" s="38">
        <f t="shared" si="35"/>
        <v>-19.863</v>
      </c>
      <c r="CJ50" s="41">
        <f t="shared" si="36"/>
        <v>-0.33910000000000001</v>
      </c>
      <c r="CN50" s="34">
        <v>-9.8889999999999993</v>
      </c>
      <c r="CO50" s="35">
        <f t="shared" si="37"/>
        <v>9.8889999999999993</v>
      </c>
      <c r="CP50" s="2">
        <v>81.394999999999996</v>
      </c>
      <c r="CQ50" s="2">
        <v>335.15600000000001</v>
      </c>
      <c r="CR50" s="2">
        <v>-143.65100000000001</v>
      </c>
      <c r="CS50" s="2">
        <v>16.042000000000002</v>
      </c>
      <c r="CT50" s="2">
        <v>-0.38500000000000001</v>
      </c>
      <c r="CU50" s="2">
        <v>-0.46500000000000002</v>
      </c>
      <c r="CV50" s="2">
        <f t="shared" si="38"/>
        <v>0.38500000000000001</v>
      </c>
      <c r="CW50" s="2">
        <f t="shared" si="39"/>
        <v>0.46500000000000002</v>
      </c>
      <c r="CX50" s="2">
        <v>127.137</v>
      </c>
      <c r="CY50" s="2">
        <v>159.05099999999999</v>
      </c>
      <c r="CZ50" s="34">
        <v>213.572</v>
      </c>
      <c r="DA50" s="2">
        <v>429.74</v>
      </c>
      <c r="DB50" s="2">
        <f t="shared" si="40"/>
        <v>4.2973999999999997</v>
      </c>
      <c r="DC50" s="2">
        <f t="shared" si="41"/>
        <v>1.2942</v>
      </c>
      <c r="DD50">
        <f t="shared" si="42"/>
        <v>58.050999999999988</v>
      </c>
      <c r="DE50" s="45">
        <v>81.394999999999996</v>
      </c>
      <c r="DF50" s="41">
        <f t="shared" si="43"/>
        <v>143.65100000000001</v>
      </c>
      <c r="DG50" s="41">
        <f t="shared" si="44"/>
        <v>-159.05099999999999</v>
      </c>
      <c r="DH50" s="41">
        <f t="shared" si="45"/>
        <v>-1.2942</v>
      </c>
    </row>
    <row r="51" spans="3:112" x14ac:dyDescent="0.25">
      <c r="C51" s="14">
        <f t="shared" si="0"/>
        <v>3.0499999999999998E-3</v>
      </c>
      <c r="D51" s="2">
        <v>0.30499999999999999</v>
      </c>
      <c r="E51" s="2">
        <v>-0.95699999999999996</v>
      </c>
      <c r="F51" s="2">
        <v>0</v>
      </c>
      <c r="G51" s="2"/>
      <c r="H51" s="2">
        <v>-1.4279999999999999</v>
      </c>
      <c r="I51" s="2">
        <v>-5.0000000000000001E-3</v>
      </c>
      <c r="J51" s="2">
        <v>8.9999999999999993E-3</v>
      </c>
      <c r="K51" s="2">
        <f t="shared" si="1"/>
        <v>5.0000000000000001E-3</v>
      </c>
      <c r="L51" s="2">
        <f t="shared" si="2"/>
        <v>-8.9999999999999993E-3</v>
      </c>
      <c r="M51" s="2">
        <v>0</v>
      </c>
      <c r="N51" s="2">
        <v>0</v>
      </c>
      <c r="O51" s="2">
        <v>0</v>
      </c>
      <c r="P51" s="2">
        <f t="shared" si="3"/>
        <v>0</v>
      </c>
      <c r="Q51" s="2">
        <f t="shared" si="4"/>
        <v>3.0499999999999998E-3</v>
      </c>
      <c r="R51" s="42">
        <f t="shared" si="5"/>
        <v>1.4279999999999999</v>
      </c>
      <c r="S51" s="41">
        <f t="shared" si="6"/>
        <v>0</v>
      </c>
      <c r="T51" s="41">
        <f t="shared" si="7"/>
        <v>-3.0499999999999998E-3</v>
      </c>
      <c r="V51" s="14">
        <f t="shared" si="8"/>
        <v>6.2263500000000001</v>
      </c>
      <c r="W51" s="2">
        <v>622.63499999999999</v>
      </c>
      <c r="X51" s="2">
        <v>39.540999999999997</v>
      </c>
      <c r="Y51" s="2">
        <v>61.293999999999997</v>
      </c>
      <c r="Z51" s="2">
        <v>16.7</v>
      </c>
      <c r="AA51" s="2">
        <v>118.172</v>
      </c>
      <c r="AB51" s="2">
        <v>-0.27300000000000002</v>
      </c>
      <c r="AC51" s="2">
        <v>-0.19</v>
      </c>
      <c r="AD51" s="2">
        <f t="shared" si="9"/>
        <v>0.27300000000000002</v>
      </c>
      <c r="AE51" s="2">
        <f t="shared" si="10"/>
        <v>0.19</v>
      </c>
      <c r="AF51" s="2">
        <v>261.262</v>
      </c>
      <c r="AG51" s="2">
        <v>64.459000000000003</v>
      </c>
      <c r="AH51" s="2">
        <f t="shared" si="11"/>
        <v>2.6126200000000002</v>
      </c>
      <c r="AI51" s="2">
        <f t="shared" si="12"/>
        <v>1.0011099999999999</v>
      </c>
      <c r="AJ51" s="38">
        <f t="shared" si="13"/>
        <v>-16.7</v>
      </c>
      <c r="AK51" s="41">
        <f t="shared" si="14"/>
        <v>-1.0011099999999999</v>
      </c>
      <c r="AL51" s="14">
        <f t="shared" si="15"/>
        <v>4.1112200000000003</v>
      </c>
      <c r="AM51" s="2">
        <v>411.12200000000001</v>
      </c>
      <c r="AN51" s="2">
        <v>-73.777000000000001</v>
      </c>
      <c r="AO51" s="2">
        <v>27.3</v>
      </c>
      <c r="AP51" s="2">
        <v>15.276999999999999</v>
      </c>
      <c r="AQ51" s="2">
        <v>-163.43</v>
      </c>
      <c r="AR51" s="2">
        <v>150.47</v>
      </c>
      <c r="AS51" s="20">
        <f t="shared" si="16"/>
        <v>1.5046999999999999</v>
      </c>
      <c r="AT51" s="20">
        <f t="shared" si="17"/>
        <v>1.1018200000000005</v>
      </c>
      <c r="AU51" s="2">
        <v>-0.249</v>
      </c>
      <c r="AV51" s="2">
        <v>-0.14199999999999999</v>
      </c>
      <c r="AW51" s="2">
        <f t="shared" si="18"/>
        <v>0.249</v>
      </c>
      <c r="AX51" s="2">
        <f t="shared" si="19"/>
        <v>0.14199999999999999</v>
      </c>
      <c r="AY51" s="2">
        <f t="shared" si="20"/>
        <v>-15.276999999999999</v>
      </c>
      <c r="AZ51" s="41">
        <f t="shared" si="21"/>
        <v>-1.1018200000000005</v>
      </c>
      <c r="BA51" s="30">
        <v>0</v>
      </c>
      <c r="BB51" s="14">
        <f t="shared" si="22"/>
        <v>0</v>
      </c>
      <c r="BC51" s="2">
        <v>3.8119999999999998</v>
      </c>
      <c r="BD51" s="2">
        <v>-1.431</v>
      </c>
      <c r="BE51" s="2">
        <f t="shared" si="23"/>
        <v>6.0999999999999995E-3</v>
      </c>
      <c r="BF51" s="2">
        <v>136.05799999999999</v>
      </c>
      <c r="BG51" s="2">
        <v>0.01</v>
      </c>
      <c r="BH51" s="2">
        <v>-8.9999999999999993E-3</v>
      </c>
      <c r="BI51" s="2">
        <f t="shared" si="24"/>
        <v>-0.01</v>
      </c>
      <c r="BJ51" s="2">
        <f t="shared" si="25"/>
        <v>8.9999999999999993E-3</v>
      </c>
      <c r="BK51" s="2">
        <v>8.4649999999999999</v>
      </c>
      <c r="BL51" s="2">
        <v>1.4079999999999999</v>
      </c>
      <c r="BM51" s="2">
        <v>0.30499999999999999</v>
      </c>
      <c r="BN51" s="30">
        <v>336.57299999999998</v>
      </c>
      <c r="BO51" s="2">
        <f t="shared" si="26"/>
        <v>3.0499999999999998E-3</v>
      </c>
      <c r="BP51" s="2">
        <f t="shared" si="27"/>
        <v>-6.0999999999999995E-3</v>
      </c>
      <c r="BQ51">
        <f t="shared" si="28"/>
        <v>37.572999999999979</v>
      </c>
      <c r="BR51" s="42">
        <f t="shared" si="29"/>
        <v>-136.05799999999999</v>
      </c>
      <c r="BS51" s="41">
        <f t="shared" si="30"/>
        <v>-8.4649999999999999</v>
      </c>
      <c r="BT51" s="38">
        <v>6.2263500000000001</v>
      </c>
      <c r="BU51" s="30">
        <v>-0.57399999999999995</v>
      </c>
      <c r="BV51" s="14">
        <f t="shared" si="31"/>
        <v>0.57399999999999995</v>
      </c>
      <c r="BW51" s="2">
        <v>82.98</v>
      </c>
      <c r="BY51" s="2">
        <v>-4.7690000000000001</v>
      </c>
      <c r="BZ51" s="2">
        <v>20.335999999999999</v>
      </c>
      <c r="CA51" s="2">
        <v>-1.4999999999999999E-2</v>
      </c>
      <c r="CB51" s="2">
        <v>5.0000000000000001E-3</v>
      </c>
      <c r="CC51" s="2">
        <f t="shared" si="32"/>
        <v>1.4999999999999999E-2</v>
      </c>
      <c r="CD51" s="2">
        <v>0.19</v>
      </c>
      <c r="CE51" s="30">
        <v>3.7679999999999998</v>
      </c>
      <c r="CF51" s="2">
        <v>18.312999999999999</v>
      </c>
      <c r="CG51" s="2">
        <f t="shared" si="33"/>
        <v>0.18312999999999999</v>
      </c>
      <c r="CH51" s="2">
        <f t="shared" si="34"/>
        <v>0.20773999999999998</v>
      </c>
      <c r="CI51" s="38">
        <f t="shared" si="35"/>
        <v>-20.335999999999999</v>
      </c>
      <c r="CJ51" s="41">
        <f t="shared" si="36"/>
        <v>-0.20773999999999998</v>
      </c>
      <c r="CN51" s="34">
        <v>-10.074999999999999</v>
      </c>
      <c r="CO51" s="35">
        <f t="shared" si="37"/>
        <v>10.074999999999999</v>
      </c>
      <c r="CP51" s="2">
        <v>83.775000000000006</v>
      </c>
      <c r="CQ51" s="2">
        <v>343.68</v>
      </c>
      <c r="CR51" s="2">
        <v>-113.58799999999999</v>
      </c>
      <c r="CS51" s="2">
        <v>82.575000000000003</v>
      </c>
      <c r="CT51" s="2">
        <v>-0.38500000000000001</v>
      </c>
      <c r="CU51" s="2">
        <v>-0.46899999999999997</v>
      </c>
      <c r="CV51" s="2">
        <f t="shared" si="38"/>
        <v>0.38500000000000001</v>
      </c>
      <c r="CW51" s="2">
        <f t="shared" si="39"/>
        <v>0.46899999999999997</v>
      </c>
      <c r="CX51" s="2">
        <v>128.53899999999999</v>
      </c>
      <c r="CY51" s="2">
        <v>161.39699999999999</v>
      </c>
      <c r="CZ51" s="34">
        <v>217.27099999999999</v>
      </c>
      <c r="DA51" s="2">
        <v>438.89600000000002</v>
      </c>
      <c r="DB51" s="2">
        <f t="shared" si="40"/>
        <v>4.38896</v>
      </c>
      <c r="DC51" s="2">
        <f t="shared" si="41"/>
        <v>1.2970799999999993</v>
      </c>
      <c r="DD51">
        <f t="shared" si="42"/>
        <v>60.396999999999991</v>
      </c>
      <c r="DE51" s="45">
        <v>83.775000000000006</v>
      </c>
      <c r="DF51" s="41">
        <f t="shared" si="43"/>
        <v>113.58799999999999</v>
      </c>
      <c r="DG51" s="41">
        <f t="shared" si="44"/>
        <v>-161.39699999999999</v>
      </c>
      <c r="DH51" s="41">
        <f t="shared" si="45"/>
        <v>-1.2970799999999993</v>
      </c>
    </row>
    <row r="52" spans="3:112" x14ac:dyDescent="0.25">
      <c r="C52" s="14">
        <f t="shared" si="0"/>
        <v>-3.0499999999999998E-3</v>
      </c>
      <c r="D52" s="2">
        <v>-0.30499999999999999</v>
      </c>
      <c r="E52" s="2">
        <v>-4.3070000000000004</v>
      </c>
      <c r="F52" s="2">
        <v>-3.319</v>
      </c>
      <c r="G52" s="2"/>
      <c r="H52" s="2">
        <v>-6.1879999999999997</v>
      </c>
      <c r="I52" s="2">
        <v>-5.0000000000000001E-3</v>
      </c>
      <c r="J52" s="2">
        <v>0</v>
      </c>
      <c r="K52" s="2">
        <f t="shared" si="1"/>
        <v>5.0000000000000001E-3</v>
      </c>
      <c r="L52" s="2">
        <f t="shared" si="2"/>
        <v>0</v>
      </c>
      <c r="M52" s="2">
        <v>0.47099999999999997</v>
      </c>
      <c r="N52" s="2">
        <v>0</v>
      </c>
      <c r="O52" s="2">
        <v>-0.30499999999999999</v>
      </c>
      <c r="P52" s="2">
        <f t="shared" si="3"/>
        <v>-3.0499999999999998E-3</v>
      </c>
      <c r="Q52" s="2">
        <f t="shared" si="4"/>
        <v>3.0499999999999998E-3</v>
      </c>
      <c r="R52" s="42">
        <f t="shared" si="5"/>
        <v>6.1879999999999997</v>
      </c>
      <c r="S52" s="41">
        <f t="shared" si="6"/>
        <v>-0.47099999999999997</v>
      </c>
      <c r="T52" s="41">
        <f t="shared" si="7"/>
        <v>-3.0499999999999998E-3</v>
      </c>
      <c r="V52" s="14">
        <f t="shared" si="8"/>
        <v>7.1236699999999997</v>
      </c>
      <c r="W52" s="2">
        <v>712.36699999999996</v>
      </c>
      <c r="X52" s="2">
        <v>55.262999999999998</v>
      </c>
      <c r="Y52" s="2">
        <v>76.974999999999994</v>
      </c>
      <c r="Z52" s="2">
        <v>19.562999999999999</v>
      </c>
      <c r="AA52" s="2">
        <v>121.521</v>
      </c>
      <c r="AB52" s="2">
        <v>-0.30199999999999999</v>
      </c>
      <c r="AC52" s="2">
        <v>-0.223</v>
      </c>
      <c r="AD52" s="2">
        <f t="shared" si="9"/>
        <v>0.30199999999999999</v>
      </c>
      <c r="AE52" s="2">
        <f t="shared" si="10"/>
        <v>0.223</v>
      </c>
      <c r="AF52" s="2">
        <v>274.08100000000002</v>
      </c>
      <c r="AG52" s="2">
        <v>84.691999999999993</v>
      </c>
      <c r="AH52" s="2">
        <f t="shared" si="11"/>
        <v>2.7408100000000002</v>
      </c>
      <c r="AI52" s="2">
        <f t="shared" si="12"/>
        <v>1.6420499999999993</v>
      </c>
      <c r="AJ52" s="38">
        <f t="shared" si="13"/>
        <v>-19.562999999999999</v>
      </c>
      <c r="AK52" s="41">
        <f t="shared" si="14"/>
        <v>-1.6420499999999993</v>
      </c>
      <c r="AL52" s="14">
        <f t="shared" si="15"/>
        <v>4.5934600000000003</v>
      </c>
      <c r="AM52" s="2">
        <v>459.346</v>
      </c>
      <c r="AN52" s="2">
        <v>25.228999999999999</v>
      </c>
      <c r="AO52" s="2">
        <v>36.880000000000003</v>
      </c>
      <c r="AP52" s="2">
        <v>19.574000000000002</v>
      </c>
      <c r="AQ52" s="2">
        <v>-9.5030000000000001</v>
      </c>
      <c r="AR52" s="2">
        <v>141.00800000000001</v>
      </c>
      <c r="AS52" s="20">
        <f t="shared" si="16"/>
        <v>1.41008</v>
      </c>
      <c r="AT52" s="20">
        <f t="shared" si="17"/>
        <v>1.7733000000000003</v>
      </c>
      <c r="AU52" s="2">
        <v>-0.317</v>
      </c>
      <c r="AV52" s="2">
        <v>-0.17499999999999999</v>
      </c>
      <c r="AW52" s="2">
        <f t="shared" si="18"/>
        <v>0.317</v>
      </c>
      <c r="AX52" s="2">
        <f t="shared" si="19"/>
        <v>0.17499999999999999</v>
      </c>
      <c r="AY52" s="2">
        <f t="shared" si="20"/>
        <v>-19.574000000000002</v>
      </c>
      <c r="AZ52" s="41">
        <f t="shared" si="21"/>
        <v>-1.7733000000000003</v>
      </c>
      <c r="BA52" s="30">
        <v>0</v>
      </c>
      <c r="BB52" s="14">
        <f t="shared" si="22"/>
        <v>0</v>
      </c>
      <c r="BC52" s="2">
        <v>4.2889999999999997</v>
      </c>
      <c r="BD52" s="2">
        <v>-1.431</v>
      </c>
      <c r="BE52" s="2">
        <f t="shared" si="23"/>
        <v>0</v>
      </c>
      <c r="BF52" s="2">
        <v>76.528000000000006</v>
      </c>
      <c r="BG52" s="2">
        <v>0</v>
      </c>
      <c r="BH52" s="2">
        <v>0</v>
      </c>
      <c r="BI52" s="2">
        <f t="shared" si="24"/>
        <v>0</v>
      </c>
      <c r="BJ52" s="2">
        <f t="shared" si="25"/>
        <v>0</v>
      </c>
      <c r="BK52" s="2">
        <v>6.1139999999999999</v>
      </c>
      <c r="BL52" s="2">
        <v>0.93899999999999995</v>
      </c>
      <c r="BM52" s="2">
        <v>0</v>
      </c>
      <c r="BN52" s="30">
        <v>336.10500000000002</v>
      </c>
      <c r="BO52" s="2">
        <f t="shared" si="26"/>
        <v>0</v>
      </c>
      <c r="BP52" s="2">
        <f t="shared" si="27"/>
        <v>0</v>
      </c>
      <c r="BQ52">
        <f t="shared" si="28"/>
        <v>37.105000000000018</v>
      </c>
      <c r="BR52" s="42">
        <f t="shared" si="29"/>
        <v>-76.528000000000006</v>
      </c>
      <c r="BS52" s="41">
        <f t="shared" si="30"/>
        <v>-6.1139999999999999</v>
      </c>
      <c r="BT52" s="38">
        <v>7.1236699999999997</v>
      </c>
      <c r="BU52" s="30">
        <v>-1.0369999999999999</v>
      </c>
      <c r="BV52" s="14">
        <f t="shared" si="31"/>
        <v>1.0369999999999999</v>
      </c>
      <c r="BW52" s="2">
        <v>88.195999999999998</v>
      </c>
      <c r="BY52" s="2">
        <v>-2.8610000000000002</v>
      </c>
      <c r="BZ52" s="2">
        <v>24.591999999999999</v>
      </c>
      <c r="CA52" s="2">
        <v>-5.8999999999999997E-2</v>
      </c>
      <c r="CB52" s="2">
        <v>5.0000000000000001E-3</v>
      </c>
      <c r="CC52" s="2">
        <f t="shared" si="32"/>
        <v>5.8999999999999997E-2</v>
      </c>
      <c r="CD52" s="2">
        <v>0.223</v>
      </c>
      <c r="CE52" s="30">
        <v>8.0079999999999991</v>
      </c>
      <c r="CF52" s="2">
        <v>30.521000000000001</v>
      </c>
      <c r="CG52" s="2">
        <f t="shared" si="33"/>
        <v>0.30520999999999998</v>
      </c>
      <c r="CH52" s="2">
        <f t="shared" si="34"/>
        <v>0.42657999999999996</v>
      </c>
      <c r="CI52" s="38">
        <f t="shared" si="35"/>
        <v>-24.591999999999999</v>
      </c>
      <c r="CJ52" s="41">
        <f t="shared" si="36"/>
        <v>-0.42657999999999996</v>
      </c>
      <c r="CN52" s="34">
        <v>-10.26</v>
      </c>
      <c r="CO52" s="35">
        <f t="shared" si="37"/>
        <v>10.26</v>
      </c>
      <c r="CP52" s="2">
        <v>84.251000000000005</v>
      </c>
      <c r="CQ52" s="2">
        <v>215.83699999999999</v>
      </c>
      <c r="CR52" s="2">
        <v>-132.67599999999999</v>
      </c>
      <c r="CS52" s="2">
        <v>41.521999999999998</v>
      </c>
      <c r="CT52" s="2">
        <v>-0.39</v>
      </c>
      <c r="CU52" s="2">
        <v>-0.46899999999999997</v>
      </c>
      <c r="CV52" s="2">
        <f t="shared" si="38"/>
        <v>0.39</v>
      </c>
      <c r="CW52" s="2">
        <f t="shared" si="39"/>
        <v>0.46899999999999997</v>
      </c>
      <c r="CX52" s="2">
        <v>127.604</v>
      </c>
      <c r="CY52" s="2">
        <v>173.59800000000001</v>
      </c>
      <c r="CZ52" s="34">
        <v>220.50700000000001</v>
      </c>
      <c r="DA52" s="2">
        <v>448.96800000000002</v>
      </c>
      <c r="DB52" s="2">
        <f t="shared" si="40"/>
        <v>4.4896799999999999</v>
      </c>
      <c r="DC52" s="2">
        <f t="shared" si="41"/>
        <v>1.28064</v>
      </c>
      <c r="DD52">
        <f t="shared" si="42"/>
        <v>72.598000000000013</v>
      </c>
      <c r="DE52" s="45">
        <v>84.251000000000005</v>
      </c>
      <c r="DF52" s="41">
        <f t="shared" si="43"/>
        <v>132.67599999999999</v>
      </c>
      <c r="DG52" s="41">
        <f t="shared" si="44"/>
        <v>-173.59800000000001</v>
      </c>
      <c r="DH52" s="41">
        <f t="shared" si="45"/>
        <v>-1.28064</v>
      </c>
    </row>
    <row r="53" spans="3:112" x14ac:dyDescent="0.25">
      <c r="C53" s="14">
        <f t="shared" si="0"/>
        <v>0</v>
      </c>
      <c r="D53" s="2">
        <v>0</v>
      </c>
      <c r="E53" s="2">
        <v>14.835000000000001</v>
      </c>
      <c r="F53" s="2">
        <v>22.288</v>
      </c>
      <c r="G53" s="2"/>
      <c r="H53" s="2">
        <v>26.178999999999998</v>
      </c>
      <c r="I53" s="2">
        <v>-0.01</v>
      </c>
      <c r="J53" s="2">
        <v>5.0000000000000001E-3</v>
      </c>
      <c r="K53" s="2">
        <f t="shared" si="1"/>
        <v>0.01</v>
      </c>
      <c r="L53" s="2">
        <f t="shared" si="2"/>
        <v>-5.0000000000000001E-3</v>
      </c>
      <c r="M53" s="2">
        <v>1.8819999999999999</v>
      </c>
      <c r="N53" s="2">
        <v>1.4059999999999999</v>
      </c>
      <c r="O53" s="2">
        <v>-0.30499999999999999</v>
      </c>
      <c r="P53" s="2">
        <f t="shared" si="3"/>
        <v>-3.0499999999999998E-3</v>
      </c>
      <c r="Q53" s="2">
        <f t="shared" si="4"/>
        <v>6.0999999999999995E-3</v>
      </c>
      <c r="R53" s="42">
        <f t="shared" si="5"/>
        <v>-26.178999999999998</v>
      </c>
      <c r="S53" s="41">
        <f t="shared" si="6"/>
        <v>-1.8819999999999999</v>
      </c>
      <c r="T53" s="41">
        <f t="shared" si="7"/>
        <v>-6.0999999999999995E-3</v>
      </c>
      <c r="V53" s="14">
        <f t="shared" si="8"/>
        <v>8.2499099999999999</v>
      </c>
      <c r="W53" s="2">
        <v>824.99099999999999</v>
      </c>
      <c r="X53" s="2">
        <v>60.98</v>
      </c>
      <c r="Y53" s="2">
        <v>82.201999999999998</v>
      </c>
      <c r="Z53" s="2">
        <v>20.04</v>
      </c>
      <c r="AA53" s="2">
        <v>122.95699999999999</v>
      </c>
      <c r="AB53" s="2">
        <v>-0.32200000000000001</v>
      </c>
      <c r="AC53" s="2">
        <v>-0.22800000000000001</v>
      </c>
      <c r="AD53" s="2">
        <f t="shared" si="9"/>
        <v>0.32200000000000001</v>
      </c>
      <c r="AE53" s="2">
        <f t="shared" si="10"/>
        <v>0.22800000000000001</v>
      </c>
      <c r="AF53" s="2">
        <v>310.70699999999999</v>
      </c>
      <c r="AG53" s="2">
        <v>91.75</v>
      </c>
      <c r="AH53" s="2">
        <f t="shared" si="11"/>
        <v>3.1070699999999998</v>
      </c>
      <c r="AI53" s="2">
        <f t="shared" si="12"/>
        <v>2.0357699999999999</v>
      </c>
      <c r="AJ53" s="38">
        <f t="shared" si="13"/>
        <v>-20.04</v>
      </c>
      <c r="AK53" s="41">
        <f t="shared" si="14"/>
        <v>-2.0357699999999999</v>
      </c>
      <c r="AL53" s="14">
        <f t="shared" si="15"/>
        <v>5.3198600000000003</v>
      </c>
      <c r="AM53" s="2">
        <v>531.98599999999999</v>
      </c>
      <c r="AN53" s="2">
        <v>20.469000000000001</v>
      </c>
      <c r="AO53" s="2">
        <v>39.274999999999999</v>
      </c>
      <c r="AP53" s="2">
        <v>21.006</v>
      </c>
      <c r="AQ53" s="2">
        <v>-15.205</v>
      </c>
      <c r="AR53" s="2">
        <v>181.602</v>
      </c>
      <c r="AS53" s="20">
        <f t="shared" si="16"/>
        <v>1.81602</v>
      </c>
      <c r="AT53" s="20">
        <f t="shared" si="17"/>
        <v>1.6878200000000003</v>
      </c>
      <c r="AU53" s="2">
        <v>-0.32700000000000001</v>
      </c>
      <c r="AV53" s="2">
        <v>-0.19</v>
      </c>
      <c r="AW53" s="2">
        <f t="shared" si="18"/>
        <v>0.32700000000000001</v>
      </c>
      <c r="AX53" s="2">
        <f t="shared" si="19"/>
        <v>0.19</v>
      </c>
      <c r="AY53" s="2">
        <f t="shared" si="20"/>
        <v>-21.006</v>
      </c>
      <c r="AZ53" s="41">
        <f t="shared" si="21"/>
        <v>-1.6878200000000003</v>
      </c>
      <c r="BA53" s="30">
        <v>0</v>
      </c>
      <c r="BB53" s="14">
        <f t="shared" si="22"/>
        <v>0</v>
      </c>
      <c r="BC53" s="2">
        <v>3.8119999999999998</v>
      </c>
      <c r="BD53" s="2">
        <v>-1.431</v>
      </c>
      <c r="BE53" s="2">
        <f t="shared" si="23"/>
        <v>0</v>
      </c>
      <c r="BF53" s="2">
        <v>193.233</v>
      </c>
      <c r="BG53" s="2">
        <v>5.0000000000000001E-3</v>
      </c>
      <c r="BH53" s="2">
        <v>-5.0000000000000001E-3</v>
      </c>
      <c r="BI53" s="2">
        <f t="shared" si="24"/>
        <v>-5.0000000000000001E-3</v>
      </c>
      <c r="BJ53" s="2">
        <f t="shared" si="25"/>
        <v>5.0000000000000001E-3</v>
      </c>
      <c r="BK53" s="2">
        <v>7.5250000000000004</v>
      </c>
      <c r="BL53" s="2">
        <v>0.46899999999999997</v>
      </c>
      <c r="BM53" s="2">
        <v>0</v>
      </c>
      <c r="BN53" s="30">
        <v>337.976</v>
      </c>
      <c r="BO53" s="2">
        <f t="shared" si="26"/>
        <v>0</v>
      </c>
      <c r="BP53" s="2">
        <f t="shared" si="27"/>
        <v>0</v>
      </c>
      <c r="BQ53">
        <f t="shared" si="28"/>
        <v>38.975999999999999</v>
      </c>
      <c r="BR53" s="42">
        <f t="shared" si="29"/>
        <v>-193.233</v>
      </c>
      <c r="BS53" s="41">
        <f t="shared" si="30"/>
        <v>-7.5250000000000004</v>
      </c>
      <c r="BT53" s="38">
        <v>8.2499099999999999</v>
      </c>
      <c r="BU53" s="30">
        <v>-1.222</v>
      </c>
      <c r="BV53" s="14">
        <f t="shared" si="31"/>
        <v>1.222</v>
      </c>
      <c r="BW53" s="2">
        <v>88.671000000000006</v>
      </c>
      <c r="BY53" s="2">
        <v>-4.7690000000000001</v>
      </c>
      <c r="BZ53" s="2">
        <v>26.957000000000001</v>
      </c>
      <c r="CA53" s="2">
        <v>-7.2999999999999995E-2</v>
      </c>
      <c r="CB53" s="2">
        <v>5.0000000000000001E-3</v>
      </c>
      <c r="CC53" s="2">
        <f t="shared" si="32"/>
        <v>7.2999999999999995E-2</v>
      </c>
      <c r="CD53" s="2">
        <v>0.22800000000000001</v>
      </c>
      <c r="CE53" s="30">
        <v>9.8919999999999995</v>
      </c>
      <c r="CF53" s="2">
        <v>47.308</v>
      </c>
      <c r="CG53" s="2">
        <f t="shared" si="33"/>
        <v>0.47308</v>
      </c>
      <c r="CH53" s="2">
        <f t="shared" si="34"/>
        <v>0.27583999999999997</v>
      </c>
      <c r="CI53" s="38">
        <f t="shared" si="35"/>
        <v>-26.957000000000001</v>
      </c>
      <c r="CJ53" s="41">
        <f t="shared" si="36"/>
        <v>-0.27583999999999997</v>
      </c>
      <c r="CN53" s="34">
        <v>-10.278</v>
      </c>
      <c r="CO53" s="35">
        <f t="shared" si="37"/>
        <v>10.278</v>
      </c>
      <c r="CP53" s="2">
        <v>84.727000000000004</v>
      </c>
      <c r="CQ53" s="2">
        <v>183.64500000000001</v>
      </c>
      <c r="CR53" s="2">
        <v>-144.12799999999999</v>
      </c>
      <c r="CS53" s="2">
        <v>15.098000000000001</v>
      </c>
      <c r="CT53" s="2">
        <v>-0.4</v>
      </c>
      <c r="CU53" s="2">
        <v>-0.48399999999999999</v>
      </c>
      <c r="CV53" s="2">
        <f t="shared" si="38"/>
        <v>0.4</v>
      </c>
      <c r="CW53" s="2">
        <f t="shared" si="39"/>
        <v>0.48399999999999999</v>
      </c>
      <c r="CX53" s="2">
        <v>129.00700000000001</v>
      </c>
      <c r="CY53" s="2">
        <v>178.29</v>
      </c>
      <c r="CZ53" s="34">
        <v>223.744</v>
      </c>
      <c r="DA53" s="2">
        <v>450.8</v>
      </c>
      <c r="DB53" s="2">
        <f t="shared" si="40"/>
        <v>4.508</v>
      </c>
      <c r="DC53" s="2">
        <f t="shared" si="41"/>
        <v>1.2620000000000005</v>
      </c>
      <c r="DD53">
        <f t="shared" si="42"/>
        <v>77.289999999999992</v>
      </c>
      <c r="DE53" s="45">
        <v>84.727000000000004</v>
      </c>
      <c r="DF53" s="41">
        <f t="shared" si="43"/>
        <v>144.12799999999999</v>
      </c>
      <c r="DG53" s="41">
        <f t="shared" si="44"/>
        <v>-178.29</v>
      </c>
      <c r="DH53" s="41">
        <f t="shared" si="45"/>
        <v>-1.2620000000000005</v>
      </c>
    </row>
    <row r="54" spans="3:112" x14ac:dyDescent="0.25">
      <c r="C54" s="14">
        <f t="shared" si="0"/>
        <v>0.42424999999999996</v>
      </c>
      <c r="D54" s="2">
        <v>42.424999999999997</v>
      </c>
      <c r="E54" s="2">
        <v>18.184000000000001</v>
      </c>
      <c r="F54" s="2">
        <v>20.864999999999998</v>
      </c>
      <c r="G54" s="2"/>
      <c r="H54" s="2">
        <v>26.178999999999998</v>
      </c>
      <c r="I54" s="2">
        <v>-3.9E-2</v>
      </c>
      <c r="J54" s="2">
        <v>5.0000000000000001E-3</v>
      </c>
      <c r="K54" s="2">
        <f t="shared" si="1"/>
        <v>3.9E-2</v>
      </c>
      <c r="L54" s="2">
        <f t="shared" si="2"/>
        <v>-5.0000000000000001E-3</v>
      </c>
      <c r="M54" s="2">
        <v>5.6459999999999999</v>
      </c>
      <c r="N54" s="2">
        <v>4.2190000000000003</v>
      </c>
      <c r="O54" s="2">
        <v>5.1890000000000001</v>
      </c>
      <c r="P54" s="2">
        <f t="shared" si="3"/>
        <v>5.1889999999999999E-2</v>
      </c>
      <c r="Q54" s="2">
        <f t="shared" si="4"/>
        <v>0.32046999999999998</v>
      </c>
      <c r="R54" s="42">
        <f t="shared" si="5"/>
        <v>-26.178999999999998</v>
      </c>
      <c r="S54" s="41">
        <f t="shared" si="6"/>
        <v>-5.6459999999999999</v>
      </c>
      <c r="T54" s="41">
        <f t="shared" si="7"/>
        <v>-0.32046999999999998</v>
      </c>
      <c r="V54" s="14">
        <f t="shared" si="8"/>
        <v>8.6863600000000005</v>
      </c>
      <c r="W54" s="2">
        <v>868.63599999999997</v>
      </c>
      <c r="X54" s="2">
        <v>63.363</v>
      </c>
      <c r="Y54" s="2">
        <v>84.102999999999994</v>
      </c>
      <c r="Z54" s="2">
        <v>21.948</v>
      </c>
      <c r="AA54" s="2">
        <v>123.435</v>
      </c>
      <c r="AB54" s="2">
        <v>-0.33200000000000002</v>
      </c>
      <c r="AC54" s="2">
        <v>-0.23699999999999999</v>
      </c>
      <c r="AD54" s="2">
        <f t="shared" si="9"/>
        <v>0.33200000000000002</v>
      </c>
      <c r="AE54" s="2">
        <f t="shared" si="10"/>
        <v>0.23699999999999999</v>
      </c>
      <c r="AF54" s="2">
        <v>364.42399999999998</v>
      </c>
      <c r="AG54" s="2">
        <v>94.102999999999994</v>
      </c>
      <c r="AH54" s="2">
        <f t="shared" si="11"/>
        <v>3.6442399999999999</v>
      </c>
      <c r="AI54" s="2">
        <f t="shared" si="12"/>
        <v>1.39788</v>
      </c>
      <c r="AJ54" s="38">
        <f t="shared" si="13"/>
        <v>-21.948</v>
      </c>
      <c r="AK54" s="41">
        <f t="shared" si="14"/>
        <v>-1.39788</v>
      </c>
      <c r="AL54" s="14">
        <f t="shared" si="15"/>
        <v>5.5091000000000001</v>
      </c>
      <c r="AM54" s="2">
        <v>550.91</v>
      </c>
      <c r="AN54" s="2">
        <v>-74.728999999999999</v>
      </c>
      <c r="AO54" s="2">
        <v>38.317</v>
      </c>
      <c r="AP54" s="2">
        <v>20.050999999999998</v>
      </c>
      <c r="AQ54" s="2">
        <v>-172.45500000000001</v>
      </c>
      <c r="AR54" s="2">
        <v>209.376</v>
      </c>
      <c r="AS54" s="20">
        <f t="shared" si="16"/>
        <v>2.0937600000000001</v>
      </c>
      <c r="AT54" s="20">
        <f t="shared" si="17"/>
        <v>1.32158</v>
      </c>
      <c r="AU54" s="2">
        <v>-0.33600000000000002</v>
      </c>
      <c r="AV54" s="2">
        <v>-0.185</v>
      </c>
      <c r="AW54" s="2">
        <f t="shared" si="18"/>
        <v>0.33600000000000002</v>
      </c>
      <c r="AX54" s="2">
        <f t="shared" si="19"/>
        <v>0.185</v>
      </c>
      <c r="AY54" s="2">
        <f t="shared" si="20"/>
        <v>-20.050999999999998</v>
      </c>
      <c r="AZ54" s="41">
        <f t="shared" si="21"/>
        <v>-1.32158</v>
      </c>
      <c r="BA54" s="30">
        <v>0</v>
      </c>
      <c r="BB54" s="14">
        <f t="shared" si="22"/>
        <v>0</v>
      </c>
      <c r="BC54" s="2">
        <v>4.766</v>
      </c>
      <c r="BD54" s="2">
        <v>-1.431</v>
      </c>
      <c r="BE54" s="2">
        <f t="shared" si="23"/>
        <v>6.0999999999999995E-3</v>
      </c>
      <c r="BF54" s="2">
        <v>209.3</v>
      </c>
      <c r="BG54" s="2">
        <v>-5.0000000000000001E-3</v>
      </c>
      <c r="BH54" s="2">
        <v>0</v>
      </c>
      <c r="BI54" s="2">
        <f t="shared" si="24"/>
        <v>5.0000000000000001E-3</v>
      </c>
      <c r="BJ54" s="2">
        <f t="shared" si="25"/>
        <v>0</v>
      </c>
      <c r="BK54" s="2">
        <v>7.9950000000000001</v>
      </c>
      <c r="BL54" s="2">
        <v>0.46899999999999997</v>
      </c>
      <c r="BM54" s="2">
        <v>0.30499999999999999</v>
      </c>
      <c r="BN54" s="30">
        <v>340.78199999999998</v>
      </c>
      <c r="BO54" s="2">
        <f t="shared" si="26"/>
        <v>3.0499999999999998E-3</v>
      </c>
      <c r="BP54" s="2">
        <f t="shared" si="27"/>
        <v>-6.0999999999999995E-3</v>
      </c>
      <c r="BQ54">
        <f t="shared" si="28"/>
        <v>41.781999999999982</v>
      </c>
      <c r="BR54" s="42">
        <f t="shared" si="29"/>
        <v>-209.3</v>
      </c>
      <c r="BS54" s="41">
        <f t="shared" si="30"/>
        <v>-7.9950000000000001</v>
      </c>
      <c r="BT54" s="38">
        <v>8.6863600000000005</v>
      </c>
      <c r="BU54" s="30">
        <v>-1.333</v>
      </c>
      <c r="BV54" s="14">
        <f t="shared" si="31"/>
        <v>1.333</v>
      </c>
      <c r="BW54" s="2">
        <v>88.671000000000006</v>
      </c>
      <c r="BY54" s="2">
        <v>-2.3849999999999998</v>
      </c>
      <c r="BZ54" s="2">
        <v>26.010999999999999</v>
      </c>
      <c r="CA54" s="2">
        <v>-8.3000000000000004E-2</v>
      </c>
      <c r="CB54" s="2">
        <v>5.0000000000000001E-3</v>
      </c>
      <c r="CC54" s="2">
        <f t="shared" si="32"/>
        <v>8.3000000000000004E-2</v>
      </c>
      <c r="CD54" s="2">
        <v>0.23699999999999999</v>
      </c>
      <c r="CE54" s="30">
        <v>10.834</v>
      </c>
      <c r="CF54" s="2">
        <v>49.75</v>
      </c>
      <c r="CG54" s="2">
        <f t="shared" si="33"/>
        <v>0.4975</v>
      </c>
      <c r="CH54" s="2">
        <f t="shared" si="34"/>
        <v>0.33799999999999997</v>
      </c>
      <c r="CI54" s="38">
        <f t="shared" si="35"/>
        <v>-26.010999999999999</v>
      </c>
      <c r="CJ54" s="41">
        <f t="shared" si="36"/>
        <v>-0.33799999999999997</v>
      </c>
      <c r="CN54" s="34">
        <v>-10.241</v>
      </c>
      <c r="CO54" s="35">
        <f t="shared" si="37"/>
        <v>10.241</v>
      </c>
      <c r="CP54" s="2">
        <v>85.679000000000002</v>
      </c>
      <c r="CQ54" s="2">
        <v>213.94300000000001</v>
      </c>
      <c r="CR54" s="2">
        <v>-142.22</v>
      </c>
      <c r="CS54" s="2">
        <v>12.739000000000001</v>
      </c>
      <c r="CT54" s="2">
        <v>-0.40500000000000003</v>
      </c>
      <c r="CU54" s="2">
        <v>-0.47899999999999998</v>
      </c>
      <c r="CV54" s="2">
        <f t="shared" si="38"/>
        <v>0.40500000000000003</v>
      </c>
      <c r="CW54" s="2">
        <f t="shared" si="39"/>
        <v>0.47899999999999998</v>
      </c>
      <c r="CX54" s="2">
        <v>128.072</v>
      </c>
      <c r="CY54" s="2">
        <v>177.821</v>
      </c>
      <c r="CZ54" s="34">
        <v>219.12</v>
      </c>
      <c r="DA54" s="2">
        <v>449.88400000000001</v>
      </c>
      <c r="DB54" s="2">
        <f t="shared" si="40"/>
        <v>4.4988400000000004</v>
      </c>
      <c r="DC54" s="2">
        <f t="shared" si="41"/>
        <v>1.2433199999999989</v>
      </c>
      <c r="DD54">
        <f t="shared" si="42"/>
        <v>76.820999999999998</v>
      </c>
      <c r="DE54" s="45">
        <v>85.679000000000002</v>
      </c>
      <c r="DF54" s="41">
        <f t="shared" si="43"/>
        <v>142.22</v>
      </c>
      <c r="DG54" s="41">
        <f t="shared" si="44"/>
        <v>-177.821</v>
      </c>
      <c r="DH54" s="41">
        <f t="shared" si="45"/>
        <v>-1.2433199999999989</v>
      </c>
    </row>
    <row r="55" spans="3:112" x14ac:dyDescent="0.25">
      <c r="C55" s="14">
        <f t="shared" si="0"/>
        <v>0.99194000000000004</v>
      </c>
      <c r="D55" s="2">
        <v>99.194000000000003</v>
      </c>
      <c r="E55" s="2">
        <v>21.533999999999999</v>
      </c>
      <c r="F55" s="2">
        <v>25.606999999999999</v>
      </c>
      <c r="G55" s="2"/>
      <c r="H55" s="2">
        <v>29.510999999999999</v>
      </c>
      <c r="I55" s="2">
        <v>-7.2999999999999995E-2</v>
      </c>
      <c r="J55" s="2">
        <v>8.9999999999999993E-3</v>
      </c>
      <c r="K55" s="2">
        <f t="shared" si="1"/>
        <v>7.2999999999999995E-2</v>
      </c>
      <c r="L55" s="2">
        <f t="shared" si="2"/>
        <v>-8.9999999999999993E-3</v>
      </c>
      <c r="M55" s="2">
        <v>8.4689999999999994</v>
      </c>
      <c r="N55" s="2">
        <v>6.0949999999999998</v>
      </c>
      <c r="O55" s="2">
        <v>21.975000000000001</v>
      </c>
      <c r="P55" s="2">
        <f t="shared" si="3"/>
        <v>0.21975</v>
      </c>
      <c r="Q55" s="2">
        <f t="shared" si="4"/>
        <v>0.55244000000000004</v>
      </c>
      <c r="R55" s="42">
        <f t="shared" si="5"/>
        <v>-29.510999999999999</v>
      </c>
      <c r="S55" s="41">
        <f t="shared" si="6"/>
        <v>-8.4689999999999994</v>
      </c>
      <c r="T55" s="41">
        <f t="shared" si="7"/>
        <v>-0.55244000000000004</v>
      </c>
      <c r="V55" s="14">
        <f t="shared" si="8"/>
        <v>8.77182</v>
      </c>
      <c r="W55" s="2">
        <v>877.18200000000002</v>
      </c>
      <c r="X55" s="2">
        <v>62.886000000000003</v>
      </c>
      <c r="Y55" s="2">
        <v>84.578000000000003</v>
      </c>
      <c r="Z55" s="2">
        <v>20.994</v>
      </c>
      <c r="AA55" s="2">
        <v>122.95699999999999</v>
      </c>
      <c r="AB55" s="2">
        <v>-0.33600000000000002</v>
      </c>
      <c r="AC55" s="2">
        <v>-0.23699999999999999</v>
      </c>
      <c r="AD55" s="2">
        <f t="shared" si="9"/>
        <v>0.33600000000000002</v>
      </c>
      <c r="AE55" s="2">
        <f t="shared" si="10"/>
        <v>0.23699999999999999</v>
      </c>
      <c r="AF55" s="2">
        <v>379.685</v>
      </c>
      <c r="AG55" s="2">
        <v>93.632000000000005</v>
      </c>
      <c r="AH55" s="2">
        <f t="shared" si="11"/>
        <v>3.7968500000000001</v>
      </c>
      <c r="AI55" s="2">
        <f t="shared" si="12"/>
        <v>1.1781200000000001</v>
      </c>
      <c r="AJ55" s="38">
        <f t="shared" si="13"/>
        <v>-20.994</v>
      </c>
      <c r="AK55" s="41">
        <f t="shared" si="14"/>
        <v>-1.1781200000000001</v>
      </c>
      <c r="AL55" s="14">
        <f t="shared" si="15"/>
        <v>5.5182500000000001</v>
      </c>
      <c r="AM55" s="2">
        <v>551.82500000000005</v>
      </c>
      <c r="AN55" s="2">
        <v>-61.402000000000001</v>
      </c>
      <c r="AO55" s="2">
        <v>41.67</v>
      </c>
      <c r="AP55" s="2">
        <v>19.574000000000002</v>
      </c>
      <c r="AQ55" s="2">
        <v>-167.70500000000001</v>
      </c>
      <c r="AR55" s="2">
        <v>210.59700000000001</v>
      </c>
      <c r="AS55" s="20">
        <f t="shared" si="16"/>
        <v>2.1059700000000001</v>
      </c>
      <c r="AT55" s="20">
        <f t="shared" si="17"/>
        <v>1.3063099999999999</v>
      </c>
      <c r="AU55" s="2">
        <v>-0.34100000000000003</v>
      </c>
      <c r="AV55" s="2">
        <v>-0.19400000000000001</v>
      </c>
      <c r="AW55" s="2">
        <f t="shared" si="18"/>
        <v>0.34100000000000003</v>
      </c>
      <c r="AX55" s="2">
        <f t="shared" si="19"/>
        <v>0.19400000000000001</v>
      </c>
      <c r="AY55" s="2">
        <f t="shared" si="20"/>
        <v>-19.574000000000002</v>
      </c>
      <c r="AZ55" s="41">
        <f t="shared" si="21"/>
        <v>-1.3063099999999999</v>
      </c>
      <c r="BA55" s="30">
        <v>0</v>
      </c>
      <c r="BB55" s="14">
        <f t="shared" si="22"/>
        <v>0</v>
      </c>
      <c r="BC55" s="2">
        <v>3.3359999999999999</v>
      </c>
      <c r="BD55" s="2">
        <v>-1.431</v>
      </c>
      <c r="BE55" s="2">
        <f t="shared" si="23"/>
        <v>0</v>
      </c>
      <c r="BF55" s="2">
        <v>221.58600000000001</v>
      </c>
      <c r="BG55" s="2">
        <v>0.01</v>
      </c>
      <c r="BH55" s="2">
        <v>-5.0000000000000001E-3</v>
      </c>
      <c r="BI55" s="2">
        <f t="shared" si="24"/>
        <v>-0.01</v>
      </c>
      <c r="BJ55" s="2">
        <f t="shared" si="25"/>
        <v>5.0000000000000001E-3</v>
      </c>
      <c r="BK55" s="2">
        <v>7.9950000000000001</v>
      </c>
      <c r="BL55" s="2">
        <v>0.46899999999999997</v>
      </c>
      <c r="BM55" s="2">
        <v>0</v>
      </c>
      <c r="BN55" s="30">
        <v>340.78199999999998</v>
      </c>
      <c r="BO55" s="2">
        <f t="shared" si="26"/>
        <v>0</v>
      </c>
      <c r="BP55" s="2">
        <f t="shared" si="27"/>
        <v>0</v>
      </c>
      <c r="BQ55">
        <f t="shared" si="28"/>
        <v>41.781999999999982</v>
      </c>
      <c r="BR55" s="42">
        <f t="shared" si="29"/>
        <v>-221.58600000000001</v>
      </c>
      <c r="BS55" s="41">
        <f t="shared" si="30"/>
        <v>-7.9950000000000001</v>
      </c>
      <c r="BT55" s="38">
        <v>8.77182</v>
      </c>
      <c r="BU55" s="30">
        <v>-1.4450000000000001</v>
      </c>
      <c r="BV55" s="14">
        <f t="shared" si="31"/>
        <v>1.4450000000000001</v>
      </c>
      <c r="BW55" s="2">
        <v>90.567999999999998</v>
      </c>
      <c r="BY55" s="2">
        <v>-1.9079999999999999</v>
      </c>
      <c r="BZ55" s="2">
        <v>27.43</v>
      </c>
      <c r="CA55" s="2">
        <v>-8.7999999999999995E-2</v>
      </c>
      <c r="CB55" s="2">
        <v>0</v>
      </c>
      <c r="CC55" s="2">
        <f t="shared" si="32"/>
        <v>8.7999999999999995E-2</v>
      </c>
      <c r="CD55" s="2">
        <v>0.23699999999999999</v>
      </c>
      <c r="CE55" s="30">
        <v>11.776</v>
      </c>
      <c r="CF55" s="2">
        <v>59.517000000000003</v>
      </c>
      <c r="CG55" s="2">
        <f t="shared" si="33"/>
        <v>0.59516999999999998</v>
      </c>
      <c r="CH55" s="2">
        <f t="shared" si="34"/>
        <v>0.25466000000000011</v>
      </c>
      <c r="CI55" s="38">
        <f t="shared" si="35"/>
        <v>-27.43</v>
      </c>
      <c r="CJ55" s="41">
        <f t="shared" si="36"/>
        <v>-0.25466000000000011</v>
      </c>
      <c r="CN55" s="34">
        <v>-10.538</v>
      </c>
      <c r="CO55" s="35">
        <f t="shared" si="37"/>
        <v>10.538</v>
      </c>
      <c r="CP55" s="2">
        <v>87.582999999999998</v>
      </c>
      <c r="CQ55" s="2">
        <v>211.57599999999999</v>
      </c>
      <c r="CR55" s="2">
        <v>-145.083</v>
      </c>
      <c r="CS55" s="2">
        <v>2.359</v>
      </c>
      <c r="CT55" s="2">
        <v>-0.41899999999999998</v>
      </c>
      <c r="CU55" s="2">
        <v>-0.48399999999999999</v>
      </c>
      <c r="CV55" s="2">
        <f t="shared" si="38"/>
        <v>0.41899999999999998</v>
      </c>
      <c r="CW55" s="2">
        <f t="shared" si="39"/>
        <v>0.48399999999999999</v>
      </c>
      <c r="CX55" s="2">
        <v>129.47399999999999</v>
      </c>
      <c r="CY55" s="2">
        <v>174.06700000000001</v>
      </c>
      <c r="CZ55" s="34">
        <v>220.04499999999999</v>
      </c>
      <c r="DA55" s="2">
        <v>450.49400000000003</v>
      </c>
      <c r="DB55" s="2">
        <f t="shared" si="40"/>
        <v>4.5049400000000004</v>
      </c>
      <c r="DC55" s="2">
        <f t="shared" si="41"/>
        <v>1.5281199999999995</v>
      </c>
      <c r="DD55">
        <f t="shared" si="42"/>
        <v>73.067000000000007</v>
      </c>
      <c r="DE55" s="45">
        <v>87.582999999999998</v>
      </c>
      <c r="DF55" s="41">
        <f t="shared" si="43"/>
        <v>145.083</v>
      </c>
      <c r="DG55" s="41">
        <f t="shared" si="44"/>
        <v>-174.06700000000001</v>
      </c>
      <c r="DH55" s="41">
        <f t="shared" si="45"/>
        <v>-1.5281199999999995</v>
      </c>
    </row>
    <row r="56" spans="3:112" x14ac:dyDescent="0.25">
      <c r="C56" s="14">
        <f t="shared" si="0"/>
        <v>1.288</v>
      </c>
      <c r="D56" s="2">
        <v>128.80000000000001</v>
      </c>
      <c r="E56" s="2">
        <v>24.405999999999999</v>
      </c>
      <c r="F56" s="2">
        <v>28.927</v>
      </c>
      <c r="G56" s="2"/>
      <c r="H56" s="2">
        <v>32.366999999999997</v>
      </c>
      <c r="I56" s="2">
        <v>-8.3000000000000004E-2</v>
      </c>
      <c r="J56" s="2">
        <v>8.9999999999999993E-3</v>
      </c>
      <c r="K56" s="2">
        <f t="shared" si="1"/>
        <v>8.3000000000000004E-2</v>
      </c>
      <c r="L56" s="2">
        <f t="shared" si="2"/>
        <v>-8.9999999999999993E-3</v>
      </c>
      <c r="M56" s="2">
        <v>9.8810000000000002</v>
      </c>
      <c r="N56" s="2">
        <v>8.9079999999999995</v>
      </c>
      <c r="O56" s="2">
        <v>48.223999999999997</v>
      </c>
      <c r="P56" s="2">
        <f t="shared" si="3"/>
        <v>0.48223999999999995</v>
      </c>
      <c r="Q56" s="2">
        <f t="shared" si="4"/>
        <v>0.3235200000000002</v>
      </c>
      <c r="R56" s="42">
        <f t="shared" si="5"/>
        <v>-32.366999999999997</v>
      </c>
      <c r="S56" s="41">
        <f t="shared" si="6"/>
        <v>-9.8810000000000002</v>
      </c>
      <c r="T56" s="41">
        <f t="shared" si="7"/>
        <v>-0.3235200000000002</v>
      </c>
      <c r="V56" s="14">
        <f t="shared" si="8"/>
        <v>8.8481299999999994</v>
      </c>
      <c r="W56" s="2">
        <v>884.81299999999999</v>
      </c>
      <c r="X56" s="2">
        <v>68.126999999999995</v>
      </c>
      <c r="Y56" s="2">
        <v>90.281000000000006</v>
      </c>
      <c r="Z56" s="2">
        <v>21.948</v>
      </c>
      <c r="AA56" s="2">
        <v>124.392</v>
      </c>
      <c r="AB56" s="2">
        <v>-0.36099999999999999</v>
      </c>
      <c r="AC56" s="2">
        <v>-0.251</v>
      </c>
      <c r="AD56" s="2">
        <f t="shared" si="9"/>
        <v>0.36099999999999999</v>
      </c>
      <c r="AE56" s="2">
        <f t="shared" si="10"/>
        <v>0.251</v>
      </c>
      <c r="AF56" s="2">
        <v>373.88600000000002</v>
      </c>
      <c r="AG56" s="2">
        <v>101.63200000000001</v>
      </c>
      <c r="AH56" s="2">
        <f t="shared" si="11"/>
        <v>3.7388600000000003</v>
      </c>
      <c r="AI56" s="2">
        <f t="shared" si="12"/>
        <v>1.3704099999999995</v>
      </c>
      <c r="AJ56" s="38">
        <f t="shared" si="13"/>
        <v>-21.948</v>
      </c>
      <c r="AK56" s="41">
        <f t="shared" si="14"/>
        <v>-1.3704099999999995</v>
      </c>
      <c r="AL56" s="14">
        <f t="shared" si="15"/>
        <v>5.9180799999999998</v>
      </c>
      <c r="AM56" s="2">
        <v>591.80799999999999</v>
      </c>
      <c r="AN56" s="2">
        <v>-57.594000000000001</v>
      </c>
      <c r="AO56" s="2">
        <v>44.064999999999998</v>
      </c>
      <c r="AP56" s="2">
        <v>21.960999999999999</v>
      </c>
      <c r="AQ56" s="2">
        <v>-164.38</v>
      </c>
      <c r="AR56" s="2">
        <v>217.922</v>
      </c>
      <c r="AS56" s="20">
        <f t="shared" si="16"/>
        <v>2.1792199999999999</v>
      </c>
      <c r="AT56" s="20">
        <f t="shared" si="17"/>
        <v>1.5596399999999999</v>
      </c>
      <c r="AU56" s="2">
        <v>-0.35599999999999998</v>
      </c>
      <c r="AV56" s="2">
        <v>-0.21299999999999999</v>
      </c>
      <c r="AW56" s="2">
        <f t="shared" si="18"/>
        <v>0.35599999999999998</v>
      </c>
      <c r="AX56" s="2">
        <f t="shared" si="19"/>
        <v>0.21299999999999999</v>
      </c>
      <c r="AY56" s="2">
        <f t="shared" si="20"/>
        <v>-21.960999999999999</v>
      </c>
      <c r="AZ56" s="41">
        <f t="shared" si="21"/>
        <v>-1.5596399999999999</v>
      </c>
      <c r="BA56" s="30">
        <v>0</v>
      </c>
      <c r="BB56" s="14">
        <f t="shared" si="22"/>
        <v>0</v>
      </c>
      <c r="BC56" s="2">
        <v>2.859</v>
      </c>
      <c r="BD56" s="2">
        <v>-1.9079999999999999</v>
      </c>
      <c r="BE56" s="2">
        <f t="shared" si="23"/>
        <v>-6.0999999999999995E-3</v>
      </c>
      <c r="BF56" s="2">
        <v>221.114</v>
      </c>
      <c r="BG56" s="2">
        <v>5.0000000000000001E-3</v>
      </c>
      <c r="BH56" s="2">
        <v>-5.0000000000000001E-3</v>
      </c>
      <c r="BI56" s="2">
        <f t="shared" si="24"/>
        <v>-5.0000000000000001E-3</v>
      </c>
      <c r="BJ56" s="2">
        <f t="shared" si="25"/>
        <v>5.0000000000000001E-3</v>
      </c>
      <c r="BK56" s="2">
        <v>7.9950000000000001</v>
      </c>
      <c r="BL56" s="2">
        <v>0.93899999999999995</v>
      </c>
      <c r="BM56" s="2">
        <v>-0.30499999999999999</v>
      </c>
      <c r="BN56" s="30">
        <v>337.50799999999998</v>
      </c>
      <c r="BO56" s="2">
        <f t="shared" si="26"/>
        <v>-3.0499999999999998E-3</v>
      </c>
      <c r="BP56" s="2">
        <f t="shared" si="27"/>
        <v>6.0999999999999995E-3</v>
      </c>
      <c r="BQ56">
        <f t="shared" si="28"/>
        <v>38.507999999999981</v>
      </c>
      <c r="BR56" s="42">
        <f t="shared" si="29"/>
        <v>-221.114</v>
      </c>
      <c r="BS56" s="41">
        <f t="shared" si="30"/>
        <v>-7.9950000000000001</v>
      </c>
      <c r="BT56" s="38">
        <v>8.8481299999999994</v>
      </c>
      <c r="BU56" s="30">
        <v>-1.611</v>
      </c>
      <c r="BV56" s="14">
        <f t="shared" si="31"/>
        <v>1.611</v>
      </c>
      <c r="BW56" s="2">
        <v>91.042000000000002</v>
      </c>
      <c r="BY56" s="2">
        <v>-1.431</v>
      </c>
      <c r="BZ56" s="2">
        <v>27.43</v>
      </c>
      <c r="CA56" s="2">
        <v>-9.2999999999999999E-2</v>
      </c>
      <c r="CB56" s="2">
        <v>5.0000000000000001E-3</v>
      </c>
      <c r="CC56" s="2">
        <f t="shared" si="32"/>
        <v>9.2999999999999999E-2</v>
      </c>
      <c r="CD56" s="2">
        <v>0.251</v>
      </c>
      <c r="CE56" s="30">
        <v>13.19</v>
      </c>
      <c r="CF56" s="2">
        <v>60.432000000000002</v>
      </c>
      <c r="CG56" s="2">
        <f t="shared" si="33"/>
        <v>0.60431999999999997</v>
      </c>
      <c r="CH56" s="2">
        <f t="shared" si="34"/>
        <v>0.40236000000000005</v>
      </c>
      <c r="CI56" s="38">
        <f t="shared" si="35"/>
        <v>-27.43</v>
      </c>
      <c r="CJ56" s="41">
        <f t="shared" si="36"/>
        <v>-0.40236000000000005</v>
      </c>
      <c r="CN56" s="34">
        <v>-10.815</v>
      </c>
      <c r="CO56" s="35">
        <f t="shared" si="37"/>
        <v>10.815</v>
      </c>
      <c r="CP56" s="2">
        <v>89.486999999999995</v>
      </c>
      <c r="CQ56" s="2">
        <v>241.40299999999999</v>
      </c>
      <c r="CR56" s="2">
        <v>-139.357</v>
      </c>
      <c r="CS56" s="2">
        <v>13.211</v>
      </c>
      <c r="CT56" s="2">
        <v>-0.41399999999999998</v>
      </c>
      <c r="CU56" s="2">
        <v>-0.49299999999999999</v>
      </c>
      <c r="CV56" s="2">
        <f t="shared" si="38"/>
        <v>0.41399999999999998</v>
      </c>
      <c r="CW56" s="2">
        <f t="shared" si="39"/>
        <v>0.49299999999999999</v>
      </c>
      <c r="CX56" s="2">
        <v>129.47399999999999</v>
      </c>
      <c r="CY56" s="2">
        <v>138.404</v>
      </c>
      <c r="CZ56" s="34">
        <v>227.44300000000001</v>
      </c>
      <c r="DA56" s="2">
        <v>459.95600000000002</v>
      </c>
      <c r="DB56" s="2">
        <f t="shared" si="40"/>
        <v>4.5995600000000003</v>
      </c>
      <c r="DC56" s="2">
        <f t="shared" si="41"/>
        <v>1.6158799999999989</v>
      </c>
      <c r="DD56">
        <f t="shared" si="42"/>
        <v>37.403999999999996</v>
      </c>
      <c r="DE56" s="45">
        <v>89.486999999999995</v>
      </c>
      <c r="DF56" s="41">
        <f t="shared" si="43"/>
        <v>139.357</v>
      </c>
      <c r="DG56" s="41">
        <f t="shared" si="44"/>
        <v>-138.404</v>
      </c>
      <c r="DH56" s="41">
        <f t="shared" si="45"/>
        <v>-1.6158799999999989</v>
      </c>
    </row>
    <row r="57" spans="3:112" x14ac:dyDescent="0.25">
      <c r="C57" s="14">
        <f t="shared" si="0"/>
        <v>1.6603600000000001</v>
      </c>
      <c r="D57" s="2">
        <v>166.036</v>
      </c>
      <c r="E57" s="2">
        <v>23.448</v>
      </c>
      <c r="F57" s="2">
        <v>27.978000000000002</v>
      </c>
      <c r="G57" s="2"/>
      <c r="H57" s="2">
        <v>30.939</v>
      </c>
      <c r="I57" s="2">
        <v>-9.2999999999999999E-2</v>
      </c>
      <c r="J57" s="2">
        <v>8.9999999999999993E-3</v>
      </c>
      <c r="K57" s="2">
        <f t="shared" si="1"/>
        <v>9.2999999999999999E-2</v>
      </c>
      <c r="L57" s="2">
        <f t="shared" si="2"/>
        <v>-8.9999999999999993E-3</v>
      </c>
      <c r="M57" s="2">
        <v>11.292999999999999</v>
      </c>
      <c r="N57" s="2">
        <v>8.4390000000000001</v>
      </c>
      <c r="O57" s="2">
        <v>50.055</v>
      </c>
      <c r="P57" s="2">
        <f t="shared" si="3"/>
        <v>0.50055000000000005</v>
      </c>
      <c r="Q57" s="2">
        <f t="shared" si="4"/>
        <v>0.65926000000000007</v>
      </c>
      <c r="R57" s="42">
        <f t="shared" si="5"/>
        <v>-30.939</v>
      </c>
      <c r="S57" s="41">
        <f t="shared" si="6"/>
        <v>-11.292999999999999</v>
      </c>
      <c r="T57" s="41">
        <f t="shared" si="7"/>
        <v>-0.65926000000000007</v>
      </c>
      <c r="V57" s="14">
        <f t="shared" si="8"/>
        <v>9.5104399999999991</v>
      </c>
      <c r="W57" s="2">
        <v>951.04399999999998</v>
      </c>
      <c r="X57" s="2">
        <v>71.462000000000003</v>
      </c>
      <c r="Y57" s="2">
        <v>93.132000000000005</v>
      </c>
      <c r="Z57" s="2">
        <v>23.38</v>
      </c>
      <c r="AA57" s="2">
        <v>124.392</v>
      </c>
      <c r="AB57" s="2">
        <v>-0.36099999999999999</v>
      </c>
      <c r="AC57" s="2">
        <v>-0.27</v>
      </c>
      <c r="AD57" s="2">
        <f t="shared" si="9"/>
        <v>0.36099999999999999</v>
      </c>
      <c r="AE57" s="2">
        <f t="shared" si="10"/>
        <v>0.27</v>
      </c>
      <c r="AF57" s="2">
        <v>399.21899999999999</v>
      </c>
      <c r="AG57" s="2">
        <v>105.867</v>
      </c>
      <c r="AH57" s="2">
        <f t="shared" si="11"/>
        <v>3.9921899999999999</v>
      </c>
      <c r="AI57" s="2">
        <f t="shared" si="12"/>
        <v>1.52606</v>
      </c>
      <c r="AJ57" s="38">
        <f t="shared" si="13"/>
        <v>-23.38</v>
      </c>
      <c r="AK57" s="41">
        <f t="shared" si="14"/>
        <v>-1.52606</v>
      </c>
      <c r="AL57" s="14">
        <f t="shared" si="15"/>
        <v>6.1927700000000003</v>
      </c>
      <c r="AM57" s="2">
        <v>619.27700000000004</v>
      </c>
      <c r="AN57" s="2">
        <v>-49.503</v>
      </c>
      <c r="AO57" s="2">
        <v>46.939</v>
      </c>
      <c r="AP57" s="2">
        <v>22.437999999999999</v>
      </c>
      <c r="AQ57" s="2">
        <v>-157.72999999999999</v>
      </c>
      <c r="AR57" s="2">
        <v>230.43600000000001</v>
      </c>
      <c r="AS57" s="20">
        <f t="shared" si="16"/>
        <v>2.30436</v>
      </c>
      <c r="AT57" s="20">
        <f t="shared" si="17"/>
        <v>1.5840500000000004</v>
      </c>
      <c r="AU57" s="2">
        <v>-0.36599999999999999</v>
      </c>
      <c r="AV57" s="2">
        <v>-0.223</v>
      </c>
      <c r="AW57" s="2">
        <f t="shared" si="18"/>
        <v>0.36599999999999999</v>
      </c>
      <c r="AX57" s="2">
        <f t="shared" si="19"/>
        <v>0.223</v>
      </c>
      <c r="AY57" s="2">
        <f t="shared" si="20"/>
        <v>-22.437999999999999</v>
      </c>
      <c r="AZ57" s="41">
        <f t="shared" si="21"/>
        <v>-1.5840500000000004</v>
      </c>
      <c r="BA57" s="30">
        <v>0</v>
      </c>
      <c r="BB57" s="14">
        <f t="shared" si="22"/>
        <v>0</v>
      </c>
      <c r="BC57" s="2">
        <v>2.859</v>
      </c>
      <c r="BD57" s="2">
        <v>-3.339</v>
      </c>
      <c r="BE57" s="2">
        <f t="shared" si="23"/>
        <v>-6.0999999999999995E-3</v>
      </c>
      <c r="BF57" s="2">
        <v>214.97</v>
      </c>
      <c r="BG57" s="2">
        <v>0</v>
      </c>
      <c r="BH57" s="2">
        <v>0</v>
      </c>
      <c r="BI57" s="2">
        <f t="shared" si="24"/>
        <v>0</v>
      </c>
      <c r="BJ57" s="2">
        <f t="shared" si="25"/>
        <v>0</v>
      </c>
      <c r="BK57" s="2">
        <v>8.4649999999999999</v>
      </c>
      <c r="BL57" s="2">
        <v>0.46899999999999997</v>
      </c>
      <c r="BM57" s="2">
        <v>-0.30499999999999999</v>
      </c>
      <c r="BN57" s="30">
        <v>337.976</v>
      </c>
      <c r="BO57" s="2">
        <f t="shared" si="26"/>
        <v>-3.0499999999999998E-3</v>
      </c>
      <c r="BP57" s="2">
        <f t="shared" si="27"/>
        <v>6.0999999999999995E-3</v>
      </c>
      <c r="BQ57">
        <f t="shared" si="28"/>
        <v>38.975999999999999</v>
      </c>
      <c r="BR57" s="42">
        <f t="shared" si="29"/>
        <v>-214.97</v>
      </c>
      <c r="BS57" s="41">
        <f t="shared" si="30"/>
        <v>-8.4649999999999999</v>
      </c>
      <c r="BT57" s="38">
        <v>9.5104399999999991</v>
      </c>
      <c r="BU57" s="30">
        <v>-1.87</v>
      </c>
      <c r="BV57" s="14">
        <f t="shared" si="31"/>
        <v>1.87</v>
      </c>
      <c r="BW57" s="2">
        <v>93.412999999999997</v>
      </c>
      <c r="BY57" s="2">
        <v>0</v>
      </c>
      <c r="BZ57" s="2">
        <v>27.902999999999999</v>
      </c>
      <c r="CA57" s="2">
        <v>-0.11700000000000001</v>
      </c>
      <c r="CB57" s="2">
        <v>5.0000000000000001E-3</v>
      </c>
      <c r="CC57" s="2">
        <f t="shared" si="32"/>
        <v>0.11700000000000001</v>
      </c>
      <c r="CD57" s="2">
        <v>0.27</v>
      </c>
      <c r="CE57" s="30">
        <v>15.545</v>
      </c>
      <c r="CF57" s="2">
        <v>70.504000000000005</v>
      </c>
      <c r="CG57" s="2">
        <f t="shared" si="33"/>
        <v>0.70504</v>
      </c>
      <c r="CH57" s="2">
        <f t="shared" si="34"/>
        <v>0.45992000000000011</v>
      </c>
      <c r="CI57" s="38">
        <f t="shared" si="35"/>
        <v>-27.902999999999999</v>
      </c>
      <c r="CJ57" s="41">
        <f t="shared" si="36"/>
        <v>-0.45992000000000011</v>
      </c>
      <c r="CN57" s="34">
        <v>-11.167</v>
      </c>
      <c r="CO57" s="35">
        <f t="shared" si="37"/>
        <v>11.167</v>
      </c>
      <c r="CP57" s="2">
        <v>92.343000000000004</v>
      </c>
      <c r="CQ57" s="2">
        <v>253.71299999999999</v>
      </c>
      <c r="CR57" s="2">
        <v>-137.92500000000001</v>
      </c>
      <c r="CS57" s="2">
        <v>11.795999999999999</v>
      </c>
      <c r="CT57" s="2">
        <v>-0.439</v>
      </c>
      <c r="CU57" s="2">
        <v>-0.503</v>
      </c>
      <c r="CV57" s="2">
        <f t="shared" si="38"/>
        <v>0.439</v>
      </c>
      <c r="CW57" s="2">
        <f t="shared" si="39"/>
        <v>0.503</v>
      </c>
      <c r="CX57" s="2">
        <v>130.40899999999999</v>
      </c>
      <c r="CY57" s="2">
        <v>150.60400000000001</v>
      </c>
      <c r="CZ57" s="34">
        <v>235.76599999999999</v>
      </c>
      <c r="DA57" s="2">
        <v>478.57400000000001</v>
      </c>
      <c r="DB57" s="2">
        <f t="shared" si="40"/>
        <v>4.7857400000000005</v>
      </c>
      <c r="DC57" s="2">
        <f t="shared" si="41"/>
        <v>1.5955199999999987</v>
      </c>
      <c r="DD57">
        <f t="shared" si="42"/>
        <v>49.604000000000013</v>
      </c>
      <c r="DE57" s="45">
        <v>92.343000000000004</v>
      </c>
      <c r="DF57" s="41">
        <f t="shared" si="43"/>
        <v>137.92500000000001</v>
      </c>
      <c r="DG57" s="41">
        <f t="shared" si="44"/>
        <v>-150.60400000000001</v>
      </c>
      <c r="DH57" s="41">
        <f t="shared" si="45"/>
        <v>-1.5955199999999987</v>
      </c>
    </row>
    <row r="58" spans="3:112" x14ac:dyDescent="0.25">
      <c r="C58" s="14">
        <f t="shared" si="0"/>
        <v>1.76718</v>
      </c>
      <c r="D58" s="2">
        <v>176.71799999999999</v>
      </c>
      <c r="E58" s="2">
        <v>24.405999999999999</v>
      </c>
      <c r="F58" s="2">
        <v>30.349</v>
      </c>
      <c r="G58" s="2"/>
      <c r="H58" s="2">
        <v>31.414999999999999</v>
      </c>
      <c r="I58" s="2">
        <v>-9.2999999999999999E-2</v>
      </c>
      <c r="J58" s="2">
        <v>-8.9999999999999993E-3</v>
      </c>
      <c r="K58" s="2">
        <f t="shared" si="1"/>
        <v>9.2999999999999999E-2</v>
      </c>
      <c r="L58" s="2">
        <f t="shared" si="2"/>
        <v>8.9999999999999993E-3</v>
      </c>
      <c r="M58" s="2">
        <v>12.234</v>
      </c>
      <c r="N58" s="2">
        <v>9.3759999999999994</v>
      </c>
      <c r="O58" s="2">
        <v>59.210999999999999</v>
      </c>
      <c r="P58" s="2">
        <f t="shared" si="3"/>
        <v>0.59211000000000003</v>
      </c>
      <c r="Q58" s="2">
        <f t="shared" si="4"/>
        <v>0.58295999999999992</v>
      </c>
      <c r="R58" s="42">
        <f t="shared" si="5"/>
        <v>-31.414999999999999</v>
      </c>
      <c r="S58" s="41">
        <f t="shared" si="6"/>
        <v>-12.234</v>
      </c>
      <c r="T58" s="41">
        <f t="shared" si="7"/>
        <v>-0.58295999999999992</v>
      </c>
      <c r="V58" s="14">
        <f t="shared" si="8"/>
        <v>9.6294699999999995</v>
      </c>
      <c r="W58" s="2">
        <v>962.947</v>
      </c>
      <c r="X58" s="2">
        <v>70.509</v>
      </c>
      <c r="Y58" s="2">
        <v>92.656999999999996</v>
      </c>
      <c r="Z58" s="2">
        <v>22.425000000000001</v>
      </c>
      <c r="AA58" s="2">
        <v>125.349</v>
      </c>
      <c r="AB58" s="2">
        <v>-0.371</v>
      </c>
      <c r="AC58" s="2">
        <v>-0.26600000000000001</v>
      </c>
      <c r="AD58" s="2">
        <f t="shared" si="9"/>
        <v>0.371</v>
      </c>
      <c r="AE58" s="2">
        <f t="shared" si="10"/>
        <v>0.26600000000000001</v>
      </c>
      <c r="AF58" s="2">
        <v>419.05799999999999</v>
      </c>
      <c r="AG58" s="2">
        <v>105.867</v>
      </c>
      <c r="AH58" s="2">
        <f t="shared" si="11"/>
        <v>4.1905799999999997</v>
      </c>
      <c r="AI58" s="2">
        <f t="shared" si="12"/>
        <v>1.2483100000000003</v>
      </c>
      <c r="AJ58" s="38">
        <f t="shared" si="13"/>
        <v>-22.425000000000001</v>
      </c>
      <c r="AK58" s="41">
        <f t="shared" si="14"/>
        <v>-1.2483100000000003</v>
      </c>
      <c r="AL58" s="14">
        <f t="shared" si="15"/>
        <v>6.46441</v>
      </c>
      <c r="AM58" s="2">
        <v>646.44100000000003</v>
      </c>
      <c r="AN58" s="2">
        <v>36.177999999999997</v>
      </c>
      <c r="AO58" s="2">
        <v>45.981000000000002</v>
      </c>
      <c r="AP58" s="2">
        <v>21.960999999999999</v>
      </c>
      <c r="AQ58" s="2">
        <v>-49.414999999999999</v>
      </c>
      <c r="AR58" s="2">
        <v>249.96899999999999</v>
      </c>
      <c r="AS58" s="20">
        <f t="shared" si="16"/>
        <v>2.4996899999999997</v>
      </c>
      <c r="AT58" s="20">
        <f t="shared" si="17"/>
        <v>1.4650300000000005</v>
      </c>
      <c r="AU58" s="2">
        <v>-0.36599999999999999</v>
      </c>
      <c r="AV58" s="2">
        <v>-0.22800000000000001</v>
      </c>
      <c r="AW58" s="2">
        <f t="shared" si="18"/>
        <v>0.36599999999999999</v>
      </c>
      <c r="AX58" s="2">
        <f t="shared" si="19"/>
        <v>0.22800000000000001</v>
      </c>
      <c r="AY58" s="2">
        <f t="shared" si="20"/>
        <v>-21.960999999999999</v>
      </c>
      <c r="AZ58" s="41">
        <f t="shared" si="21"/>
        <v>-1.4650300000000005</v>
      </c>
      <c r="BA58" s="30">
        <v>0</v>
      </c>
      <c r="BB58" s="14">
        <f t="shared" si="22"/>
        <v>0</v>
      </c>
      <c r="BC58" s="2">
        <v>3.8119999999999998</v>
      </c>
      <c r="BD58" s="2">
        <v>-3.339</v>
      </c>
      <c r="BE58" s="2">
        <f t="shared" si="23"/>
        <v>-6.0999999999999995E-3</v>
      </c>
      <c r="BF58" s="2">
        <v>209.3</v>
      </c>
      <c r="BG58" s="2">
        <v>5.0000000000000001E-3</v>
      </c>
      <c r="BH58" s="2">
        <v>0</v>
      </c>
      <c r="BI58" s="2">
        <f t="shared" si="24"/>
        <v>-5.0000000000000001E-3</v>
      </c>
      <c r="BJ58" s="2">
        <f t="shared" si="25"/>
        <v>0</v>
      </c>
      <c r="BK58" s="2">
        <v>7.9950000000000001</v>
      </c>
      <c r="BL58" s="2">
        <v>0.93899999999999995</v>
      </c>
      <c r="BM58" s="2">
        <v>-0.30499999999999999</v>
      </c>
      <c r="BN58" s="30">
        <v>339.846</v>
      </c>
      <c r="BO58" s="2">
        <f t="shared" si="26"/>
        <v>-3.0499999999999998E-3</v>
      </c>
      <c r="BP58" s="2">
        <f t="shared" si="27"/>
        <v>6.0999999999999995E-3</v>
      </c>
      <c r="BQ58">
        <f t="shared" si="28"/>
        <v>40.846000000000004</v>
      </c>
      <c r="BR58" s="42">
        <f t="shared" si="29"/>
        <v>-209.3</v>
      </c>
      <c r="BS58" s="41">
        <f t="shared" si="30"/>
        <v>-7.9950000000000001</v>
      </c>
      <c r="BT58" s="38">
        <v>9.6294699999999995</v>
      </c>
      <c r="BU58" s="30">
        <v>-2.13</v>
      </c>
      <c r="BV58" s="14">
        <f t="shared" si="31"/>
        <v>2.13</v>
      </c>
      <c r="BW58" s="2">
        <v>95.31</v>
      </c>
      <c r="BY58" s="2">
        <v>-0.47699999999999998</v>
      </c>
      <c r="BZ58" s="2">
        <v>28.849</v>
      </c>
      <c r="CA58" s="2">
        <v>-0.13200000000000001</v>
      </c>
      <c r="CB58" s="2">
        <v>8.9999999999999993E-3</v>
      </c>
      <c r="CC58" s="2">
        <f t="shared" si="32"/>
        <v>0.13200000000000001</v>
      </c>
      <c r="CD58" s="2">
        <v>0.26600000000000001</v>
      </c>
      <c r="CE58" s="30">
        <v>17.899999999999999</v>
      </c>
      <c r="CF58" s="2">
        <v>85.46</v>
      </c>
      <c r="CG58" s="2">
        <f t="shared" si="33"/>
        <v>0.85459999999999992</v>
      </c>
      <c r="CH58" s="2">
        <f t="shared" si="34"/>
        <v>0.42080000000000006</v>
      </c>
      <c r="CI58" s="38">
        <f t="shared" si="35"/>
        <v>-28.849</v>
      </c>
      <c r="CJ58" s="41">
        <f t="shared" si="36"/>
        <v>-0.42080000000000006</v>
      </c>
      <c r="CN58" s="34">
        <v>-11.388999999999999</v>
      </c>
      <c r="CO58" s="35">
        <f t="shared" si="37"/>
        <v>11.388999999999999</v>
      </c>
      <c r="CP58" s="2">
        <v>94.724000000000004</v>
      </c>
      <c r="CQ58" s="2">
        <v>166.60300000000001</v>
      </c>
      <c r="CR58" s="2">
        <v>-172.28100000000001</v>
      </c>
      <c r="CS58" s="2">
        <v>-62.747999999999998</v>
      </c>
      <c r="CT58" s="2">
        <v>-0.439</v>
      </c>
      <c r="CU58" s="2">
        <v>-0.50700000000000001</v>
      </c>
      <c r="CV58" s="2">
        <f t="shared" si="38"/>
        <v>0.439</v>
      </c>
      <c r="CW58" s="2">
        <f t="shared" si="39"/>
        <v>0.50700000000000001</v>
      </c>
      <c r="CX58" s="2">
        <v>130.87700000000001</v>
      </c>
      <c r="CY58" s="2">
        <v>137.46600000000001</v>
      </c>
      <c r="CZ58" s="34">
        <v>237.15299999999999</v>
      </c>
      <c r="DA58" s="2">
        <v>496.58199999999999</v>
      </c>
      <c r="DB58" s="2">
        <f t="shared" si="40"/>
        <v>4.9658199999999999</v>
      </c>
      <c r="DC58" s="2">
        <f t="shared" si="41"/>
        <v>1.4573599999999995</v>
      </c>
      <c r="DD58">
        <f t="shared" si="42"/>
        <v>36.466000000000008</v>
      </c>
      <c r="DE58" s="45">
        <v>94.724000000000004</v>
      </c>
      <c r="DF58" s="41">
        <f t="shared" si="43"/>
        <v>172.28100000000001</v>
      </c>
      <c r="DG58" s="41">
        <f t="shared" si="44"/>
        <v>-137.46600000000001</v>
      </c>
      <c r="DH58" s="41">
        <f t="shared" si="45"/>
        <v>-1.4573599999999995</v>
      </c>
    </row>
    <row r="59" spans="3:112" x14ac:dyDescent="0.25">
      <c r="C59" s="14">
        <f t="shared" si="0"/>
        <v>2.0235599999999998</v>
      </c>
      <c r="D59" s="2">
        <v>202.35599999999999</v>
      </c>
      <c r="E59" s="2">
        <v>21.533999999999999</v>
      </c>
      <c r="F59" s="2">
        <v>32.720999999999997</v>
      </c>
      <c r="G59" s="2"/>
      <c r="H59" s="2">
        <v>34.271000000000001</v>
      </c>
      <c r="I59" s="2">
        <v>-0.10199999999999999</v>
      </c>
      <c r="J59" s="2">
        <v>-1.4E-2</v>
      </c>
      <c r="K59" s="2">
        <f t="shared" si="1"/>
        <v>0.10199999999999999</v>
      </c>
      <c r="L59" s="2">
        <f t="shared" si="2"/>
        <v>1.4E-2</v>
      </c>
      <c r="M59" s="2">
        <v>15.057</v>
      </c>
      <c r="N59" s="2">
        <v>11.252000000000001</v>
      </c>
      <c r="O59" s="2">
        <v>76.914000000000001</v>
      </c>
      <c r="P59" s="2">
        <f t="shared" si="3"/>
        <v>0.76914000000000005</v>
      </c>
      <c r="Q59" s="2">
        <f t="shared" si="4"/>
        <v>0.48527999999999993</v>
      </c>
      <c r="R59" s="42">
        <f t="shared" si="5"/>
        <v>-34.271000000000001</v>
      </c>
      <c r="S59" s="41">
        <f t="shared" si="6"/>
        <v>-15.057</v>
      </c>
      <c r="T59" s="41">
        <f t="shared" si="7"/>
        <v>-0.48527999999999993</v>
      </c>
      <c r="V59" s="14">
        <f t="shared" si="8"/>
        <v>9.6294699999999995</v>
      </c>
      <c r="W59" s="2">
        <v>962.947</v>
      </c>
      <c r="X59" s="2">
        <v>71.462000000000003</v>
      </c>
      <c r="Y59" s="2">
        <v>93.132000000000005</v>
      </c>
      <c r="Z59" s="2">
        <v>22.902999999999999</v>
      </c>
      <c r="AA59" s="2">
        <v>124.392</v>
      </c>
      <c r="AB59" s="2">
        <v>-0.36099999999999999</v>
      </c>
      <c r="AC59" s="2">
        <v>-0.27</v>
      </c>
      <c r="AD59" s="2">
        <f t="shared" si="9"/>
        <v>0.36099999999999999</v>
      </c>
      <c r="AE59" s="2">
        <f t="shared" si="10"/>
        <v>0.27</v>
      </c>
      <c r="AF59" s="2">
        <v>410.81700000000001</v>
      </c>
      <c r="AG59" s="2">
        <v>106.33799999999999</v>
      </c>
      <c r="AH59" s="2">
        <f t="shared" si="11"/>
        <v>4.1081700000000003</v>
      </c>
      <c r="AI59" s="2">
        <f t="shared" si="12"/>
        <v>1.4131299999999998</v>
      </c>
      <c r="AJ59" s="38">
        <f t="shared" si="13"/>
        <v>-22.902999999999999</v>
      </c>
      <c r="AK59" s="41">
        <f t="shared" si="14"/>
        <v>-1.4131299999999998</v>
      </c>
      <c r="AL59" s="14">
        <f t="shared" si="15"/>
        <v>6.4308399999999999</v>
      </c>
      <c r="AM59" s="2">
        <v>643.08399999999995</v>
      </c>
      <c r="AN59" s="2">
        <v>-53.311</v>
      </c>
      <c r="AO59" s="2">
        <v>46.939</v>
      </c>
      <c r="AP59" s="2">
        <v>21.960999999999999</v>
      </c>
      <c r="AQ59" s="2">
        <v>-162.005</v>
      </c>
      <c r="AR59" s="2">
        <v>250.88499999999999</v>
      </c>
      <c r="AS59" s="20">
        <f t="shared" si="16"/>
        <v>2.5088499999999998</v>
      </c>
      <c r="AT59" s="20">
        <f t="shared" si="17"/>
        <v>1.4131400000000003</v>
      </c>
      <c r="AU59" s="2">
        <v>-0.371</v>
      </c>
      <c r="AV59" s="2">
        <v>-0.22800000000000001</v>
      </c>
      <c r="AW59" s="2">
        <f t="shared" si="18"/>
        <v>0.371</v>
      </c>
      <c r="AX59" s="2">
        <f t="shared" si="19"/>
        <v>0.22800000000000001</v>
      </c>
      <c r="AY59" s="2">
        <f t="shared" si="20"/>
        <v>-21.960999999999999</v>
      </c>
      <c r="AZ59" s="41">
        <f t="shared" si="21"/>
        <v>-1.4131400000000003</v>
      </c>
      <c r="BA59" s="30">
        <v>0</v>
      </c>
      <c r="BB59" s="14">
        <f t="shared" si="22"/>
        <v>0</v>
      </c>
      <c r="BC59" s="2">
        <v>3.8119999999999998</v>
      </c>
      <c r="BD59" s="2">
        <v>-2.3849999999999998</v>
      </c>
      <c r="BE59" s="2">
        <f t="shared" si="23"/>
        <v>-6.0999999999999995E-3</v>
      </c>
      <c r="BF59" s="2">
        <v>140.78299999999999</v>
      </c>
      <c r="BG59" s="2">
        <v>-5.0000000000000001E-3</v>
      </c>
      <c r="BH59" s="2">
        <v>-5.0000000000000001E-3</v>
      </c>
      <c r="BI59" s="2">
        <f t="shared" si="24"/>
        <v>5.0000000000000001E-3</v>
      </c>
      <c r="BJ59" s="2">
        <f t="shared" si="25"/>
        <v>5.0000000000000001E-3</v>
      </c>
      <c r="BK59" s="2">
        <v>7.9950000000000001</v>
      </c>
      <c r="BL59" s="2">
        <v>0.93899999999999995</v>
      </c>
      <c r="BM59" s="2">
        <v>-0.30499999999999999</v>
      </c>
      <c r="BN59" s="30">
        <v>340.78199999999998</v>
      </c>
      <c r="BO59" s="2">
        <f t="shared" si="26"/>
        <v>-3.0499999999999998E-3</v>
      </c>
      <c r="BP59" s="2">
        <f t="shared" si="27"/>
        <v>6.0999999999999995E-3</v>
      </c>
      <c r="BQ59">
        <f t="shared" si="28"/>
        <v>41.781999999999982</v>
      </c>
      <c r="BR59" s="42">
        <f t="shared" si="29"/>
        <v>-140.78299999999999</v>
      </c>
      <c r="BS59" s="41">
        <f t="shared" si="30"/>
        <v>-7.9950000000000001</v>
      </c>
      <c r="BT59" s="38">
        <v>9.6294699999999995</v>
      </c>
      <c r="BU59" s="30">
        <v>-2.9449999999999998</v>
      </c>
      <c r="BV59" s="14">
        <f t="shared" si="31"/>
        <v>2.9449999999999998</v>
      </c>
      <c r="BW59" s="2">
        <v>103.846</v>
      </c>
      <c r="BY59" s="2">
        <v>3.8149999999999999</v>
      </c>
      <c r="BZ59" s="2">
        <v>29.321999999999999</v>
      </c>
      <c r="CA59" s="2">
        <v>-0.16600000000000001</v>
      </c>
      <c r="CB59" s="2">
        <v>8.9999999999999993E-3</v>
      </c>
      <c r="CC59" s="2">
        <f t="shared" si="32"/>
        <v>0.16600000000000001</v>
      </c>
      <c r="CD59" s="2">
        <v>0.27</v>
      </c>
      <c r="CE59" s="30">
        <v>25.908000000000001</v>
      </c>
      <c r="CF59" s="2">
        <v>97.363</v>
      </c>
      <c r="CG59" s="2">
        <f t="shared" si="33"/>
        <v>0.97363</v>
      </c>
      <c r="CH59" s="2">
        <f t="shared" si="34"/>
        <v>0.99773999999999985</v>
      </c>
      <c r="CI59" s="38">
        <f t="shared" si="35"/>
        <v>-29.321999999999999</v>
      </c>
      <c r="CJ59" s="41">
        <f t="shared" si="36"/>
        <v>-0.99773999999999985</v>
      </c>
      <c r="CN59" s="34">
        <v>-11.500999999999999</v>
      </c>
      <c r="CO59" s="35">
        <f t="shared" si="37"/>
        <v>11.500999999999999</v>
      </c>
      <c r="CP59" s="2">
        <v>96.152000000000001</v>
      </c>
      <c r="CQ59" s="2">
        <v>162.816</v>
      </c>
      <c r="CR59" s="2">
        <v>-182.77799999999999</v>
      </c>
      <c r="CS59" s="2">
        <v>-83.504000000000005</v>
      </c>
      <c r="CT59" s="2">
        <v>-0.44900000000000001</v>
      </c>
      <c r="CU59" s="2">
        <v>-0.51200000000000001</v>
      </c>
      <c r="CV59" s="2">
        <f t="shared" si="38"/>
        <v>0.44900000000000001</v>
      </c>
      <c r="CW59" s="2">
        <f t="shared" si="39"/>
        <v>0.51200000000000001</v>
      </c>
      <c r="CX59" s="2">
        <v>129.47399999999999</v>
      </c>
      <c r="CY59" s="2">
        <v>150.13499999999999</v>
      </c>
      <c r="CZ59" s="34">
        <v>239.00299999999999</v>
      </c>
      <c r="DA59" s="2">
        <v>505.43299999999999</v>
      </c>
      <c r="DB59" s="2">
        <f t="shared" si="40"/>
        <v>5.0543300000000002</v>
      </c>
      <c r="DC59" s="2">
        <f t="shared" si="41"/>
        <v>1.392339999999999</v>
      </c>
      <c r="DD59">
        <f t="shared" si="42"/>
        <v>49.134999999999991</v>
      </c>
      <c r="DE59" s="45">
        <v>96.152000000000001</v>
      </c>
      <c r="DF59" s="41">
        <f t="shared" si="43"/>
        <v>182.77799999999999</v>
      </c>
      <c r="DG59" s="41">
        <f t="shared" si="44"/>
        <v>-150.13499999999999</v>
      </c>
      <c r="DH59" s="41">
        <f t="shared" si="45"/>
        <v>-1.392339999999999</v>
      </c>
    </row>
    <row r="60" spans="3:112" x14ac:dyDescent="0.25">
      <c r="C60" s="14">
        <f t="shared" si="0"/>
        <v>2.2768899999999999</v>
      </c>
      <c r="D60" s="2">
        <v>227.68899999999999</v>
      </c>
      <c r="E60" s="2">
        <v>26.32</v>
      </c>
      <c r="F60" s="2">
        <v>33.195</v>
      </c>
      <c r="G60" s="2"/>
      <c r="H60" s="2">
        <v>32.843000000000004</v>
      </c>
      <c r="I60" s="2">
        <v>-9.8000000000000004E-2</v>
      </c>
      <c r="J60" s="2">
        <v>-1.9E-2</v>
      </c>
      <c r="K60" s="2">
        <f t="shared" si="1"/>
        <v>9.8000000000000004E-2</v>
      </c>
      <c r="L60" s="2">
        <f t="shared" si="2"/>
        <v>1.9E-2</v>
      </c>
      <c r="M60" s="2">
        <v>15.057</v>
      </c>
      <c r="N60" s="2">
        <v>11.252000000000001</v>
      </c>
      <c r="O60" s="2">
        <v>87.596000000000004</v>
      </c>
      <c r="P60" s="2">
        <f t="shared" si="3"/>
        <v>0.87596000000000007</v>
      </c>
      <c r="Q60" s="2">
        <f t="shared" si="4"/>
        <v>0.52496999999999983</v>
      </c>
      <c r="R60" s="42">
        <f t="shared" si="5"/>
        <v>-32.843000000000004</v>
      </c>
      <c r="S60" s="41">
        <f t="shared" si="6"/>
        <v>-15.057</v>
      </c>
      <c r="T60" s="41">
        <f t="shared" si="7"/>
        <v>-0.52496999999999983</v>
      </c>
      <c r="V60" s="14">
        <f t="shared" si="8"/>
        <v>9.6294699999999995</v>
      </c>
      <c r="W60" s="2">
        <v>962.947</v>
      </c>
      <c r="X60" s="2">
        <v>70.986000000000004</v>
      </c>
      <c r="Y60" s="2">
        <v>92.656999999999996</v>
      </c>
      <c r="Z60" s="2">
        <v>23.38</v>
      </c>
      <c r="AA60" s="2">
        <v>125.349</v>
      </c>
      <c r="AB60" s="2">
        <v>-0.375</v>
      </c>
      <c r="AC60" s="2">
        <v>-0.26100000000000001</v>
      </c>
      <c r="AD60" s="2">
        <f t="shared" si="9"/>
        <v>0.375</v>
      </c>
      <c r="AE60" s="2">
        <f t="shared" si="10"/>
        <v>0.26100000000000001</v>
      </c>
      <c r="AF60" s="2">
        <v>409.90100000000001</v>
      </c>
      <c r="AG60" s="2">
        <v>106.80800000000001</v>
      </c>
      <c r="AH60" s="2">
        <f t="shared" si="11"/>
        <v>4.0990099999999998</v>
      </c>
      <c r="AI60" s="2">
        <f t="shared" si="12"/>
        <v>1.4314499999999999</v>
      </c>
      <c r="AJ60" s="38">
        <f t="shared" si="13"/>
        <v>-23.38</v>
      </c>
      <c r="AK60" s="41">
        <f t="shared" si="14"/>
        <v>-1.4314499999999999</v>
      </c>
      <c r="AL60" s="14">
        <f t="shared" si="15"/>
        <v>6.4216800000000003</v>
      </c>
      <c r="AM60" s="2">
        <v>642.16800000000001</v>
      </c>
      <c r="AN60" s="2">
        <v>-51.883000000000003</v>
      </c>
      <c r="AO60" s="2">
        <v>46.46</v>
      </c>
      <c r="AP60" s="2">
        <v>21.483000000000001</v>
      </c>
      <c r="AQ60" s="2">
        <v>-159.63</v>
      </c>
      <c r="AR60" s="2">
        <v>250.27500000000001</v>
      </c>
      <c r="AS60" s="20">
        <f t="shared" si="16"/>
        <v>2.5027500000000003</v>
      </c>
      <c r="AT60" s="20">
        <f t="shared" si="17"/>
        <v>1.4161799999999998</v>
      </c>
      <c r="AU60" s="2">
        <v>-0.36599999999999999</v>
      </c>
      <c r="AV60" s="2">
        <v>-0.22800000000000001</v>
      </c>
      <c r="AW60" s="2">
        <f t="shared" si="18"/>
        <v>0.36599999999999999</v>
      </c>
      <c r="AX60" s="2">
        <f t="shared" si="19"/>
        <v>0.22800000000000001</v>
      </c>
      <c r="AY60" s="2">
        <f t="shared" si="20"/>
        <v>-21.483000000000001</v>
      </c>
      <c r="AZ60" s="41">
        <f t="shared" si="21"/>
        <v>-1.4161799999999998</v>
      </c>
      <c r="BA60" s="30">
        <v>0</v>
      </c>
      <c r="BB60" s="14">
        <f t="shared" si="22"/>
        <v>0</v>
      </c>
      <c r="BC60" s="2">
        <v>4.2889999999999997</v>
      </c>
      <c r="BD60" s="2">
        <v>-3.339</v>
      </c>
      <c r="BE60" s="2">
        <f t="shared" si="23"/>
        <v>0</v>
      </c>
      <c r="BF60" s="2">
        <v>144.09100000000001</v>
      </c>
      <c r="BG60" s="2">
        <v>0</v>
      </c>
      <c r="BH60" s="2">
        <v>-8.9999999999999993E-3</v>
      </c>
      <c r="BI60" s="2">
        <f t="shared" si="24"/>
        <v>0</v>
      </c>
      <c r="BJ60" s="2">
        <f t="shared" si="25"/>
        <v>8.9999999999999993E-3</v>
      </c>
      <c r="BK60" s="2">
        <v>8.4649999999999999</v>
      </c>
      <c r="BL60" s="2">
        <v>0.46899999999999997</v>
      </c>
      <c r="BM60" s="2">
        <v>0</v>
      </c>
      <c r="BN60" s="30">
        <v>341.71699999999998</v>
      </c>
      <c r="BO60" s="2">
        <f t="shared" si="26"/>
        <v>0</v>
      </c>
      <c r="BP60" s="2">
        <f t="shared" si="27"/>
        <v>0</v>
      </c>
      <c r="BQ60">
        <f t="shared" si="28"/>
        <v>42.716999999999985</v>
      </c>
      <c r="BR60" s="42">
        <f t="shared" si="29"/>
        <v>-144.09100000000001</v>
      </c>
      <c r="BS60" s="41">
        <f t="shared" si="30"/>
        <v>-8.4649999999999999</v>
      </c>
      <c r="BT60" s="38">
        <v>9.6294699999999995</v>
      </c>
      <c r="BU60" s="30">
        <v>-3.371</v>
      </c>
      <c r="BV60" s="14">
        <f t="shared" si="31"/>
        <v>3.371</v>
      </c>
      <c r="BW60" s="2">
        <v>105.74299999999999</v>
      </c>
      <c r="BY60" s="2">
        <v>4.7690000000000001</v>
      </c>
      <c r="BZ60" s="2">
        <v>24.119</v>
      </c>
      <c r="CA60" s="2">
        <v>-0.19</v>
      </c>
      <c r="CB60" s="2">
        <v>5.0000000000000001E-3</v>
      </c>
      <c r="CC60" s="2">
        <f t="shared" si="32"/>
        <v>0.19</v>
      </c>
      <c r="CD60" s="2">
        <v>0.26100000000000001</v>
      </c>
      <c r="CE60" s="30">
        <v>30.148</v>
      </c>
      <c r="CF60" s="2">
        <v>116.286</v>
      </c>
      <c r="CG60" s="2">
        <f t="shared" si="33"/>
        <v>1.16286</v>
      </c>
      <c r="CH60" s="2">
        <f t="shared" si="34"/>
        <v>1.04528</v>
      </c>
      <c r="CI60" s="38">
        <f t="shared" si="35"/>
        <v>-24.119</v>
      </c>
      <c r="CJ60" s="41">
        <f t="shared" si="36"/>
        <v>-1.04528</v>
      </c>
      <c r="CN60" s="34">
        <v>-11.667</v>
      </c>
      <c r="CO60" s="35">
        <f t="shared" si="37"/>
        <v>11.667</v>
      </c>
      <c r="CP60" s="2">
        <v>97.58</v>
      </c>
      <c r="CQ60" s="2">
        <v>221.04499999999999</v>
      </c>
      <c r="CR60" s="2">
        <v>-179.91499999999999</v>
      </c>
      <c r="CS60" s="2">
        <v>-73.597999999999999</v>
      </c>
      <c r="CT60" s="2">
        <v>-0.45800000000000002</v>
      </c>
      <c r="CU60" s="2">
        <v>-0.53100000000000003</v>
      </c>
      <c r="CV60" s="2">
        <f t="shared" si="38"/>
        <v>0.45800000000000002</v>
      </c>
      <c r="CW60" s="2">
        <f t="shared" si="39"/>
        <v>0.53100000000000003</v>
      </c>
      <c r="CX60" s="2">
        <v>132.279</v>
      </c>
      <c r="CY60" s="2">
        <v>175.47499999999999</v>
      </c>
      <c r="CZ60" s="34">
        <v>241.77699999999999</v>
      </c>
      <c r="DA60" s="2">
        <v>510.31599999999997</v>
      </c>
      <c r="DB60" s="2">
        <f t="shared" si="40"/>
        <v>5.1031599999999999</v>
      </c>
      <c r="DC60" s="2">
        <f t="shared" si="41"/>
        <v>1.46068</v>
      </c>
      <c r="DD60">
        <f t="shared" si="42"/>
        <v>74.474999999999994</v>
      </c>
      <c r="DE60" s="45">
        <v>97.58</v>
      </c>
      <c r="DF60" s="41">
        <f t="shared" si="43"/>
        <v>179.91499999999999</v>
      </c>
      <c r="DG60" s="41">
        <f t="shared" si="44"/>
        <v>-175.47499999999999</v>
      </c>
      <c r="DH60" s="41">
        <f t="shared" si="45"/>
        <v>-1.46068</v>
      </c>
    </row>
    <row r="61" spans="3:112" x14ac:dyDescent="0.25">
      <c r="C61" s="14">
        <f t="shared" si="0"/>
        <v>2.31046</v>
      </c>
      <c r="D61" s="2">
        <v>231.04599999999999</v>
      </c>
      <c r="E61" s="2">
        <v>26.32</v>
      </c>
      <c r="F61" s="2">
        <v>32.720999999999997</v>
      </c>
      <c r="G61" s="2"/>
      <c r="H61" s="2">
        <v>33.795000000000002</v>
      </c>
      <c r="I61" s="2">
        <v>-0.10199999999999999</v>
      </c>
      <c r="J61" s="2">
        <v>-1.9E-2</v>
      </c>
      <c r="K61" s="2">
        <f t="shared" si="1"/>
        <v>0.10199999999999999</v>
      </c>
      <c r="L61" s="2">
        <f t="shared" si="2"/>
        <v>1.9E-2</v>
      </c>
      <c r="M61" s="2">
        <v>15.526999999999999</v>
      </c>
      <c r="N61" s="2">
        <v>11.252000000000001</v>
      </c>
      <c r="O61" s="2">
        <v>90.037999999999997</v>
      </c>
      <c r="P61" s="2">
        <f t="shared" si="3"/>
        <v>0.90037999999999996</v>
      </c>
      <c r="Q61" s="2">
        <f t="shared" si="4"/>
        <v>0.50970000000000004</v>
      </c>
      <c r="R61" s="42">
        <f t="shared" si="5"/>
        <v>-33.795000000000002</v>
      </c>
      <c r="S61" s="41">
        <f t="shared" si="6"/>
        <v>-15.526999999999999</v>
      </c>
      <c r="T61" s="41">
        <f t="shared" si="7"/>
        <v>-0.50970000000000004</v>
      </c>
      <c r="V61" s="14">
        <f t="shared" si="8"/>
        <v>9.6294699999999995</v>
      </c>
      <c r="W61" s="2">
        <v>962.947</v>
      </c>
      <c r="X61" s="2">
        <v>71.462000000000003</v>
      </c>
      <c r="Y61" s="2">
        <v>92.656999999999996</v>
      </c>
      <c r="Z61" s="2">
        <v>22.902999999999999</v>
      </c>
      <c r="AA61" s="2">
        <v>124.871</v>
      </c>
      <c r="AB61" s="2">
        <v>-0.371</v>
      </c>
      <c r="AC61" s="2">
        <v>-0.26600000000000001</v>
      </c>
      <c r="AD61" s="2">
        <f t="shared" si="9"/>
        <v>0.371</v>
      </c>
      <c r="AE61" s="2">
        <f t="shared" si="10"/>
        <v>0.26600000000000001</v>
      </c>
      <c r="AF61" s="2">
        <v>414.78500000000003</v>
      </c>
      <c r="AG61" s="2">
        <v>107.279</v>
      </c>
      <c r="AH61" s="2">
        <f t="shared" si="11"/>
        <v>4.14785</v>
      </c>
      <c r="AI61" s="2">
        <f t="shared" si="12"/>
        <v>1.3337699999999995</v>
      </c>
      <c r="AJ61" s="38">
        <f t="shared" si="13"/>
        <v>-22.902999999999999</v>
      </c>
      <c r="AK61" s="41">
        <f t="shared" si="14"/>
        <v>-1.3337699999999995</v>
      </c>
      <c r="AL61" s="14">
        <f t="shared" si="15"/>
        <v>6.4216800000000003</v>
      </c>
      <c r="AM61" s="2">
        <v>642.16800000000001</v>
      </c>
      <c r="AN61" s="2">
        <v>-51.406999999999996</v>
      </c>
      <c r="AO61" s="2">
        <v>45.981000000000002</v>
      </c>
      <c r="AP61" s="2">
        <v>21.483000000000001</v>
      </c>
      <c r="AQ61" s="2">
        <v>-160.10499999999999</v>
      </c>
      <c r="AR61" s="2">
        <v>250.88499999999999</v>
      </c>
      <c r="AS61" s="20">
        <f t="shared" si="16"/>
        <v>2.5088499999999998</v>
      </c>
      <c r="AT61" s="20">
        <f t="shared" si="17"/>
        <v>1.4039800000000007</v>
      </c>
      <c r="AU61" s="2">
        <v>-0.371</v>
      </c>
      <c r="AV61" s="2">
        <v>-0.22800000000000001</v>
      </c>
      <c r="AW61" s="2">
        <f t="shared" si="18"/>
        <v>0.371</v>
      </c>
      <c r="AX61" s="2">
        <f t="shared" si="19"/>
        <v>0.22800000000000001</v>
      </c>
      <c r="AY61" s="2">
        <f t="shared" si="20"/>
        <v>-21.483000000000001</v>
      </c>
      <c r="AZ61" s="41">
        <f t="shared" si="21"/>
        <v>-1.4039800000000007</v>
      </c>
      <c r="BA61" s="30">
        <v>0</v>
      </c>
      <c r="BB61" s="14">
        <f t="shared" si="22"/>
        <v>0</v>
      </c>
      <c r="BC61" s="2">
        <v>2.859</v>
      </c>
      <c r="BD61" s="2">
        <v>-1.9079999999999999</v>
      </c>
      <c r="BE61" s="2">
        <f t="shared" si="23"/>
        <v>-6.0999999999999995E-3</v>
      </c>
      <c r="BF61" s="2">
        <v>149.761</v>
      </c>
      <c r="BG61" s="2">
        <v>5.0000000000000001E-3</v>
      </c>
      <c r="BH61" s="2">
        <v>-5.0000000000000001E-3</v>
      </c>
      <c r="BI61" s="2">
        <f t="shared" si="24"/>
        <v>-5.0000000000000001E-3</v>
      </c>
      <c r="BJ61" s="2">
        <f t="shared" si="25"/>
        <v>5.0000000000000001E-3</v>
      </c>
      <c r="BK61" s="2">
        <v>8.4649999999999999</v>
      </c>
      <c r="BL61" s="2">
        <v>0.46899999999999997</v>
      </c>
      <c r="BM61" s="2">
        <v>-0.30499999999999999</v>
      </c>
      <c r="BN61" s="30">
        <v>345.92599999999999</v>
      </c>
      <c r="BO61" s="2">
        <f t="shared" si="26"/>
        <v>-3.0499999999999998E-3</v>
      </c>
      <c r="BP61" s="2">
        <f t="shared" si="27"/>
        <v>6.0999999999999995E-3</v>
      </c>
      <c r="BQ61">
        <f t="shared" si="28"/>
        <v>46.925999999999988</v>
      </c>
      <c r="BR61" s="42">
        <f t="shared" si="29"/>
        <v>-149.761</v>
      </c>
      <c r="BS61" s="41">
        <f t="shared" si="30"/>
        <v>-8.4649999999999999</v>
      </c>
      <c r="BT61" s="38">
        <v>9.6294699999999995</v>
      </c>
      <c r="BU61" s="30">
        <v>-3.6110000000000002</v>
      </c>
      <c r="BV61" s="14">
        <f t="shared" si="31"/>
        <v>3.6110000000000002</v>
      </c>
      <c r="BW61" s="2">
        <v>108.58799999999999</v>
      </c>
      <c r="BY61" s="2">
        <v>4.7690000000000001</v>
      </c>
      <c r="BZ61" s="2">
        <v>27.43</v>
      </c>
      <c r="CA61" s="2">
        <v>-0.20499999999999999</v>
      </c>
      <c r="CB61" s="2">
        <v>5.0000000000000001E-3</v>
      </c>
      <c r="CC61" s="2">
        <f t="shared" si="32"/>
        <v>0.20499999999999999</v>
      </c>
      <c r="CD61" s="2">
        <v>0.26600000000000001</v>
      </c>
      <c r="CE61" s="30">
        <v>32.031999999999996</v>
      </c>
      <c r="CF61" s="2">
        <v>144.67099999999999</v>
      </c>
      <c r="CG61" s="2">
        <f t="shared" si="33"/>
        <v>1.4467099999999999</v>
      </c>
      <c r="CH61" s="2">
        <f t="shared" si="34"/>
        <v>0.71758000000000033</v>
      </c>
      <c r="CI61" s="38">
        <f t="shared" si="35"/>
        <v>-27.43</v>
      </c>
      <c r="CJ61" s="41">
        <f t="shared" si="36"/>
        <v>-0.71758000000000033</v>
      </c>
      <c r="CN61" s="34">
        <v>-11.778</v>
      </c>
      <c r="CO61" s="35">
        <f t="shared" si="37"/>
        <v>11.778</v>
      </c>
      <c r="CP61" s="2">
        <v>98.531999999999996</v>
      </c>
      <c r="CQ61" s="2">
        <v>279.28100000000001</v>
      </c>
      <c r="CR61" s="2">
        <v>-165.124</v>
      </c>
      <c r="CS61" s="2">
        <v>-34.912999999999997</v>
      </c>
      <c r="CT61" s="2">
        <v>-0.45800000000000002</v>
      </c>
      <c r="CU61" s="2">
        <v>-0.51700000000000002</v>
      </c>
      <c r="CV61" s="2">
        <f t="shared" si="38"/>
        <v>0.45800000000000002</v>
      </c>
      <c r="CW61" s="2">
        <f t="shared" si="39"/>
        <v>0.51700000000000002</v>
      </c>
      <c r="CX61" s="2">
        <v>130.40899999999999</v>
      </c>
      <c r="CY61" s="2">
        <v>184.39099999999999</v>
      </c>
      <c r="CZ61" s="34">
        <v>243.62700000000001</v>
      </c>
      <c r="DA61" s="2">
        <v>519.77800000000002</v>
      </c>
      <c r="DB61" s="2">
        <f t="shared" si="40"/>
        <v>5.1977799999999998</v>
      </c>
      <c r="DC61" s="2">
        <f t="shared" si="41"/>
        <v>1.3824400000000008</v>
      </c>
      <c r="DD61">
        <f t="shared" si="42"/>
        <v>83.390999999999991</v>
      </c>
      <c r="DE61" s="45">
        <v>98.531999999999996</v>
      </c>
      <c r="DF61" s="41">
        <f t="shared" si="43"/>
        <v>165.124</v>
      </c>
      <c r="DG61" s="41">
        <f t="shared" si="44"/>
        <v>-184.39099999999999</v>
      </c>
      <c r="DH61" s="41">
        <f t="shared" si="45"/>
        <v>-1.3824400000000008</v>
      </c>
    </row>
    <row r="62" spans="3:112" x14ac:dyDescent="0.25">
      <c r="C62" s="14">
        <f t="shared" si="0"/>
        <v>2.6339899999999998</v>
      </c>
      <c r="D62" s="2">
        <v>263.399</v>
      </c>
      <c r="E62" s="2">
        <v>35.890999999999998</v>
      </c>
      <c r="F62" s="2">
        <v>45.051000000000002</v>
      </c>
      <c r="G62" s="2"/>
      <c r="H62" s="2">
        <v>41.411999999999999</v>
      </c>
      <c r="I62" s="2">
        <v>-0.14599999999999999</v>
      </c>
      <c r="J62" s="2">
        <v>-5.1999999999999998E-2</v>
      </c>
      <c r="K62" s="2">
        <f t="shared" si="1"/>
        <v>0.14599999999999999</v>
      </c>
      <c r="L62" s="2">
        <f t="shared" si="2"/>
        <v>5.1999999999999998E-2</v>
      </c>
      <c r="M62" s="2">
        <v>22.585000000000001</v>
      </c>
      <c r="N62" s="2">
        <v>18.753</v>
      </c>
      <c r="O62" s="2">
        <v>89.427000000000007</v>
      </c>
      <c r="P62" s="2">
        <f t="shared" si="3"/>
        <v>0.89427000000000012</v>
      </c>
      <c r="Q62" s="2">
        <f t="shared" si="4"/>
        <v>0.84544999999999992</v>
      </c>
      <c r="R62" s="42">
        <f t="shared" si="5"/>
        <v>-41.411999999999999</v>
      </c>
      <c r="S62" s="41">
        <f t="shared" si="6"/>
        <v>-22.585000000000001</v>
      </c>
      <c r="T62" s="41">
        <f t="shared" si="7"/>
        <v>-0.84544999999999992</v>
      </c>
      <c r="V62" s="14">
        <f t="shared" si="8"/>
        <v>9.6325199999999995</v>
      </c>
      <c r="W62" s="2">
        <v>963.25199999999995</v>
      </c>
      <c r="X62" s="2">
        <v>72.415000000000006</v>
      </c>
      <c r="Y62" s="2">
        <v>93.606999999999999</v>
      </c>
      <c r="Z62" s="2">
        <v>22.902999999999999</v>
      </c>
      <c r="AA62" s="2">
        <v>124.871</v>
      </c>
      <c r="AB62" s="2">
        <v>-0.38</v>
      </c>
      <c r="AC62" s="2">
        <v>-0.26600000000000001</v>
      </c>
      <c r="AD62" s="2">
        <f t="shared" si="9"/>
        <v>0.38</v>
      </c>
      <c r="AE62" s="2">
        <f t="shared" si="10"/>
        <v>0.26600000000000001</v>
      </c>
      <c r="AF62" s="2">
        <v>419.66800000000001</v>
      </c>
      <c r="AG62" s="2">
        <v>107.279</v>
      </c>
      <c r="AH62" s="2">
        <f t="shared" si="11"/>
        <v>4.1966799999999997</v>
      </c>
      <c r="AI62" s="2">
        <f t="shared" si="12"/>
        <v>1.2391599999999994</v>
      </c>
      <c r="AJ62" s="38">
        <f t="shared" si="13"/>
        <v>-22.902999999999999</v>
      </c>
      <c r="AK62" s="41">
        <f t="shared" si="14"/>
        <v>-1.2391599999999994</v>
      </c>
      <c r="AL62" s="14">
        <f t="shared" si="15"/>
        <v>6.4186300000000003</v>
      </c>
      <c r="AM62" s="2">
        <v>641.86300000000006</v>
      </c>
      <c r="AN62" s="2">
        <v>-45.695</v>
      </c>
      <c r="AO62" s="2">
        <v>45.981000000000002</v>
      </c>
      <c r="AP62" s="2">
        <v>21.960999999999999</v>
      </c>
      <c r="AQ62" s="2">
        <v>-150.60499999999999</v>
      </c>
      <c r="AR62" s="2">
        <v>250.88499999999999</v>
      </c>
      <c r="AS62" s="20">
        <f t="shared" si="16"/>
        <v>2.5088499999999998</v>
      </c>
      <c r="AT62" s="20">
        <f t="shared" si="17"/>
        <v>1.4009300000000007</v>
      </c>
      <c r="AU62" s="2">
        <v>-0.375</v>
      </c>
      <c r="AV62" s="2">
        <v>-0.22800000000000001</v>
      </c>
      <c r="AW62" s="2">
        <f t="shared" si="18"/>
        <v>0.375</v>
      </c>
      <c r="AX62" s="2">
        <f t="shared" si="19"/>
        <v>0.22800000000000001</v>
      </c>
      <c r="AY62" s="2">
        <f t="shared" si="20"/>
        <v>-21.960999999999999</v>
      </c>
      <c r="AZ62" s="41">
        <f t="shared" si="21"/>
        <v>-1.4009300000000007</v>
      </c>
      <c r="BA62" s="30">
        <v>0</v>
      </c>
      <c r="BB62" s="14">
        <f t="shared" si="22"/>
        <v>0</v>
      </c>
      <c r="BC62" s="2">
        <v>3.8119999999999998</v>
      </c>
      <c r="BD62" s="2">
        <v>-3.339</v>
      </c>
      <c r="BE62" s="2">
        <f t="shared" si="23"/>
        <v>-6.0999999999999995E-3</v>
      </c>
      <c r="BF62" s="2">
        <v>161.101</v>
      </c>
      <c r="BG62" s="2">
        <v>0</v>
      </c>
      <c r="BH62" s="2">
        <v>-5.0000000000000001E-3</v>
      </c>
      <c r="BI62" s="2">
        <f t="shared" si="24"/>
        <v>0</v>
      </c>
      <c r="BJ62" s="2">
        <f t="shared" si="25"/>
        <v>5.0000000000000001E-3</v>
      </c>
      <c r="BK62" s="2">
        <v>8.4649999999999999</v>
      </c>
      <c r="BL62" s="2">
        <v>0.93899999999999995</v>
      </c>
      <c r="BM62" s="2">
        <v>-0.30499999999999999</v>
      </c>
      <c r="BN62" s="30">
        <v>344.99</v>
      </c>
      <c r="BO62" s="2">
        <f t="shared" si="26"/>
        <v>-3.0499999999999998E-3</v>
      </c>
      <c r="BP62" s="2">
        <f t="shared" si="27"/>
        <v>6.0999999999999995E-3</v>
      </c>
      <c r="BQ62">
        <f t="shared" si="28"/>
        <v>45.990000000000009</v>
      </c>
      <c r="BR62" s="42">
        <f t="shared" si="29"/>
        <v>-161.101</v>
      </c>
      <c r="BS62" s="41">
        <f t="shared" si="30"/>
        <v>-8.4649999999999999</v>
      </c>
      <c r="BT62" s="38">
        <v>9.6325199999999995</v>
      </c>
      <c r="BU62" s="30">
        <v>-3.9079999999999999</v>
      </c>
      <c r="BV62" s="14">
        <f t="shared" si="31"/>
        <v>3.9079999999999999</v>
      </c>
      <c r="BW62" s="2">
        <v>111.434</v>
      </c>
      <c r="BY62" s="2">
        <v>-2.8610000000000002</v>
      </c>
      <c r="BZ62" s="2">
        <v>30.268000000000001</v>
      </c>
      <c r="CA62" s="2">
        <v>-0.21</v>
      </c>
      <c r="CB62" s="2">
        <v>8.9999999999999993E-3</v>
      </c>
      <c r="CC62" s="2">
        <f t="shared" si="32"/>
        <v>0.21</v>
      </c>
      <c r="CD62" s="2">
        <v>0.26600000000000001</v>
      </c>
      <c r="CE62" s="30">
        <v>35.33</v>
      </c>
      <c r="CF62" s="2">
        <v>158.1</v>
      </c>
      <c r="CG62" s="2">
        <f t="shared" si="33"/>
        <v>1.581</v>
      </c>
      <c r="CH62" s="2">
        <f t="shared" si="34"/>
        <v>0.746</v>
      </c>
      <c r="CI62" s="38">
        <f t="shared" si="35"/>
        <v>-30.268000000000001</v>
      </c>
      <c r="CJ62" s="41">
        <f t="shared" si="36"/>
        <v>-0.746</v>
      </c>
      <c r="CN62" s="34">
        <v>-11.741</v>
      </c>
      <c r="CO62" s="35">
        <f t="shared" si="37"/>
        <v>11.741</v>
      </c>
      <c r="CP62" s="2">
        <v>98.531999999999996</v>
      </c>
      <c r="CQ62" s="2">
        <v>464.45</v>
      </c>
      <c r="CR62" s="2">
        <v>-110.248</v>
      </c>
      <c r="CS62" s="2">
        <v>90.125</v>
      </c>
      <c r="CT62" s="2">
        <v>-0.46300000000000002</v>
      </c>
      <c r="CU62" s="2">
        <v>-0.51700000000000002</v>
      </c>
      <c r="CV62" s="2">
        <f t="shared" si="38"/>
        <v>0.46300000000000002</v>
      </c>
      <c r="CW62" s="2">
        <f t="shared" si="39"/>
        <v>0.51700000000000002</v>
      </c>
      <c r="CX62" s="2">
        <v>130.87700000000001</v>
      </c>
      <c r="CY62" s="2">
        <v>129.958</v>
      </c>
      <c r="CZ62" s="34">
        <v>246.864</v>
      </c>
      <c r="DA62" s="2">
        <v>520.38800000000003</v>
      </c>
      <c r="DB62" s="2">
        <f t="shared" si="40"/>
        <v>5.2038800000000007</v>
      </c>
      <c r="DC62" s="2">
        <f t="shared" si="41"/>
        <v>1.3332399999999982</v>
      </c>
      <c r="DD62">
        <f t="shared" si="42"/>
        <v>28.957999999999998</v>
      </c>
      <c r="DE62" s="45">
        <v>98.531999999999996</v>
      </c>
      <c r="DF62" s="41">
        <f t="shared" si="43"/>
        <v>110.248</v>
      </c>
      <c r="DG62" s="41">
        <f t="shared" si="44"/>
        <v>-129.958</v>
      </c>
      <c r="DH62" s="41">
        <f t="shared" si="45"/>
        <v>-1.3332399999999982</v>
      </c>
    </row>
    <row r="63" spans="3:112" x14ac:dyDescent="0.25">
      <c r="C63" s="14">
        <f t="shared" si="0"/>
        <v>3.9769299999999999</v>
      </c>
      <c r="D63" s="2">
        <v>397.69299999999998</v>
      </c>
      <c r="E63" s="2">
        <v>55.512</v>
      </c>
      <c r="F63" s="2">
        <v>53.113</v>
      </c>
      <c r="G63" s="2"/>
      <c r="H63" s="2">
        <v>47.6</v>
      </c>
      <c r="I63" s="2">
        <v>-0.18</v>
      </c>
      <c r="J63" s="2">
        <v>-7.0999999999999994E-2</v>
      </c>
      <c r="K63" s="2">
        <f t="shared" si="1"/>
        <v>0.18</v>
      </c>
      <c r="L63" s="2">
        <f t="shared" si="2"/>
        <v>7.0999999999999994E-2</v>
      </c>
      <c r="M63" s="2">
        <v>27.291</v>
      </c>
      <c r="N63" s="2">
        <v>22.972999999999999</v>
      </c>
      <c r="O63" s="2">
        <v>154.13300000000001</v>
      </c>
      <c r="P63" s="2">
        <f t="shared" si="3"/>
        <v>1.5413300000000001</v>
      </c>
      <c r="Q63" s="2">
        <f t="shared" si="4"/>
        <v>0.89426999999999968</v>
      </c>
      <c r="R63" s="42">
        <f t="shared" si="5"/>
        <v>-47.6</v>
      </c>
      <c r="S63" s="41">
        <f t="shared" si="6"/>
        <v>-27.291</v>
      </c>
      <c r="T63" s="41">
        <f t="shared" si="7"/>
        <v>-0.89426999999999968</v>
      </c>
      <c r="V63" s="14">
        <f t="shared" si="8"/>
        <v>9.7271400000000003</v>
      </c>
      <c r="W63" s="2">
        <v>972.71400000000006</v>
      </c>
      <c r="X63" s="2">
        <v>71.938999999999993</v>
      </c>
      <c r="Y63" s="2">
        <v>94.558000000000007</v>
      </c>
      <c r="Z63" s="2">
        <v>23.38</v>
      </c>
      <c r="AA63" s="2">
        <v>124.392</v>
      </c>
      <c r="AB63" s="2">
        <v>-0.371</v>
      </c>
      <c r="AC63" s="2">
        <v>-0.26600000000000001</v>
      </c>
      <c r="AD63" s="2">
        <f t="shared" si="9"/>
        <v>0.371</v>
      </c>
      <c r="AE63" s="2">
        <f t="shared" si="10"/>
        <v>0.26600000000000001</v>
      </c>
      <c r="AF63" s="2">
        <v>419.66800000000001</v>
      </c>
      <c r="AG63" s="2">
        <v>108.69</v>
      </c>
      <c r="AH63" s="2">
        <f t="shared" si="11"/>
        <v>4.1966799999999997</v>
      </c>
      <c r="AI63" s="2">
        <f t="shared" si="12"/>
        <v>1.3337800000000004</v>
      </c>
      <c r="AJ63" s="38">
        <f t="shared" si="13"/>
        <v>-23.38</v>
      </c>
      <c r="AK63" s="41">
        <f t="shared" si="14"/>
        <v>-1.3337800000000004</v>
      </c>
      <c r="AL63" s="14">
        <f t="shared" si="15"/>
        <v>6.4125300000000003</v>
      </c>
      <c r="AM63" s="2">
        <v>641.25300000000004</v>
      </c>
      <c r="AN63" s="2">
        <v>-48.075000000000003</v>
      </c>
      <c r="AO63" s="2">
        <v>45.981000000000002</v>
      </c>
      <c r="AP63" s="2">
        <v>21.960999999999999</v>
      </c>
      <c r="AQ63" s="2">
        <v>-154.405</v>
      </c>
      <c r="AR63" s="2">
        <v>250.27500000000001</v>
      </c>
      <c r="AS63" s="20">
        <f t="shared" si="16"/>
        <v>2.5027500000000003</v>
      </c>
      <c r="AT63" s="20">
        <f t="shared" si="17"/>
        <v>1.4070299999999998</v>
      </c>
      <c r="AU63" s="2">
        <v>-0.36599999999999999</v>
      </c>
      <c r="AV63" s="2">
        <v>-0.22800000000000001</v>
      </c>
      <c r="AW63" s="2">
        <f t="shared" si="18"/>
        <v>0.36599999999999999</v>
      </c>
      <c r="AX63" s="2">
        <f t="shared" si="19"/>
        <v>0.22800000000000001</v>
      </c>
      <c r="AY63" s="2">
        <f t="shared" si="20"/>
        <v>-21.960999999999999</v>
      </c>
      <c r="AZ63" s="41">
        <f t="shared" si="21"/>
        <v>-1.4070299999999998</v>
      </c>
      <c r="BA63" s="30">
        <v>0</v>
      </c>
      <c r="BB63" s="14">
        <f t="shared" si="22"/>
        <v>0</v>
      </c>
      <c r="BC63" s="2">
        <v>3.3359999999999999</v>
      </c>
      <c r="BD63" s="2">
        <v>-2.3849999999999998</v>
      </c>
      <c r="BE63" s="2">
        <f t="shared" si="23"/>
        <v>-6.0999999999999995E-3</v>
      </c>
      <c r="BF63" s="2">
        <v>170.07900000000001</v>
      </c>
      <c r="BG63" s="2">
        <v>0.01</v>
      </c>
      <c r="BH63" s="2">
        <v>0</v>
      </c>
      <c r="BI63" s="2">
        <f t="shared" si="24"/>
        <v>-0.01</v>
      </c>
      <c r="BJ63" s="2">
        <f t="shared" si="25"/>
        <v>0</v>
      </c>
      <c r="BK63" s="2">
        <v>8.9350000000000005</v>
      </c>
      <c r="BL63" s="2">
        <v>0.93899999999999995</v>
      </c>
      <c r="BM63" s="2">
        <v>-0.30499999999999999</v>
      </c>
      <c r="BN63" s="30">
        <v>344.99</v>
      </c>
      <c r="BO63" s="2">
        <f t="shared" si="26"/>
        <v>-3.0499999999999998E-3</v>
      </c>
      <c r="BP63" s="2">
        <f t="shared" si="27"/>
        <v>6.0999999999999995E-3</v>
      </c>
      <c r="BQ63">
        <f t="shared" si="28"/>
        <v>45.990000000000009</v>
      </c>
      <c r="BR63" s="42">
        <f t="shared" si="29"/>
        <v>-170.07900000000001</v>
      </c>
      <c r="BS63" s="41">
        <f t="shared" si="30"/>
        <v>-8.9350000000000005</v>
      </c>
      <c r="BT63" s="38">
        <v>9.7271400000000003</v>
      </c>
      <c r="BU63" s="30">
        <v>-4.0369999999999999</v>
      </c>
      <c r="BV63" s="14">
        <f t="shared" si="31"/>
        <v>4.0369999999999999</v>
      </c>
      <c r="BW63" s="2">
        <v>111.908</v>
      </c>
      <c r="BY63" s="2">
        <v>6.2</v>
      </c>
      <c r="BZ63" s="2">
        <v>34.524000000000001</v>
      </c>
      <c r="CA63" s="2">
        <v>-0.219</v>
      </c>
      <c r="CB63" s="2">
        <v>5.0000000000000001E-3</v>
      </c>
      <c r="CC63" s="2">
        <f t="shared" si="32"/>
        <v>0.219</v>
      </c>
      <c r="CD63" s="2">
        <v>0.26600000000000001</v>
      </c>
      <c r="CE63" s="30">
        <v>36.271999999999998</v>
      </c>
      <c r="CF63" s="2">
        <v>169.69800000000001</v>
      </c>
      <c r="CG63" s="2">
        <f t="shared" si="33"/>
        <v>1.6969800000000002</v>
      </c>
      <c r="CH63" s="2">
        <f t="shared" si="34"/>
        <v>0.64303999999999961</v>
      </c>
      <c r="CI63" s="38">
        <f t="shared" si="35"/>
        <v>-34.524000000000001</v>
      </c>
      <c r="CJ63" s="41">
        <f t="shared" si="36"/>
        <v>-0.64303999999999961</v>
      </c>
      <c r="CN63" s="34">
        <v>-11.704000000000001</v>
      </c>
      <c r="CO63" s="35">
        <f t="shared" si="37"/>
        <v>11.704000000000001</v>
      </c>
      <c r="CP63" s="2">
        <v>99.007999999999996</v>
      </c>
      <c r="CQ63" s="2">
        <v>390.56299999999999</v>
      </c>
      <c r="CR63" s="2">
        <v>-131.244</v>
      </c>
      <c r="CS63" s="2">
        <v>44.353000000000002</v>
      </c>
      <c r="CT63" s="2">
        <v>-0.46300000000000002</v>
      </c>
      <c r="CU63" s="2">
        <v>-0.52600000000000002</v>
      </c>
      <c r="CV63" s="2">
        <f t="shared" si="38"/>
        <v>0.46300000000000002</v>
      </c>
      <c r="CW63" s="2">
        <f t="shared" si="39"/>
        <v>0.52600000000000002</v>
      </c>
      <c r="CX63" s="2">
        <v>130.87700000000001</v>
      </c>
      <c r="CY63" s="2">
        <v>157.17400000000001</v>
      </c>
      <c r="CZ63" s="34">
        <v>244.55199999999999</v>
      </c>
      <c r="DA63" s="2">
        <v>520.99900000000002</v>
      </c>
      <c r="DB63" s="2">
        <f t="shared" si="40"/>
        <v>5.2099900000000003</v>
      </c>
      <c r="DC63" s="2">
        <f t="shared" si="41"/>
        <v>1.2840199999999999</v>
      </c>
      <c r="DD63">
        <f t="shared" si="42"/>
        <v>56.174000000000007</v>
      </c>
      <c r="DE63" s="45">
        <v>99.007999999999996</v>
      </c>
      <c r="DF63" s="41">
        <f t="shared" si="43"/>
        <v>131.244</v>
      </c>
      <c r="DG63" s="41">
        <f t="shared" si="44"/>
        <v>-157.17400000000001</v>
      </c>
      <c r="DH63" s="41">
        <f t="shared" si="45"/>
        <v>-1.2840199999999999</v>
      </c>
    </row>
    <row r="64" spans="3:112" x14ac:dyDescent="0.25">
      <c r="C64" s="14">
        <f t="shared" si="0"/>
        <v>4.5537799999999997</v>
      </c>
      <c r="D64" s="2">
        <v>455.37799999999999</v>
      </c>
      <c r="E64" s="2">
        <v>57.905000000000001</v>
      </c>
      <c r="F64" s="2">
        <v>56.432000000000002</v>
      </c>
      <c r="G64" s="2"/>
      <c r="H64" s="2">
        <v>49.503999999999998</v>
      </c>
      <c r="I64" s="2">
        <v>-0.19</v>
      </c>
      <c r="J64" s="2">
        <v>-8.5000000000000006E-2</v>
      </c>
      <c r="K64" s="2">
        <f t="shared" si="1"/>
        <v>0.19</v>
      </c>
      <c r="L64" s="2">
        <f t="shared" si="2"/>
        <v>8.5000000000000006E-2</v>
      </c>
      <c r="M64" s="2">
        <v>28.702999999999999</v>
      </c>
      <c r="N64" s="2">
        <v>27.192</v>
      </c>
      <c r="O64" s="2">
        <v>180.68600000000001</v>
      </c>
      <c r="P64" s="2">
        <f t="shared" si="3"/>
        <v>1.8068600000000001</v>
      </c>
      <c r="Q64" s="2">
        <f t="shared" si="4"/>
        <v>0.94005999999999967</v>
      </c>
      <c r="R64" s="42">
        <f t="shared" si="5"/>
        <v>-49.503999999999998</v>
      </c>
      <c r="S64" s="41">
        <f t="shared" si="6"/>
        <v>-28.702999999999999</v>
      </c>
      <c r="T64" s="41">
        <f t="shared" si="7"/>
        <v>-0.94005999999999967</v>
      </c>
      <c r="V64" s="14">
        <f t="shared" si="8"/>
        <v>9.7301900000000003</v>
      </c>
      <c r="W64" s="2">
        <v>973.01900000000001</v>
      </c>
      <c r="X64" s="2">
        <v>73.367999999999995</v>
      </c>
      <c r="Y64" s="2">
        <v>94.558000000000007</v>
      </c>
      <c r="Z64" s="2">
        <v>23.856999999999999</v>
      </c>
      <c r="AA64" s="2">
        <v>124.392</v>
      </c>
      <c r="AB64" s="2">
        <v>-0.375</v>
      </c>
      <c r="AC64" s="2">
        <v>-0.27500000000000002</v>
      </c>
      <c r="AD64" s="2">
        <f t="shared" si="9"/>
        <v>0.375</v>
      </c>
      <c r="AE64" s="2">
        <f t="shared" si="10"/>
        <v>0.27500000000000002</v>
      </c>
      <c r="AF64" s="2">
        <v>420.27800000000002</v>
      </c>
      <c r="AG64" s="2">
        <v>109.161</v>
      </c>
      <c r="AH64" s="2">
        <f t="shared" si="11"/>
        <v>4.2027800000000006</v>
      </c>
      <c r="AI64" s="2">
        <f t="shared" si="12"/>
        <v>1.3246299999999998</v>
      </c>
      <c r="AJ64" s="38">
        <f t="shared" si="13"/>
        <v>-23.856999999999999</v>
      </c>
      <c r="AK64" s="41">
        <f t="shared" si="14"/>
        <v>-1.3246299999999998</v>
      </c>
      <c r="AL64" s="14">
        <f t="shared" si="15"/>
        <v>6.4430499999999995</v>
      </c>
      <c r="AM64" s="2">
        <v>644.30499999999995</v>
      </c>
      <c r="AN64" s="2">
        <v>30.942</v>
      </c>
      <c r="AO64" s="2">
        <v>48.853999999999999</v>
      </c>
      <c r="AP64" s="2">
        <v>22.437999999999999</v>
      </c>
      <c r="AQ64" s="2">
        <v>8.0779999999999994</v>
      </c>
      <c r="AR64" s="2">
        <v>246.917</v>
      </c>
      <c r="AS64" s="20">
        <f t="shared" si="16"/>
        <v>2.4691700000000001</v>
      </c>
      <c r="AT64" s="20">
        <f t="shared" si="17"/>
        <v>1.5047099999999993</v>
      </c>
      <c r="AU64" s="2">
        <v>-0.38500000000000001</v>
      </c>
      <c r="AV64" s="2">
        <v>-0.24199999999999999</v>
      </c>
      <c r="AW64" s="2">
        <f t="shared" si="18"/>
        <v>0.38500000000000001</v>
      </c>
      <c r="AX64" s="2">
        <f t="shared" si="19"/>
        <v>0.24199999999999999</v>
      </c>
      <c r="AY64" s="2">
        <f t="shared" si="20"/>
        <v>-22.437999999999999</v>
      </c>
      <c r="AZ64" s="41">
        <f t="shared" si="21"/>
        <v>-1.5047099999999993</v>
      </c>
      <c r="BA64" s="30">
        <v>0</v>
      </c>
      <c r="BB64" s="14">
        <f t="shared" si="22"/>
        <v>0</v>
      </c>
      <c r="BC64" s="2">
        <v>4.2889999999999997</v>
      </c>
      <c r="BD64" s="2">
        <v>-3.339</v>
      </c>
      <c r="BE64" s="2">
        <f t="shared" si="23"/>
        <v>-6.0999999999999995E-3</v>
      </c>
      <c r="BF64" s="2">
        <v>190.87</v>
      </c>
      <c r="BG64" s="2">
        <v>0</v>
      </c>
      <c r="BH64" s="2">
        <v>5.0000000000000001E-3</v>
      </c>
      <c r="BI64" s="2">
        <f t="shared" si="24"/>
        <v>0</v>
      </c>
      <c r="BJ64" s="2">
        <f t="shared" si="25"/>
        <v>-5.0000000000000001E-3</v>
      </c>
      <c r="BK64" s="2">
        <v>7.5250000000000004</v>
      </c>
      <c r="BL64" s="2">
        <v>0.93899999999999995</v>
      </c>
      <c r="BM64" s="2">
        <v>-0.30499999999999999</v>
      </c>
      <c r="BN64" s="30">
        <v>346.86099999999999</v>
      </c>
      <c r="BO64" s="2">
        <f t="shared" si="26"/>
        <v>-3.0499999999999998E-3</v>
      </c>
      <c r="BP64" s="2">
        <f t="shared" si="27"/>
        <v>6.0999999999999995E-3</v>
      </c>
      <c r="BQ64">
        <f t="shared" si="28"/>
        <v>47.86099999999999</v>
      </c>
      <c r="BR64" s="42">
        <f t="shared" si="29"/>
        <v>-190.87</v>
      </c>
      <c r="BS64" s="41">
        <f t="shared" si="30"/>
        <v>-7.5250000000000004</v>
      </c>
      <c r="BT64" s="38">
        <v>9.7301900000000003</v>
      </c>
      <c r="BU64" s="30">
        <v>-4</v>
      </c>
      <c r="BV64" s="14">
        <f t="shared" si="31"/>
        <v>4</v>
      </c>
      <c r="BW64" s="2">
        <v>110.959</v>
      </c>
      <c r="BY64" s="2">
        <v>6.6769999999999996</v>
      </c>
      <c r="BZ64" s="2">
        <v>34.524000000000001</v>
      </c>
      <c r="CA64" s="2">
        <v>-0.21</v>
      </c>
      <c r="CB64" s="2">
        <v>8.9999999999999993E-3</v>
      </c>
      <c r="CC64" s="2">
        <f t="shared" si="32"/>
        <v>0.21</v>
      </c>
      <c r="CD64" s="2">
        <v>0.27500000000000002</v>
      </c>
      <c r="CE64" s="30">
        <v>35.801000000000002</v>
      </c>
      <c r="CF64" s="2">
        <v>170.309</v>
      </c>
      <c r="CG64" s="2">
        <f t="shared" si="33"/>
        <v>1.70309</v>
      </c>
      <c r="CH64" s="2">
        <f t="shared" si="34"/>
        <v>0.59382000000000001</v>
      </c>
      <c r="CI64" s="38">
        <f t="shared" si="35"/>
        <v>-34.524000000000001</v>
      </c>
      <c r="CJ64" s="41">
        <f t="shared" si="36"/>
        <v>-0.59382000000000001</v>
      </c>
      <c r="CN64" s="34">
        <v>-11.445</v>
      </c>
      <c r="CO64" s="35">
        <f t="shared" si="37"/>
        <v>11.445</v>
      </c>
      <c r="CP64" s="2">
        <v>99.007999999999996</v>
      </c>
      <c r="CQ64" s="2">
        <v>458.29199999999997</v>
      </c>
      <c r="CR64" s="2">
        <v>-135.06200000000001</v>
      </c>
      <c r="CS64" s="2">
        <v>160.91499999999999</v>
      </c>
      <c r="CT64" s="2">
        <v>-0.46300000000000002</v>
      </c>
      <c r="CU64" s="2">
        <v>-0.52600000000000002</v>
      </c>
      <c r="CV64" s="2">
        <f t="shared" si="38"/>
        <v>0.46300000000000002</v>
      </c>
      <c r="CW64" s="2">
        <f t="shared" si="39"/>
        <v>0.52600000000000002</v>
      </c>
      <c r="CX64" s="2">
        <v>95.816999999999993</v>
      </c>
      <c r="CY64" s="2">
        <v>213.017</v>
      </c>
      <c r="CZ64" s="34">
        <v>245.01400000000001</v>
      </c>
      <c r="DA64" s="2">
        <v>489.86700000000002</v>
      </c>
      <c r="DB64" s="2">
        <f t="shared" si="40"/>
        <v>4.8986700000000001</v>
      </c>
      <c r="DC64" s="2">
        <f t="shared" si="41"/>
        <v>1.6476600000000001</v>
      </c>
      <c r="DD64">
        <f t="shared" si="42"/>
        <v>112.017</v>
      </c>
      <c r="DE64" s="45">
        <v>99.007999999999996</v>
      </c>
      <c r="DF64" s="41">
        <f t="shared" si="43"/>
        <v>135.06200000000001</v>
      </c>
      <c r="DG64" s="41">
        <f t="shared" si="44"/>
        <v>-213.017</v>
      </c>
      <c r="DH64" s="41">
        <f t="shared" si="45"/>
        <v>-1.6476600000000001</v>
      </c>
    </row>
    <row r="65" spans="3:112" x14ac:dyDescent="0.25">
      <c r="C65" s="14">
        <f t="shared" si="0"/>
        <v>4.8040500000000002</v>
      </c>
      <c r="D65" s="2">
        <v>480.40499999999997</v>
      </c>
      <c r="E65" s="2">
        <v>56.47</v>
      </c>
      <c r="F65" s="2">
        <v>55.01</v>
      </c>
      <c r="G65" s="2"/>
      <c r="H65" s="2">
        <v>48.552</v>
      </c>
      <c r="I65" s="2">
        <v>-0.19</v>
      </c>
      <c r="J65" s="2">
        <v>-8.1000000000000003E-2</v>
      </c>
      <c r="K65" s="2">
        <f t="shared" si="1"/>
        <v>0.19</v>
      </c>
      <c r="L65" s="2">
        <f t="shared" si="2"/>
        <v>8.1000000000000003E-2</v>
      </c>
      <c r="M65" s="2">
        <v>27.291</v>
      </c>
      <c r="N65" s="2">
        <v>25.786000000000001</v>
      </c>
      <c r="O65" s="2">
        <v>189.84299999999999</v>
      </c>
      <c r="P65" s="2">
        <f t="shared" si="3"/>
        <v>1.8984299999999998</v>
      </c>
      <c r="Q65" s="2">
        <f t="shared" si="4"/>
        <v>1.00719</v>
      </c>
      <c r="R65" s="42">
        <f t="shared" si="5"/>
        <v>-48.552</v>
      </c>
      <c r="S65" s="41">
        <f t="shared" si="6"/>
        <v>-27.291</v>
      </c>
      <c r="T65" s="41">
        <f t="shared" si="7"/>
        <v>-1.00719</v>
      </c>
      <c r="V65" s="14">
        <f t="shared" si="8"/>
        <v>9.8217600000000012</v>
      </c>
      <c r="W65" s="2">
        <v>982.17600000000004</v>
      </c>
      <c r="X65" s="2">
        <v>73.367999999999995</v>
      </c>
      <c r="Y65" s="2">
        <v>96.459000000000003</v>
      </c>
      <c r="Z65" s="2">
        <v>22.902999999999999</v>
      </c>
      <c r="AA65" s="2">
        <v>125.349</v>
      </c>
      <c r="AB65" s="2">
        <v>-0.375</v>
      </c>
      <c r="AC65" s="2">
        <v>-0.27500000000000002</v>
      </c>
      <c r="AD65" s="2">
        <f t="shared" si="9"/>
        <v>0.375</v>
      </c>
      <c r="AE65" s="2">
        <f t="shared" si="10"/>
        <v>0.27500000000000002</v>
      </c>
      <c r="AF65" s="2">
        <v>420.27800000000002</v>
      </c>
      <c r="AG65" s="2">
        <v>110.102</v>
      </c>
      <c r="AH65" s="2">
        <f t="shared" si="11"/>
        <v>4.2027800000000006</v>
      </c>
      <c r="AI65" s="2">
        <f t="shared" si="12"/>
        <v>1.4162000000000001</v>
      </c>
      <c r="AJ65" s="38">
        <f t="shared" si="13"/>
        <v>-22.902999999999999</v>
      </c>
      <c r="AK65" s="41">
        <f t="shared" si="14"/>
        <v>-1.4162000000000001</v>
      </c>
      <c r="AL65" s="14">
        <f t="shared" si="15"/>
        <v>6.6322799999999997</v>
      </c>
      <c r="AM65" s="2">
        <v>663.22799999999995</v>
      </c>
      <c r="AN65" s="2">
        <v>36.654000000000003</v>
      </c>
      <c r="AO65" s="2">
        <v>50.290999999999997</v>
      </c>
      <c r="AP65" s="2">
        <v>22.916</v>
      </c>
      <c r="AQ65" s="2">
        <v>13.78</v>
      </c>
      <c r="AR65" s="2">
        <v>259.73599999999999</v>
      </c>
      <c r="AS65" s="20">
        <f t="shared" si="16"/>
        <v>2.5973600000000001</v>
      </c>
      <c r="AT65" s="20">
        <f t="shared" si="17"/>
        <v>1.4375599999999995</v>
      </c>
      <c r="AU65" s="2">
        <v>-0.375</v>
      </c>
      <c r="AV65" s="2">
        <v>-0.251</v>
      </c>
      <c r="AW65" s="2">
        <f t="shared" si="18"/>
        <v>0.375</v>
      </c>
      <c r="AX65" s="2">
        <f t="shared" si="19"/>
        <v>0.251</v>
      </c>
      <c r="AY65" s="2">
        <f t="shared" si="20"/>
        <v>-22.916</v>
      </c>
      <c r="AZ65" s="41">
        <f t="shared" si="21"/>
        <v>-1.4375599999999995</v>
      </c>
      <c r="BA65" s="30">
        <v>0</v>
      </c>
      <c r="BB65" s="14">
        <f t="shared" si="22"/>
        <v>0</v>
      </c>
      <c r="BC65" s="2">
        <v>3.8119999999999998</v>
      </c>
      <c r="BD65" s="2">
        <v>-2.8620000000000001</v>
      </c>
      <c r="BE65" s="2">
        <f t="shared" si="23"/>
        <v>0</v>
      </c>
      <c r="BF65" s="2">
        <v>207.88200000000001</v>
      </c>
      <c r="BG65" s="2">
        <v>5.0000000000000001E-3</v>
      </c>
      <c r="BH65" s="2">
        <v>0</v>
      </c>
      <c r="BI65" s="2">
        <f t="shared" si="24"/>
        <v>-5.0000000000000001E-3</v>
      </c>
      <c r="BJ65" s="2">
        <f t="shared" si="25"/>
        <v>0</v>
      </c>
      <c r="BK65" s="2">
        <v>8.4649999999999999</v>
      </c>
      <c r="BL65" s="2">
        <v>0.46899999999999997</v>
      </c>
      <c r="BM65" s="2">
        <v>0</v>
      </c>
      <c r="BN65" s="30">
        <v>351.06900000000002</v>
      </c>
      <c r="BO65" s="2">
        <f t="shared" si="26"/>
        <v>0</v>
      </c>
      <c r="BP65" s="2">
        <f t="shared" si="27"/>
        <v>0</v>
      </c>
      <c r="BQ65">
        <f t="shared" si="28"/>
        <v>52.069000000000017</v>
      </c>
      <c r="BR65" s="42">
        <f t="shared" si="29"/>
        <v>-207.88200000000001</v>
      </c>
      <c r="BS65" s="41">
        <f t="shared" si="30"/>
        <v>-8.4649999999999999</v>
      </c>
      <c r="BT65" s="38">
        <v>9.8217600000000012</v>
      </c>
      <c r="BU65" s="30">
        <v>-4.4630000000000001</v>
      </c>
      <c r="BV65" s="14">
        <f t="shared" si="31"/>
        <v>4.4630000000000001</v>
      </c>
      <c r="BW65" s="2">
        <v>117.125</v>
      </c>
      <c r="BY65" s="2">
        <v>10.492000000000001</v>
      </c>
      <c r="BZ65" s="2">
        <v>47.293999999999997</v>
      </c>
      <c r="CA65" s="2">
        <v>-0.23400000000000001</v>
      </c>
      <c r="CB65" s="2">
        <v>5.0000000000000001E-3</v>
      </c>
      <c r="CC65" s="2">
        <f t="shared" si="32"/>
        <v>0.23400000000000001</v>
      </c>
      <c r="CD65" s="2">
        <v>0.27500000000000002</v>
      </c>
      <c r="CE65" s="30">
        <v>40.512</v>
      </c>
      <c r="CF65" s="2">
        <v>165.42500000000001</v>
      </c>
      <c r="CG65" s="2">
        <f t="shared" si="33"/>
        <v>1.6542500000000002</v>
      </c>
      <c r="CH65" s="2">
        <f t="shared" si="34"/>
        <v>1.1544999999999996</v>
      </c>
      <c r="CI65" s="38">
        <f t="shared" si="35"/>
        <v>-47.293999999999997</v>
      </c>
      <c r="CJ65" s="41">
        <f t="shared" si="36"/>
        <v>-1.1544999999999996</v>
      </c>
      <c r="CN65" s="34">
        <v>-11.852</v>
      </c>
      <c r="CO65" s="35">
        <f t="shared" si="37"/>
        <v>11.852</v>
      </c>
      <c r="CP65" s="2">
        <v>102.34</v>
      </c>
      <c r="CQ65" s="2">
        <v>458.76600000000002</v>
      </c>
      <c r="CR65" s="2">
        <v>-138.87899999999999</v>
      </c>
      <c r="CS65" s="2">
        <v>161.387</v>
      </c>
      <c r="CT65" s="2">
        <v>-0.47799999999999998</v>
      </c>
      <c r="CU65" s="2">
        <v>-0.52600000000000002</v>
      </c>
      <c r="CV65" s="2">
        <f t="shared" si="38"/>
        <v>0.47799999999999998</v>
      </c>
      <c r="CW65" s="2">
        <f t="shared" si="39"/>
        <v>0.52600000000000002</v>
      </c>
      <c r="CX65" s="2">
        <v>95.35</v>
      </c>
      <c r="CY65" s="2">
        <v>211.61</v>
      </c>
      <c r="CZ65" s="34">
        <v>248.714</v>
      </c>
      <c r="DA65" s="2">
        <v>499.32900000000001</v>
      </c>
      <c r="DB65" s="2">
        <f t="shared" si="40"/>
        <v>4.99329</v>
      </c>
      <c r="DC65" s="2">
        <f t="shared" si="41"/>
        <v>1.8654200000000003</v>
      </c>
      <c r="DD65">
        <f t="shared" si="42"/>
        <v>110.61000000000001</v>
      </c>
      <c r="DE65" s="45">
        <v>102.34</v>
      </c>
      <c r="DF65" s="41">
        <f t="shared" si="43"/>
        <v>138.87899999999999</v>
      </c>
      <c r="DG65" s="41">
        <f t="shared" si="44"/>
        <v>-211.61</v>
      </c>
      <c r="DH65" s="41">
        <f t="shared" si="45"/>
        <v>-1.8654200000000003</v>
      </c>
    </row>
    <row r="66" spans="3:112" x14ac:dyDescent="0.25">
      <c r="C66" s="14">
        <f t="shared" si="0"/>
        <v>5.9119799999999998</v>
      </c>
      <c r="D66" s="2">
        <v>591.19799999999998</v>
      </c>
      <c r="E66" s="2">
        <v>81.834999999999994</v>
      </c>
      <c r="F66" s="2">
        <v>72.082999999999998</v>
      </c>
      <c r="G66" s="2"/>
      <c r="H66" s="2">
        <v>58.548999999999999</v>
      </c>
      <c r="I66" s="2">
        <v>-0.25800000000000001</v>
      </c>
      <c r="J66" s="2">
        <v>-0.20899999999999999</v>
      </c>
      <c r="K66" s="2">
        <f t="shared" si="1"/>
        <v>0.25800000000000001</v>
      </c>
      <c r="L66" s="2">
        <f t="shared" si="2"/>
        <v>0.20899999999999999</v>
      </c>
      <c r="M66" s="2">
        <v>35.761000000000003</v>
      </c>
      <c r="N66" s="2">
        <v>35.631</v>
      </c>
      <c r="O66" s="2">
        <v>205.714</v>
      </c>
      <c r="P66" s="2">
        <f t="shared" si="3"/>
        <v>2.05714</v>
      </c>
      <c r="Q66" s="2">
        <f t="shared" si="4"/>
        <v>1.7976999999999999</v>
      </c>
      <c r="R66" s="42">
        <f t="shared" si="5"/>
        <v>-58.548999999999999</v>
      </c>
      <c r="S66" s="41">
        <f t="shared" si="6"/>
        <v>-35.761000000000003</v>
      </c>
      <c r="T66" s="41">
        <f t="shared" si="7"/>
        <v>-1.7976999999999999</v>
      </c>
      <c r="V66" s="14">
        <f t="shared" si="8"/>
        <v>9.87669</v>
      </c>
      <c r="W66" s="2">
        <v>987.66899999999998</v>
      </c>
      <c r="X66" s="2">
        <v>74.320999999999998</v>
      </c>
      <c r="Y66" s="2">
        <v>96.459000000000003</v>
      </c>
      <c r="Z66" s="2">
        <v>23.856999999999999</v>
      </c>
      <c r="AA66" s="2">
        <v>125.828</v>
      </c>
      <c r="AB66" s="2">
        <v>-0.371</v>
      </c>
      <c r="AC66" s="2">
        <v>-0.28000000000000003</v>
      </c>
      <c r="AD66" s="2">
        <f t="shared" si="9"/>
        <v>0.371</v>
      </c>
      <c r="AE66" s="2">
        <f t="shared" si="10"/>
        <v>0.28000000000000003</v>
      </c>
      <c r="AF66" s="2">
        <v>419.97300000000001</v>
      </c>
      <c r="AG66" s="2">
        <v>110.57299999999999</v>
      </c>
      <c r="AH66" s="2">
        <f t="shared" si="11"/>
        <v>4.1997299999999997</v>
      </c>
      <c r="AI66" s="2">
        <f t="shared" si="12"/>
        <v>1.4772299999999996</v>
      </c>
      <c r="AJ66" s="38">
        <f t="shared" si="13"/>
        <v>-23.856999999999999</v>
      </c>
      <c r="AK66" s="41">
        <f t="shared" si="14"/>
        <v>-1.4772299999999996</v>
      </c>
      <c r="AL66" s="14">
        <f t="shared" si="15"/>
        <v>6.8489800000000001</v>
      </c>
      <c r="AM66" s="2">
        <v>684.89800000000002</v>
      </c>
      <c r="AN66" s="2">
        <v>-93.766000000000005</v>
      </c>
      <c r="AO66" s="2">
        <v>51.249000000000002</v>
      </c>
      <c r="AP66" s="2">
        <v>21.960999999999999</v>
      </c>
      <c r="AQ66" s="2">
        <v>-180.53</v>
      </c>
      <c r="AR66" s="2">
        <v>265.23</v>
      </c>
      <c r="AS66" s="20">
        <f t="shared" si="16"/>
        <v>2.6523000000000003</v>
      </c>
      <c r="AT66" s="20">
        <f t="shared" si="17"/>
        <v>1.5443799999999994</v>
      </c>
      <c r="AU66" s="2">
        <v>-0.38</v>
      </c>
      <c r="AV66" s="2">
        <v>-0.251</v>
      </c>
      <c r="AW66" s="2">
        <f t="shared" si="18"/>
        <v>0.38</v>
      </c>
      <c r="AX66" s="2">
        <f t="shared" si="19"/>
        <v>0.251</v>
      </c>
      <c r="AY66" s="2">
        <f t="shared" si="20"/>
        <v>-21.960999999999999</v>
      </c>
      <c r="AZ66" s="41">
        <f t="shared" si="21"/>
        <v>-1.5443799999999994</v>
      </c>
      <c r="BA66" s="30">
        <v>0</v>
      </c>
      <c r="BB66" s="14">
        <f t="shared" si="22"/>
        <v>0</v>
      </c>
      <c r="BC66" s="2">
        <v>3.3359999999999999</v>
      </c>
      <c r="BD66" s="2">
        <v>-2.8620000000000001</v>
      </c>
      <c r="BE66" s="2">
        <f t="shared" si="23"/>
        <v>-6.0999999999999995E-3</v>
      </c>
      <c r="BF66" s="2">
        <v>217.80600000000001</v>
      </c>
      <c r="BG66" s="2">
        <v>0</v>
      </c>
      <c r="BH66" s="2">
        <v>5.0000000000000001E-3</v>
      </c>
      <c r="BI66" s="2">
        <f t="shared" si="24"/>
        <v>0</v>
      </c>
      <c r="BJ66" s="2">
        <f t="shared" si="25"/>
        <v>-5.0000000000000001E-3</v>
      </c>
      <c r="BK66" s="2">
        <v>8.4649999999999999</v>
      </c>
      <c r="BL66" s="2">
        <v>0.93899999999999995</v>
      </c>
      <c r="BM66" s="2">
        <v>-0.30499999999999999</v>
      </c>
      <c r="BN66" s="30">
        <v>345.45800000000003</v>
      </c>
      <c r="BO66" s="2">
        <f t="shared" si="26"/>
        <v>-3.0499999999999998E-3</v>
      </c>
      <c r="BP66" s="2">
        <f t="shared" si="27"/>
        <v>6.0999999999999995E-3</v>
      </c>
      <c r="BQ66">
        <f t="shared" si="28"/>
        <v>46.458000000000027</v>
      </c>
      <c r="BR66" s="42">
        <f t="shared" si="29"/>
        <v>-217.80600000000001</v>
      </c>
      <c r="BS66" s="41">
        <f t="shared" si="30"/>
        <v>-8.4649999999999999</v>
      </c>
      <c r="BT66" s="38">
        <v>9.87669</v>
      </c>
      <c r="BU66" s="30">
        <v>-4.9820000000000002</v>
      </c>
      <c r="BV66" s="14">
        <f t="shared" si="31"/>
        <v>4.9820000000000002</v>
      </c>
      <c r="BW66" s="2">
        <v>121.867</v>
      </c>
      <c r="BY66" s="2">
        <v>11.923</v>
      </c>
      <c r="BZ66" s="2">
        <v>47.767000000000003</v>
      </c>
      <c r="CA66" s="2">
        <v>-0.25800000000000001</v>
      </c>
      <c r="CB66" s="2">
        <v>8.9999999999999993E-3</v>
      </c>
      <c r="CC66" s="2">
        <f t="shared" si="32"/>
        <v>0.25800000000000001</v>
      </c>
      <c r="CD66" s="2">
        <v>0.28000000000000003</v>
      </c>
      <c r="CE66" s="30">
        <v>45.694000000000003</v>
      </c>
      <c r="CF66" s="2">
        <v>182.21199999999999</v>
      </c>
      <c r="CG66" s="2">
        <f t="shared" si="33"/>
        <v>1.82212</v>
      </c>
      <c r="CH66" s="2">
        <f t="shared" si="34"/>
        <v>1.3377600000000003</v>
      </c>
      <c r="CI66" s="38">
        <f t="shared" si="35"/>
        <v>-47.767000000000003</v>
      </c>
      <c r="CJ66" s="41">
        <f t="shared" si="36"/>
        <v>-1.3377600000000003</v>
      </c>
      <c r="CN66" s="34">
        <v>-12.167</v>
      </c>
      <c r="CO66" s="35">
        <f t="shared" si="37"/>
        <v>12.167</v>
      </c>
      <c r="CP66" s="2">
        <v>106.149</v>
      </c>
      <c r="CQ66" s="2">
        <v>1012.308</v>
      </c>
      <c r="CR66" s="2">
        <v>73.034999999999997</v>
      </c>
      <c r="CS66" s="2">
        <v>527.29700000000003</v>
      </c>
      <c r="CT66" s="2">
        <v>-0.48799999999999999</v>
      </c>
      <c r="CU66" s="2">
        <v>-0.53100000000000003</v>
      </c>
      <c r="CV66" s="2">
        <f t="shared" si="38"/>
        <v>0.48799999999999999</v>
      </c>
      <c r="CW66" s="2">
        <f t="shared" si="39"/>
        <v>0.53100000000000003</v>
      </c>
      <c r="CX66" s="2">
        <v>97.218999999999994</v>
      </c>
      <c r="CY66" s="2">
        <v>214.42500000000001</v>
      </c>
      <c r="CZ66" s="34">
        <v>255.65</v>
      </c>
      <c r="DA66" s="2">
        <v>513.97900000000004</v>
      </c>
      <c r="DB66" s="2">
        <f t="shared" si="40"/>
        <v>5.1397900000000005</v>
      </c>
      <c r="DC66" s="2">
        <f t="shared" si="41"/>
        <v>1.8874199999999988</v>
      </c>
      <c r="DD66">
        <f t="shared" si="42"/>
        <v>113.42500000000001</v>
      </c>
      <c r="DE66" s="45">
        <v>106.149</v>
      </c>
      <c r="DF66" s="41">
        <f t="shared" si="43"/>
        <v>-73.034999999999997</v>
      </c>
      <c r="DG66" s="41">
        <f t="shared" si="44"/>
        <v>-214.42500000000001</v>
      </c>
      <c r="DH66" s="41">
        <f t="shared" si="45"/>
        <v>-1.8874199999999988</v>
      </c>
    </row>
    <row r="67" spans="3:112" x14ac:dyDescent="0.25">
      <c r="C67" s="14">
        <f t="shared" si="0"/>
        <v>6.6231200000000001</v>
      </c>
      <c r="D67" s="2">
        <v>662.31200000000001</v>
      </c>
      <c r="E67" s="2">
        <v>85.664000000000001</v>
      </c>
      <c r="F67" s="2">
        <v>73.506</v>
      </c>
      <c r="G67" s="2"/>
      <c r="H67" s="2">
        <v>58.548999999999999</v>
      </c>
      <c r="I67" s="2">
        <v>-0.26300000000000001</v>
      </c>
      <c r="J67" s="2">
        <v>-0.223</v>
      </c>
      <c r="K67" s="2">
        <f t="shared" si="1"/>
        <v>0.26300000000000001</v>
      </c>
      <c r="L67" s="2">
        <f t="shared" si="2"/>
        <v>0.223</v>
      </c>
      <c r="M67" s="2">
        <v>36.231000000000002</v>
      </c>
      <c r="N67" s="2">
        <v>37.037999999999997</v>
      </c>
      <c r="O67" s="2">
        <v>252.411</v>
      </c>
      <c r="P67" s="2">
        <f t="shared" si="3"/>
        <v>2.5241099999999999</v>
      </c>
      <c r="Q67" s="2">
        <f t="shared" si="4"/>
        <v>1.5749000000000002</v>
      </c>
      <c r="R67" s="42">
        <f t="shared" si="5"/>
        <v>-58.548999999999999</v>
      </c>
      <c r="S67" s="41">
        <f t="shared" si="6"/>
        <v>-36.231000000000002</v>
      </c>
      <c r="T67" s="41">
        <f t="shared" si="7"/>
        <v>-1.5749000000000002</v>
      </c>
      <c r="V67" s="14">
        <f t="shared" si="8"/>
        <v>9.9224800000000002</v>
      </c>
      <c r="W67" s="2">
        <v>992.24800000000005</v>
      </c>
      <c r="X67" s="2">
        <v>75.75</v>
      </c>
      <c r="Y67" s="2">
        <v>96.933999999999997</v>
      </c>
      <c r="Z67" s="2">
        <v>23.38</v>
      </c>
      <c r="AA67" s="2">
        <v>125.828</v>
      </c>
      <c r="AB67" s="2">
        <v>-0.38500000000000001</v>
      </c>
      <c r="AC67" s="2">
        <v>-0.28899999999999998</v>
      </c>
      <c r="AD67" s="2">
        <f t="shared" si="9"/>
        <v>0.38500000000000001</v>
      </c>
      <c r="AE67" s="2">
        <f t="shared" si="10"/>
        <v>0.28899999999999998</v>
      </c>
      <c r="AF67" s="2">
        <v>428.51900000000001</v>
      </c>
      <c r="AG67" s="2">
        <v>111.98399999999999</v>
      </c>
      <c r="AH67" s="2">
        <f t="shared" si="11"/>
        <v>4.2851900000000001</v>
      </c>
      <c r="AI67" s="2">
        <f t="shared" si="12"/>
        <v>1.3521000000000003</v>
      </c>
      <c r="AJ67" s="38">
        <f t="shared" si="13"/>
        <v>-23.38</v>
      </c>
      <c r="AK67" s="41">
        <f t="shared" si="14"/>
        <v>-1.3521000000000003</v>
      </c>
      <c r="AL67" s="14">
        <f t="shared" si="15"/>
        <v>7.0076900000000002</v>
      </c>
      <c r="AM67" s="2">
        <v>700.76900000000001</v>
      </c>
      <c r="AN67" s="2">
        <v>-58.545999999999999</v>
      </c>
      <c r="AO67" s="2">
        <v>52.207000000000001</v>
      </c>
      <c r="AP67" s="2">
        <v>22.916</v>
      </c>
      <c r="AQ67" s="2">
        <v>-170.55500000000001</v>
      </c>
      <c r="AR67" s="2">
        <v>274.08100000000002</v>
      </c>
      <c r="AS67" s="20">
        <f t="shared" si="16"/>
        <v>2.7408100000000002</v>
      </c>
      <c r="AT67" s="20">
        <f t="shared" si="17"/>
        <v>1.5260699999999998</v>
      </c>
      <c r="AU67" s="2">
        <v>-0.38500000000000001</v>
      </c>
      <c r="AV67" s="2">
        <v>-0.25600000000000001</v>
      </c>
      <c r="AW67" s="2">
        <f t="shared" si="18"/>
        <v>0.38500000000000001</v>
      </c>
      <c r="AX67" s="2">
        <f t="shared" si="19"/>
        <v>0.25600000000000001</v>
      </c>
      <c r="AY67" s="2">
        <f t="shared" si="20"/>
        <v>-22.916</v>
      </c>
      <c r="AZ67" s="41">
        <f t="shared" si="21"/>
        <v>-1.5260699999999998</v>
      </c>
      <c r="BA67" s="30">
        <v>0</v>
      </c>
      <c r="BB67" s="14">
        <f t="shared" si="22"/>
        <v>0</v>
      </c>
      <c r="BC67" s="2">
        <v>3.3359999999999999</v>
      </c>
      <c r="BD67" s="2">
        <v>-1.9079999999999999</v>
      </c>
      <c r="BE67" s="2">
        <f t="shared" si="23"/>
        <v>0</v>
      </c>
      <c r="BF67" s="2">
        <v>220.16800000000001</v>
      </c>
      <c r="BG67" s="2">
        <v>5.0000000000000001E-3</v>
      </c>
      <c r="BH67" s="2">
        <v>0</v>
      </c>
      <c r="BI67" s="2">
        <f t="shared" si="24"/>
        <v>-5.0000000000000001E-3</v>
      </c>
      <c r="BJ67" s="2">
        <f t="shared" si="25"/>
        <v>0</v>
      </c>
      <c r="BK67" s="2">
        <v>8.4649999999999999</v>
      </c>
      <c r="BL67" s="2">
        <v>0</v>
      </c>
      <c r="BM67" s="2">
        <v>0</v>
      </c>
      <c r="BN67" s="30">
        <v>344.99</v>
      </c>
      <c r="BO67" s="2">
        <f t="shared" si="26"/>
        <v>0</v>
      </c>
      <c r="BP67" s="2">
        <f t="shared" si="27"/>
        <v>0</v>
      </c>
      <c r="BQ67">
        <f t="shared" si="28"/>
        <v>45.990000000000009</v>
      </c>
      <c r="BR67" s="42">
        <f t="shared" si="29"/>
        <v>-220.16800000000001</v>
      </c>
      <c r="BS67" s="41">
        <f t="shared" si="30"/>
        <v>-8.4649999999999999</v>
      </c>
      <c r="BT67" s="38">
        <v>9.9224800000000002</v>
      </c>
      <c r="BU67" s="30">
        <v>-5.6849999999999996</v>
      </c>
      <c r="BV67" s="14">
        <f t="shared" si="31"/>
        <v>5.6849999999999996</v>
      </c>
      <c r="BW67" s="2">
        <v>128.03200000000001</v>
      </c>
      <c r="BY67" s="2">
        <v>14.307</v>
      </c>
      <c r="BZ67" s="2">
        <v>48.24</v>
      </c>
      <c r="CA67" s="2">
        <v>-0.28299999999999997</v>
      </c>
      <c r="CB67" s="2">
        <v>8.9999999999999993E-3</v>
      </c>
      <c r="CC67" s="2">
        <f t="shared" si="32"/>
        <v>0.28299999999999997</v>
      </c>
      <c r="CD67" s="2">
        <v>0.28899999999999998</v>
      </c>
      <c r="CE67" s="30">
        <v>52.289000000000001</v>
      </c>
      <c r="CF67" s="2">
        <v>225.858</v>
      </c>
      <c r="CG67" s="2">
        <f t="shared" si="33"/>
        <v>2.2585800000000003</v>
      </c>
      <c r="CH67" s="2">
        <f t="shared" si="34"/>
        <v>1.1678399999999991</v>
      </c>
      <c r="CI67" s="38">
        <f t="shared" si="35"/>
        <v>-48.24</v>
      </c>
      <c r="CJ67" s="41">
        <f t="shared" si="36"/>
        <v>-1.1678399999999991</v>
      </c>
      <c r="CN67" s="34">
        <v>-13.074999999999999</v>
      </c>
      <c r="CO67" s="35">
        <f t="shared" si="37"/>
        <v>13.074999999999999</v>
      </c>
      <c r="CP67" s="2">
        <v>115.67</v>
      </c>
      <c r="CQ67" s="2">
        <v>1132.7660000000001</v>
      </c>
      <c r="CR67" s="2">
        <v>104.065</v>
      </c>
      <c r="CS67" s="2">
        <v>571.697</v>
      </c>
      <c r="CT67" s="2">
        <v>-0.52700000000000002</v>
      </c>
      <c r="CU67" s="2">
        <v>-0.57399999999999995</v>
      </c>
      <c r="CV67" s="2">
        <f t="shared" si="38"/>
        <v>0.52700000000000002</v>
      </c>
      <c r="CW67" s="2">
        <f t="shared" si="39"/>
        <v>0.57399999999999995</v>
      </c>
      <c r="CX67" s="2">
        <v>101.89400000000001</v>
      </c>
      <c r="CY67" s="2">
        <v>222.404</v>
      </c>
      <c r="CZ67" s="34">
        <v>270.91000000000003</v>
      </c>
      <c r="DA67" s="2">
        <v>538.09100000000001</v>
      </c>
      <c r="DB67" s="2">
        <f t="shared" si="40"/>
        <v>5.3809100000000001</v>
      </c>
      <c r="DC67" s="2">
        <f t="shared" si="41"/>
        <v>2.3131799999999991</v>
      </c>
      <c r="DD67">
        <f t="shared" si="42"/>
        <v>121.404</v>
      </c>
      <c r="DE67" s="45">
        <v>115.67</v>
      </c>
      <c r="DF67" s="41">
        <f t="shared" si="43"/>
        <v>-104.065</v>
      </c>
      <c r="DG67" s="41">
        <f t="shared" si="44"/>
        <v>-222.404</v>
      </c>
      <c r="DH67" s="41">
        <f t="shared" si="45"/>
        <v>-2.3131799999999991</v>
      </c>
    </row>
    <row r="68" spans="3:112" x14ac:dyDescent="0.25">
      <c r="C68" s="14">
        <f t="shared" si="0"/>
        <v>6.6841699999999999</v>
      </c>
      <c r="D68" s="2">
        <v>668.41700000000003</v>
      </c>
      <c r="E68" s="2">
        <v>84.227999999999994</v>
      </c>
      <c r="F68" s="2">
        <v>73.031000000000006</v>
      </c>
      <c r="G68" s="2"/>
      <c r="H68" s="2">
        <v>57.12</v>
      </c>
      <c r="I68" s="2">
        <v>-0.26800000000000002</v>
      </c>
      <c r="J68" s="2">
        <v>-0.218</v>
      </c>
      <c r="K68" s="2">
        <f t="shared" si="1"/>
        <v>0.26800000000000002</v>
      </c>
      <c r="L68" s="2">
        <f t="shared" si="2"/>
        <v>0.218</v>
      </c>
      <c r="M68" s="2">
        <v>36.231000000000002</v>
      </c>
      <c r="N68" s="2">
        <v>37.037999999999997</v>
      </c>
      <c r="O68" s="2">
        <v>269.50299999999999</v>
      </c>
      <c r="P68" s="2">
        <f t="shared" si="3"/>
        <v>2.69503</v>
      </c>
      <c r="Q68" s="2">
        <f t="shared" si="4"/>
        <v>1.2941100000000005</v>
      </c>
      <c r="R68" s="42">
        <f t="shared" si="5"/>
        <v>-57.12</v>
      </c>
      <c r="S68" s="41">
        <f t="shared" si="6"/>
        <v>-36.231000000000002</v>
      </c>
      <c r="T68" s="41">
        <f t="shared" si="7"/>
        <v>-1.2941100000000005</v>
      </c>
      <c r="V68" s="14">
        <f t="shared" si="8"/>
        <v>10.023200000000001</v>
      </c>
      <c r="W68" s="2">
        <v>1002.32</v>
      </c>
      <c r="X68" s="2">
        <v>75.75</v>
      </c>
      <c r="Y68" s="2">
        <v>97.884</v>
      </c>
      <c r="Z68" s="2">
        <v>25.288</v>
      </c>
      <c r="AA68" s="2">
        <v>125.349</v>
      </c>
      <c r="AB68" s="2">
        <v>-0.38500000000000001</v>
      </c>
      <c r="AC68" s="2">
        <v>-0.28899999999999998</v>
      </c>
      <c r="AD68" s="2">
        <f t="shared" si="9"/>
        <v>0.38500000000000001</v>
      </c>
      <c r="AE68" s="2">
        <f t="shared" si="10"/>
        <v>0.28899999999999998</v>
      </c>
      <c r="AF68" s="2">
        <v>429.435</v>
      </c>
      <c r="AG68" s="2">
        <v>112.455</v>
      </c>
      <c r="AH68" s="2">
        <f t="shared" si="11"/>
        <v>4.2943499999999997</v>
      </c>
      <c r="AI68" s="2">
        <f t="shared" si="12"/>
        <v>1.4345000000000006</v>
      </c>
      <c r="AJ68" s="38">
        <f t="shared" si="13"/>
        <v>-25.288</v>
      </c>
      <c r="AK68" s="41">
        <f t="shared" si="14"/>
        <v>-1.4345000000000006</v>
      </c>
      <c r="AL68" s="14">
        <f t="shared" si="15"/>
        <v>7.1389300000000002</v>
      </c>
      <c r="AM68" s="2">
        <v>713.89300000000003</v>
      </c>
      <c r="AN68" s="2">
        <v>-45.219000000000001</v>
      </c>
      <c r="AO68" s="2">
        <v>53.164999999999999</v>
      </c>
      <c r="AP68" s="2">
        <v>22.916</v>
      </c>
      <c r="AQ68" s="2">
        <v>-161.05500000000001</v>
      </c>
      <c r="AR68" s="2">
        <v>280.18599999999998</v>
      </c>
      <c r="AS68" s="20">
        <f t="shared" si="16"/>
        <v>2.8018599999999996</v>
      </c>
      <c r="AT68" s="20">
        <f t="shared" si="17"/>
        <v>1.5352100000000011</v>
      </c>
      <c r="AU68" s="2">
        <v>-0.4</v>
      </c>
      <c r="AV68" s="2">
        <v>-0.26600000000000001</v>
      </c>
      <c r="AW68" s="2">
        <f t="shared" si="18"/>
        <v>0.4</v>
      </c>
      <c r="AX68" s="2">
        <f t="shared" si="19"/>
        <v>0.26600000000000001</v>
      </c>
      <c r="AY68" s="2">
        <f t="shared" si="20"/>
        <v>-22.916</v>
      </c>
      <c r="AZ68" s="41">
        <f t="shared" si="21"/>
        <v>-1.5352100000000011</v>
      </c>
      <c r="BA68" s="30">
        <v>0</v>
      </c>
      <c r="BB68" s="14">
        <f t="shared" si="22"/>
        <v>0</v>
      </c>
      <c r="BC68" s="2">
        <v>3.8119999999999998</v>
      </c>
      <c r="BD68" s="2">
        <v>-3.8159999999999998</v>
      </c>
      <c r="BE68" s="2">
        <f t="shared" si="23"/>
        <v>6.0999999999999995E-3</v>
      </c>
      <c r="BF68" s="2">
        <v>206.464</v>
      </c>
      <c r="BG68" s="2">
        <v>0</v>
      </c>
      <c r="BH68" s="2">
        <v>-5.0000000000000001E-3</v>
      </c>
      <c r="BI68" s="2">
        <f t="shared" si="24"/>
        <v>0</v>
      </c>
      <c r="BJ68" s="2">
        <f t="shared" si="25"/>
        <v>5.0000000000000001E-3</v>
      </c>
      <c r="BK68" s="2">
        <v>8.9350000000000005</v>
      </c>
      <c r="BL68" s="2">
        <v>1.4079999999999999</v>
      </c>
      <c r="BM68" s="2">
        <v>0.30499999999999999</v>
      </c>
      <c r="BN68" s="30">
        <v>345.92599999999999</v>
      </c>
      <c r="BO68" s="2">
        <f t="shared" si="26"/>
        <v>3.0499999999999998E-3</v>
      </c>
      <c r="BP68" s="2">
        <f t="shared" si="27"/>
        <v>-6.0999999999999995E-3</v>
      </c>
      <c r="BQ68">
        <f t="shared" si="28"/>
        <v>46.925999999999988</v>
      </c>
      <c r="BR68" s="42">
        <f t="shared" si="29"/>
        <v>-206.464</v>
      </c>
      <c r="BS68" s="41">
        <f t="shared" si="30"/>
        <v>-8.9350000000000005</v>
      </c>
      <c r="BT68" s="38">
        <v>10.023200000000001</v>
      </c>
      <c r="BU68" s="30">
        <v>-6.0739999999999998</v>
      </c>
      <c r="BV68" s="14">
        <f t="shared" si="31"/>
        <v>6.0739999999999998</v>
      </c>
      <c r="BW68" s="2">
        <v>131.82599999999999</v>
      </c>
      <c r="BY68" s="2">
        <v>17.169</v>
      </c>
      <c r="BZ68" s="2">
        <v>48.24</v>
      </c>
      <c r="CA68" s="2">
        <v>-0.28799999999999998</v>
      </c>
      <c r="CB68" s="2">
        <v>8.9999999999999993E-3</v>
      </c>
      <c r="CC68" s="2">
        <f t="shared" si="32"/>
        <v>0.28799999999999998</v>
      </c>
      <c r="CD68" s="2">
        <v>0.28899999999999998</v>
      </c>
      <c r="CE68" s="30">
        <v>56.058</v>
      </c>
      <c r="CF68" s="2">
        <v>247.22300000000001</v>
      </c>
      <c r="CG68" s="2">
        <f t="shared" si="33"/>
        <v>2.4722300000000001</v>
      </c>
      <c r="CH68" s="2">
        <f t="shared" si="34"/>
        <v>1.1295399999999995</v>
      </c>
      <c r="CI68" s="38">
        <f t="shared" si="35"/>
        <v>-48.24</v>
      </c>
      <c r="CJ68" s="41">
        <f t="shared" si="36"/>
        <v>-1.1295399999999995</v>
      </c>
      <c r="CN68" s="34">
        <v>-13.741</v>
      </c>
      <c r="CO68" s="35">
        <f t="shared" si="37"/>
        <v>13.741</v>
      </c>
      <c r="CP68" s="2">
        <v>121.85899999999999</v>
      </c>
      <c r="CQ68" s="2">
        <v>1141.778</v>
      </c>
      <c r="CR68" s="2">
        <v>99.769000000000005</v>
      </c>
      <c r="CS68" s="2">
        <v>562.25</v>
      </c>
      <c r="CT68" s="2">
        <v>-0.54600000000000004</v>
      </c>
      <c r="CU68" s="2">
        <v>-0.60699999999999998</v>
      </c>
      <c r="CV68" s="2">
        <f t="shared" si="38"/>
        <v>0.54600000000000004</v>
      </c>
      <c r="CW68" s="2">
        <f t="shared" si="39"/>
        <v>0.60699999999999998</v>
      </c>
      <c r="CX68" s="2">
        <v>102.82899999999999</v>
      </c>
      <c r="CY68" s="2">
        <v>213.017</v>
      </c>
      <c r="CZ68" s="34">
        <v>274.60899999999998</v>
      </c>
      <c r="DA68" s="2">
        <v>556.40300000000002</v>
      </c>
      <c r="DB68" s="2">
        <f t="shared" si="40"/>
        <v>5.5640299999999998</v>
      </c>
      <c r="DC68" s="2">
        <f t="shared" si="41"/>
        <v>2.61294</v>
      </c>
      <c r="DD68">
        <f t="shared" si="42"/>
        <v>112.017</v>
      </c>
      <c r="DE68" s="45">
        <v>121.85899999999999</v>
      </c>
      <c r="DF68" s="41">
        <f t="shared" si="43"/>
        <v>-99.769000000000005</v>
      </c>
      <c r="DG68" s="41">
        <f t="shared" si="44"/>
        <v>-213.017</v>
      </c>
      <c r="DH68" s="41">
        <f t="shared" si="45"/>
        <v>-2.61294</v>
      </c>
    </row>
    <row r="69" spans="3:112" x14ac:dyDescent="0.25">
      <c r="C69" s="14">
        <f t="shared" si="0"/>
        <v>7.0321100000000003</v>
      </c>
      <c r="D69" s="2">
        <v>703.21100000000001</v>
      </c>
      <c r="E69" s="2">
        <v>95.715000000000003</v>
      </c>
      <c r="F69" s="2">
        <v>83.465000000000003</v>
      </c>
      <c r="G69" s="2"/>
      <c r="H69" s="2">
        <v>61.881</v>
      </c>
      <c r="I69" s="2">
        <v>-0.30199999999999999</v>
      </c>
      <c r="J69" s="2">
        <v>-0.26100000000000001</v>
      </c>
      <c r="K69" s="2">
        <f t="shared" si="1"/>
        <v>0.30199999999999999</v>
      </c>
      <c r="L69" s="2">
        <f t="shared" si="2"/>
        <v>0.26100000000000001</v>
      </c>
      <c r="M69" s="2">
        <v>40.466000000000001</v>
      </c>
      <c r="N69" s="2">
        <v>41.725999999999999</v>
      </c>
      <c r="O69" s="2">
        <v>273.77600000000001</v>
      </c>
      <c r="P69" s="2">
        <f t="shared" si="3"/>
        <v>2.7377600000000002</v>
      </c>
      <c r="Q69" s="2">
        <f t="shared" si="4"/>
        <v>1.5565899999999999</v>
      </c>
      <c r="R69" s="42">
        <f t="shared" si="5"/>
        <v>-61.881</v>
      </c>
      <c r="S69" s="41">
        <f t="shared" si="6"/>
        <v>-40.466000000000001</v>
      </c>
      <c r="T69" s="41">
        <f t="shared" si="7"/>
        <v>-1.5565899999999999</v>
      </c>
      <c r="V69" s="14">
        <f t="shared" si="8"/>
        <v>10.117809999999999</v>
      </c>
      <c r="W69" s="2">
        <v>1011.7809999999999</v>
      </c>
      <c r="X69" s="2">
        <v>76.227000000000004</v>
      </c>
      <c r="Y69" s="2">
        <v>98.834999999999994</v>
      </c>
      <c r="Z69" s="2">
        <v>25.288</v>
      </c>
      <c r="AA69" s="2">
        <v>125.349</v>
      </c>
      <c r="AB69" s="2">
        <v>-0.38500000000000001</v>
      </c>
      <c r="AC69" s="2">
        <v>-0.29899999999999999</v>
      </c>
      <c r="AD69" s="2">
        <f t="shared" si="9"/>
        <v>0.38500000000000001</v>
      </c>
      <c r="AE69" s="2">
        <f t="shared" si="10"/>
        <v>0.29899999999999999</v>
      </c>
      <c r="AF69" s="2">
        <v>433.40300000000002</v>
      </c>
      <c r="AG69" s="2">
        <v>113.396</v>
      </c>
      <c r="AH69" s="2">
        <f t="shared" si="11"/>
        <v>4.3340300000000003</v>
      </c>
      <c r="AI69" s="2">
        <f t="shared" si="12"/>
        <v>1.449749999999999</v>
      </c>
      <c r="AJ69" s="38">
        <f t="shared" si="13"/>
        <v>-25.288</v>
      </c>
      <c r="AK69" s="41">
        <f t="shared" si="14"/>
        <v>-1.449749999999999</v>
      </c>
      <c r="AL69" s="14">
        <f t="shared" si="15"/>
        <v>7.2915400000000004</v>
      </c>
      <c r="AM69" s="2">
        <v>729.154</v>
      </c>
      <c r="AN69" s="2">
        <v>-44.267000000000003</v>
      </c>
      <c r="AO69" s="2">
        <v>55.56</v>
      </c>
      <c r="AP69" s="2">
        <v>23.87</v>
      </c>
      <c r="AQ69" s="2">
        <v>-163.905</v>
      </c>
      <c r="AR69" s="2">
        <v>289.34199999999998</v>
      </c>
      <c r="AS69" s="20">
        <f t="shared" si="16"/>
        <v>2.8934199999999999</v>
      </c>
      <c r="AT69" s="20">
        <f t="shared" si="17"/>
        <v>1.5047000000000006</v>
      </c>
      <c r="AU69" s="2">
        <v>-0.39500000000000002</v>
      </c>
      <c r="AV69" s="2">
        <v>-0.26600000000000001</v>
      </c>
      <c r="AW69" s="2">
        <f t="shared" si="18"/>
        <v>0.39500000000000002</v>
      </c>
      <c r="AX69" s="2">
        <f t="shared" si="19"/>
        <v>0.26600000000000001</v>
      </c>
      <c r="AY69" s="2">
        <f t="shared" si="20"/>
        <v>-23.87</v>
      </c>
      <c r="AZ69" s="41">
        <f t="shared" si="21"/>
        <v>-1.5047000000000006</v>
      </c>
      <c r="BA69" s="30">
        <v>0</v>
      </c>
      <c r="BB69" s="14">
        <f t="shared" si="22"/>
        <v>0</v>
      </c>
      <c r="BC69" s="2">
        <v>3.8119999999999998</v>
      </c>
      <c r="BD69" s="2">
        <v>-1.9079999999999999</v>
      </c>
      <c r="BE69" s="2">
        <f t="shared" si="23"/>
        <v>-1.2199999999999999E-2</v>
      </c>
      <c r="BF69" s="2">
        <v>218.27799999999999</v>
      </c>
      <c r="BG69" s="2">
        <v>0.01</v>
      </c>
      <c r="BH69" s="2">
        <v>0</v>
      </c>
      <c r="BI69" s="2">
        <f t="shared" si="24"/>
        <v>-0.01</v>
      </c>
      <c r="BJ69" s="2">
        <f t="shared" si="25"/>
        <v>0</v>
      </c>
      <c r="BK69" s="2">
        <v>8.9350000000000005</v>
      </c>
      <c r="BL69" s="2">
        <v>1.877</v>
      </c>
      <c r="BM69" s="2">
        <v>-0.61</v>
      </c>
      <c r="BN69" s="30">
        <v>347.79599999999999</v>
      </c>
      <c r="BO69" s="2">
        <f t="shared" si="26"/>
        <v>-6.0999999999999995E-3</v>
      </c>
      <c r="BP69" s="2">
        <f t="shared" si="27"/>
        <v>1.2199999999999999E-2</v>
      </c>
      <c r="BQ69">
        <f t="shared" si="28"/>
        <v>48.795999999999992</v>
      </c>
      <c r="BR69" s="42">
        <f t="shared" si="29"/>
        <v>-218.27799999999999</v>
      </c>
      <c r="BS69" s="41">
        <f t="shared" si="30"/>
        <v>-8.9350000000000005</v>
      </c>
      <c r="BT69" s="38">
        <v>10.117809999999999</v>
      </c>
      <c r="BU69" s="30">
        <v>-6.4450000000000003</v>
      </c>
      <c r="BV69" s="14">
        <f t="shared" si="31"/>
        <v>6.4450000000000003</v>
      </c>
      <c r="BW69" s="2">
        <v>120.91800000000001</v>
      </c>
      <c r="BY69" s="2">
        <v>16.215</v>
      </c>
      <c r="BZ69" s="2">
        <v>37.835000000000001</v>
      </c>
      <c r="CA69" s="2">
        <v>-0.29299999999999998</v>
      </c>
      <c r="CB69" s="2">
        <v>8.9999999999999993E-3</v>
      </c>
      <c r="CC69" s="2">
        <f t="shared" si="32"/>
        <v>0.29299999999999998</v>
      </c>
      <c r="CD69" s="2">
        <v>0.29899999999999999</v>
      </c>
      <c r="CE69" s="30">
        <v>59.826999999999998</v>
      </c>
      <c r="CF69" s="2">
        <v>250.27500000000001</v>
      </c>
      <c r="CG69" s="2">
        <f t="shared" si="33"/>
        <v>2.5027500000000003</v>
      </c>
      <c r="CH69" s="2">
        <f t="shared" si="34"/>
        <v>1.4394999999999998</v>
      </c>
      <c r="CI69" s="38">
        <f t="shared" si="35"/>
        <v>-37.835000000000001</v>
      </c>
      <c r="CJ69" s="41">
        <f t="shared" si="36"/>
        <v>-1.4394999999999998</v>
      </c>
      <c r="CN69" s="34">
        <v>-14.074999999999999</v>
      </c>
      <c r="CO69" s="35">
        <f t="shared" si="37"/>
        <v>14.074999999999999</v>
      </c>
      <c r="CP69" s="2">
        <v>126.62</v>
      </c>
      <c r="CQ69" s="2">
        <v>1195.8520000000001</v>
      </c>
      <c r="CR69" s="2">
        <v>109.794</v>
      </c>
      <c r="CS69" s="2">
        <v>586.34</v>
      </c>
      <c r="CT69" s="2">
        <v>-0.56999999999999995</v>
      </c>
      <c r="CU69" s="2">
        <v>-0.61199999999999999</v>
      </c>
      <c r="CV69" s="2">
        <f t="shared" si="38"/>
        <v>0.56999999999999995</v>
      </c>
      <c r="CW69" s="2">
        <f t="shared" si="39"/>
        <v>0.61199999999999999</v>
      </c>
      <c r="CX69" s="2">
        <v>104.699</v>
      </c>
      <c r="CY69" s="2">
        <v>223.81200000000001</v>
      </c>
      <c r="CZ69" s="34">
        <v>273.22199999999998</v>
      </c>
      <c r="DA69" s="2">
        <v>610.42600000000004</v>
      </c>
      <c r="DB69" s="2">
        <f t="shared" si="40"/>
        <v>6.10426</v>
      </c>
      <c r="DC69" s="2">
        <f t="shared" si="41"/>
        <v>1.8664799999999993</v>
      </c>
      <c r="DD69">
        <f t="shared" si="42"/>
        <v>122.81200000000001</v>
      </c>
      <c r="DE69" s="45">
        <v>126.62</v>
      </c>
      <c r="DF69" s="41">
        <f t="shared" si="43"/>
        <v>-109.794</v>
      </c>
      <c r="DG69" s="41">
        <f t="shared" si="44"/>
        <v>-223.81200000000001</v>
      </c>
      <c r="DH69" s="41">
        <f t="shared" si="45"/>
        <v>-1.8664799999999993</v>
      </c>
    </row>
    <row r="70" spans="3:112" x14ac:dyDescent="0.25">
      <c r="C70" s="14">
        <f t="shared" si="0"/>
        <v>7.8103999999999996</v>
      </c>
      <c r="D70" s="2">
        <v>781.04</v>
      </c>
      <c r="E70" s="2">
        <v>101.937</v>
      </c>
      <c r="F70" s="2">
        <v>85.837000000000003</v>
      </c>
      <c r="G70" s="2"/>
      <c r="H70" s="2">
        <v>63.308999999999997</v>
      </c>
      <c r="I70" s="2">
        <v>-0.317</v>
      </c>
      <c r="J70" s="2">
        <v>-0.28399999999999997</v>
      </c>
      <c r="K70" s="2">
        <f t="shared" si="1"/>
        <v>0.317</v>
      </c>
      <c r="L70" s="2">
        <f t="shared" si="2"/>
        <v>0.28399999999999997</v>
      </c>
      <c r="M70" s="2">
        <v>40.936999999999998</v>
      </c>
      <c r="N70" s="2">
        <v>43.601999999999997</v>
      </c>
      <c r="O70" s="2">
        <v>309.18099999999998</v>
      </c>
      <c r="P70" s="2">
        <f t="shared" si="3"/>
        <v>3.0918099999999997</v>
      </c>
      <c r="Q70" s="2">
        <f t="shared" si="4"/>
        <v>1.6267799999999999</v>
      </c>
      <c r="R70" s="42">
        <f t="shared" si="5"/>
        <v>-63.308999999999997</v>
      </c>
      <c r="S70" s="41">
        <f t="shared" si="6"/>
        <v>-40.936999999999998</v>
      </c>
      <c r="T70" s="41">
        <f t="shared" si="7"/>
        <v>-1.6267799999999999</v>
      </c>
      <c r="V70" s="14">
        <f t="shared" si="8"/>
        <v>10.12697</v>
      </c>
      <c r="W70" s="2">
        <v>1012.697</v>
      </c>
      <c r="X70" s="2">
        <v>75.75</v>
      </c>
      <c r="Y70" s="2">
        <v>97.884</v>
      </c>
      <c r="Z70" s="2">
        <v>24.334</v>
      </c>
      <c r="AA70" s="2">
        <v>125.828</v>
      </c>
      <c r="AB70" s="2">
        <v>-0.38500000000000001</v>
      </c>
      <c r="AC70" s="2">
        <v>-0.28899999999999998</v>
      </c>
      <c r="AD70" s="2">
        <f t="shared" si="9"/>
        <v>0.38500000000000001</v>
      </c>
      <c r="AE70" s="2">
        <f t="shared" si="10"/>
        <v>0.28899999999999998</v>
      </c>
      <c r="AF70" s="2">
        <v>440.11700000000002</v>
      </c>
      <c r="AG70" s="2">
        <v>113.396</v>
      </c>
      <c r="AH70" s="2">
        <f t="shared" si="11"/>
        <v>4.4011700000000005</v>
      </c>
      <c r="AI70" s="2">
        <f t="shared" si="12"/>
        <v>1.3246299999999998</v>
      </c>
      <c r="AJ70" s="38">
        <f t="shared" si="13"/>
        <v>-24.334</v>
      </c>
      <c r="AK70" s="41">
        <f t="shared" si="14"/>
        <v>-1.3246299999999998</v>
      </c>
      <c r="AL70" s="14">
        <f t="shared" si="15"/>
        <v>7.5509699999999995</v>
      </c>
      <c r="AM70" s="2">
        <v>755.09699999999998</v>
      </c>
      <c r="AN70" s="2">
        <v>-41.411000000000001</v>
      </c>
      <c r="AO70" s="2">
        <v>57.475999999999999</v>
      </c>
      <c r="AP70" s="2">
        <v>24.347999999999999</v>
      </c>
      <c r="AQ70" s="2">
        <v>-162.95500000000001</v>
      </c>
      <c r="AR70" s="2">
        <v>298.80399999999997</v>
      </c>
      <c r="AS70" s="20">
        <f t="shared" si="16"/>
        <v>2.9880399999999998</v>
      </c>
      <c r="AT70" s="20">
        <f t="shared" si="17"/>
        <v>1.5748899999999999</v>
      </c>
      <c r="AU70" s="2">
        <v>-0.40500000000000003</v>
      </c>
      <c r="AV70" s="2">
        <v>-0.28399999999999997</v>
      </c>
      <c r="AW70" s="2">
        <f t="shared" si="18"/>
        <v>0.40500000000000003</v>
      </c>
      <c r="AX70" s="2">
        <f t="shared" si="19"/>
        <v>0.28399999999999997</v>
      </c>
      <c r="AY70" s="2">
        <f t="shared" si="20"/>
        <v>-24.347999999999999</v>
      </c>
      <c r="AZ70" s="41">
        <f t="shared" si="21"/>
        <v>-1.5748899999999999</v>
      </c>
      <c r="BA70" s="30">
        <v>-3.6999999999999998E-2</v>
      </c>
      <c r="BB70" s="14">
        <f t="shared" si="22"/>
        <v>3.6999999999999998E-2</v>
      </c>
      <c r="BC70" s="2">
        <v>2.859</v>
      </c>
      <c r="BD70" s="2">
        <v>-2.3849999999999998</v>
      </c>
      <c r="BE70" s="2">
        <f t="shared" si="23"/>
        <v>-4.3099999999999999E-2</v>
      </c>
      <c r="BF70" s="2">
        <v>232.45500000000001</v>
      </c>
      <c r="BG70" s="2">
        <v>5.0000000000000001E-3</v>
      </c>
      <c r="BH70" s="2">
        <v>0</v>
      </c>
      <c r="BI70" s="2">
        <f t="shared" si="24"/>
        <v>-5.0000000000000001E-3</v>
      </c>
      <c r="BJ70" s="2">
        <f t="shared" si="25"/>
        <v>0</v>
      </c>
      <c r="BK70" s="2">
        <v>7.9950000000000001</v>
      </c>
      <c r="BL70" s="2">
        <v>1.4079999999999999</v>
      </c>
      <c r="BM70" s="2">
        <v>-0.30499999999999999</v>
      </c>
      <c r="BN70" s="30">
        <v>348.26400000000001</v>
      </c>
      <c r="BO70" s="2">
        <f t="shared" si="26"/>
        <v>-3.0499999999999998E-3</v>
      </c>
      <c r="BP70" s="2">
        <f t="shared" si="27"/>
        <v>4.3099999999999999E-2</v>
      </c>
      <c r="BQ70">
        <f t="shared" si="28"/>
        <v>49.26400000000001</v>
      </c>
      <c r="BR70" s="42">
        <f t="shared" si="29"/>
        <v>-232.45500000000001</v>
      </c>
      <c r="BS70" s="41">
        <f t="shared" si="30"/>
        <v>-7.9950000000000001</v>
      </c>
      <c r="BT70" s="38">
        <v>10.12697</v>
      </c>
      <c r="BU70" s="30">
        <v>-7.3520000000000003</v>
      </c>
      <c r="BV70" s="14">
        <f t="shared" si="31"/>
        <v>7.3520000000000003</v>
      </c>
      <c r="BW70" s="2">
        <v>127.084</v>
      </c>
      <c r="BY70" s="2">
        <v>22.891999999999999</v>
      </c>
      <c r="BZ70" s="2">
        <v>40.673000000000002</v>
      </c>
      <c r="CA70" s="2">
        <v>-0.32200000000000001</v>
      </c>
      <c r="CB70" s="2">
        <v>5.0000000000000001E-3</v>
      </c>
      <c r="CC70" s="2">
        <f t="shared" si="32"/>
        <v>0.32200000000000001</v>
      </c>
      <c r="CD70" s="2">
        <v>0.28899999999999998</v>
      </c>
      <c r="CE70" s="30">
        <v>68.778000000000006</v>
      </c>
      <c r="CF70" s="2">
        <v>269.80799999999999</v>
      </c>
      <c r="CG70" s="2">
        <f t="shared" si="33"/>
        <v>2.69808</v>
      </c>
      <c r="CH70" s="2">
        <f t="shared" si="34"/>
        <v>1.9558400000000002</v>
      </c>
      <c r="CI70" s="38">
        <f t="shared" si="35"/>
        <v>-40.673000000000002</v>
      </c>
      <c r="CJ70" s="41">
        <f t="shared" si="36"/>
        <v>-1.9558400000000002</v>
      </c>
      <c r="CN70" s="34">
        <v>-14.278</v>
      </c>
      <c r="CO70" s="35">
        <f t="shared" si="37"/>
        <v>14.278</v>
      </c>
      <c r="CP70" s="2">
        <v>128.048</v>
      </c>
      <c r="CQ70" s="2">
        <v>1149.367</v>
      </c>
      <c r="CR70" s="2">
        <v>95.948999999999998</v>
      </c>
      <c r="CS70" s="2">
        <v>561.77800000000002</v>
      </c>
      <c r="CT70" s="2">
        <v>-0.58499999999999996</v>
      </c>
      <c r="CU70" s="2">
        <v>-0.621</v>
      </c>
      <c r="CV70" s="2">
        <f t="shared" si="38"/>
        <v>0.58499999999999996</v>
      </c>
      <c r="CW70" s="2">
        <f t="shared" si="39"/>
        <v>0.621</v>
      </c>
      <c r="CX70" s="2">
        <v>102.361</v>
      </c>
      <c r="CY70" s="2">
        <v>219.58799999999999</v>
      </c>
      <c r="CZ70" s="34">
        <v>278.30900000000003</v>
      </c>
      <c r="DA70" s="2">
        <v>628.43399999999997</v>
      </c>
      <c r="DB70" s="2">
        <f t="shared" si="40"/>
        <v>6.2843399999999994</v>
      </c>
      <c r="DC70" s="2">
        <f t="shared" si="41"/>
        <v>1.7093200000000017</v>
      </c>
      <c r="DD70">
        <f t="shared" si="42"/>
        <v>118.58799999999999</v>
      </c>
      <c r="DE70" s="45">
        <v>128.048</v>
      </c>
      <c r="DF70" s="41">
        <f t="shared" si="43"/>
        <v>-95.948999999999998</v>
      </c>
      <c r="DG70" s="41">
        <f t="shared" si="44"/>
        <v>-219.58799999999999</v>
      </c>
      <c r="DH70" s="41">
        <f t="shared" si="45"/>
        <v>-1.7093200000000017</v>
      </c>
    </row>
    <row r="71" spans="3:112" x14ac:dyDescent="0.25">
      <c r="C71" s="14">
        <f t="shared" ref="C71:C134" si="46">D71/100</f>
        <v>7.8897599999999999</v>
      </c>
      <c r="D71" s="2">
        <v>788.976</v>
      </c>
      <c r="E71" s="2">
        <v>106.245</v>
      </c>
      <c r="F71" s="2">
        <v>86.784999999999997</v>
      </c>
      <c r="G71" s="2"/>
      <c r="H71" s="2">
        <v>62.832999999999998</v>
      </c>
      <c r="I71" s="2">
        <v>-0.307</v>
      </c>
      <c r="J71" s="2">
        <v>-0.28899999999999998</v>
      </c>
      <c r="K71" s="2">
        <f t="shared" ref="K71:K134" si="47">-I71</f>
        <v>0.307</v>
      </c>
      <c r="L71" s="2">
        <f t="shared" ref="L71:L134" si="48">-J71</f>
        <v>0.28899999999999998</v>
      </c>
      <c r="M71" s="2">
        <v>41.406999999999996</v>
      </c>
      <c r="N71" s="2">
        <v>44.070999999999998</v>
      </c>
      <c r="O71" s="2">
        <v>319.55799999999999</v>
      </c>
      <c r="P71" s="2">
        <f t="shared" ref="P71:P134" si="49">O71*1/100</f>
        <v>3.1955800000000001</v>
      </c>
      <c r="Q71" s="2">
        <f t="shared" ref="Q71:Q134" si="50">(D71*1-O71*2)/100</f>
        <v>1.4986000000000002</v>
      </c>
      <c r="R71" s="42">
        <f t="shared" ref="R71:R134" si="51">-H71</f>
        <v>-62.832999999999998</v>
      </c>
      <c r="S71" s="41">
        <f t="shared" ref="S71:S134" si="52">-M71</f>
        <v>-41.406999999999996</v>
      </c>
      <c r="T71" s="41">
        <f t="shared" ref="T71:T134" si="53">-Q71</f>
        <v>-1.4986000000000002</v>
      </c>
      <c r="V71" s="14">
        <f t="shared" ref="V71:V134" si="54">W71/100</f>
        <v>10.227690000000001</v>
      </c>
      <c r="W71" s="2">
        <v>1022.769</v>
      </c>
      <c r="X71" s="2">
        <v>78.608999999999995</v>
      </c>
      <c r="Y71" s="2">
        <v>101.211</v>
      </c>
      <c r="Z71" s="2">
        <v>26.242999999999999</v>
      </c>
      <c r="AA71" s="2">
        <v>127.26300000000001</v>
      </c>
      <c r="AB71" s="2">
        <v>-0.39500000000000002</v>
      </c>
      <c r="AC71" s="2">
        <v>-0.313</v>
      </c>
      <c r="AD71" s="2">
        <f t="shared" ref="AD71:AD134" si="55">-AB71</f>
        <v>0.39500000000000002</v>
      </c>
      <c r="AE71" s="2">
        <f t="shared" ref="AE71:AE134" si="56">-AC71</f>
        <v>0.313</v>
      </c>
      <c r="AF71" s="2">
        <v>439.81200000000001</v>
      </c>
      <c r="AG71" s="2">
        <v>114.80800000000001</v>
      </c>
      <c r="AH71" s="2">
        <f t="shared" ref="AH71:AH134" si="57">AF71*1/100</f>
        <v>4.3981200000000005</v>
      </c>
      <c r="AI71" s="2">
        <f t="shared" ref="AI71:AI134" si="58">(W71*1-AF71*2)/100</f>
        <v>1.4314499999999999</v>
      </c>
      <c r="AJ71" s="38">
        <f t="shared" ref="AJ71:AJ134" si="59">-Z71</f>
        <v>-26.242999999999999</v>
      </c>
      <c r="AK71" s="41">
        <f t="shared" ref="AK71:AK134" si="60">-AI71</f>
        <v>-1.4314499999999999</v>
      </c>
      <c r="AL71" s="14">
        <f t="shared" ref="AL71:AL134" si="61">AM71/100</f>
        <v>7.7310499999999998</v>
      </c>
      <c r="AM71" s="2">
        <v>773.10500000000002</v>
      </c>
      <c r="AN71" s="2">
        <v>-36.176000000000002</v>
      </c>
      <c r="AO71" s="2">
        <v>58.433999999999997</v>
      </c>
      <c r="AP71" s="2">
        <v>24.347999999999999</v>
      </c>
      <c r="AQ71" s="2">
        <v>-157.72999999999999</v>
      </c>
      <c r="AR71" s="2">
        <v>308.26499999999999</v>
      </c>
      <c r="AS71" s="20">
        <f t="shared" ref="AS71:AS134" si="62">AR71*1/100</f>
        <v>3.0826499999999997</v>
      </c>
      <c r="AT71" s="20">
        <f t="shared" ref="AT71:AT134" si="63">AM71*1/100-AR71*2/100</f>
        <v>1.5657500000000004</v>
      </c>
      <c r="AU71" s="2">
        <v>-0.40500000000000003</v>
      </c>
      <c r="AV71" s="2">
        <v>-0.29399999999999998</v>
      </c>
      <c r="AW71" s="2">
        <f t="shared" ref="AW71:AW134" si="64">-AU71</f>
        <v>0.40500000000000003</v>
      </c>
      <c r="AX71" s="2">
        <f t="shared" ref="AX71:AX134" si="65">-AV71</f>
        <v>0.29399999999999998</v>
      </c>
      <c r="AY71" s="2">
        <f t="shared" ref="AY71:AY134" si="66">-AP71</f>
        <v>-24.347999999999999</v>
      </c>
      <c r="AZ71" s="41">
        <f t="shared" ref="AZ71:AZ134" si="67">-AT71</f>
        <v>-1.5657500000000004</v>
      </c>
      <c r="BA71" s="30">
        <v>-5.6000000000000001E-2</v>
      </c>
      <c r="BB71" s="14">
        <f t="shared" ref="BB71:BB134" si="68">-BA71</f>
        <v>5.6000000000000001E-2</v>
      </c>
      <c r="BC71" s="2">
        <v>3.3359999999999999</v>
      </c>
      <c r="BD71" s="2">
        <v>-2.8620000000000001</v>
      </c>
      <c r="BE71" s="2">
        <f t="shared" ref="BE71:BE134" si="69">-BP71</f>
        <v>-5.6000000000000001E-2</v>
      </c>
      <c r="BF71" s="2">
        <v>223.00399999999999</v>
      </c>
      <c r="BG71" s="2">
        <v>-5.0000000000000001E-3</v>
      </c>
      <c r="BH71" s="2">
        <v>-5.0000000000000001E-3</v>
      </c>
      <c r="BI71" s="2">
        <f t="shared" ref="BI71:BI134" si="70">-BG71</f>
        <v>5.0000000000000001E-3</v>
      </c>
      <c r="BJ71" s="2">
        <f t="shared" ref="BJ71:BJ134" si="71">-BH71</f>
        <v>5.0000000000000001E-3</v>
      </c>
      <c r="BK71" s="2">
        <v>8.9350000000000005</v>
      </c>
      <c r="BL71" s="2">
        <v>1.4079999999999999</v>
      </c>
      <c r="BM71" s="2">
        <v>0</v>
      </c>
      <c r="BN71" s="30">
        <v>352.005</v>
      </c>
      <c r="BO71" s="2">
        <f t="shared" ref="BO71:BO134" si="72">BM71*1/100</f>
        <v>0</v>
      </c>
      <c r="BP71" s="2">
        <f t="shared" ref="BP71:BP134" si="73">BB71*1-BM71*2/100</f>
        <v>5.6000000000000001E-2</v>
      </c>
      <c r="BQ71">
        <f t="shared" ref="BQ71:BQ134" si="74">BN71-299</f>
        <v>53.004999999999995</v>
      </c>
      <c r="BR71" s="42">
        <f t="shared" ref="BR71:BR134" si="75">-BF71</f>
        <v>-223.00399999999999</v>
      </c>
      <c r="BS71" s="41">
        <f t="shared" ref="BS71:BS134" si="76">-BK71</f>
        <v>-8.9350000000000005</v>
      </c>
      <c r="BT71" s="38">
        <v>10.227690000000001</v>
      </c>
      <c r="BU71" s="30">
        <v>-8.0190000000000001</v>
      </c>
      <c r="BV71" s="14">
        <f t="shared" ref="BV71:BV134" si="77">-BU71</f>
        <v>8.0190000000000001</v>
      </c>
      <c r="BW71" s="2">
        <v>135.14599999999999</v>
      </c>
      <c r="BY71" s="2">
        <v>27.661999999999999</v>
      </c>
      <c r="BZ71" s="2">
        <v>41.145000000000003</v>
      </c>
      <c r="CA71" s="2">
        <v>-0.35599999999999998</v>
      </c>
      <c r="CB71" s="2">
        <v>8.9999999999999993E-3</v>
      </c>
      <c r="CC71" s="2">
        <f t="shared" ref="CC71:CC134" si="78">-CA71</f>
        <v>0.35599999999999998</v>
      </c>
      <c r="CD71" s="2">
        <v>0.313</v>
      </c>
      <c r="CE71" s="30">
        <v>75.373000000000005</v>
      </c>
      <c r="CF71" s="2">
        <v>318.33699999999999</v>
      </c>
      <c r="CG71" s="2">
        <f t="shared" ref="CG71:CG134" si="79">CF71*1/100</f>
        <v>3.18337</v>
      </c>
      <c r="CH71" s="2">
        <f t="shared" ref="CH71:CH134" si="80">BV71*1-CF71*2/100</f>
        <v>1.6522600000000001</v>
      </c>
      <c r="CI71" s="38">
        <f t="shared" ref="CI71:CI134" si="81">-BZ71</f>
        <v>-41.145000000000003</v>
      </c>
      <c r="CJ71" s="41">
        <f t="shared" ref="CJ71:CJ134" si="82">-CH71</f>
        <v>-1.6522600000000001</v>
      </c>
      <c r="CN71" s="34">
        <v>-14.204000000000001</v>
      </c>
      <c r="CO71" s="35">
        <f t="shared" ref="CO71:CO134" si="83">-CN71</f>
        <v>14.204000000000001</v>
      </c>
      <c r="CP71" s="2">
        <v>129</v>
      </c>
      <c r="CQ71" s="2">
        <v>1003.299</v>
      </c>
      <c r="CR71" s="2">
        <v>66.350999999999999</v>
      </c>
      <c r="CS71" s="2">
        <v>499.904</v>
      </c>
      <c r="CT71" s="2">
        <v>-0.57499999999999996</v>
      </c>
      <c r="CU71" s="2">
        <v>-0.621</v>
      </c>
      <c r="CV71" s="2">
        <f t="shared" ref="CV71:CV134" si="84">-CT71</f>
        <v>0.57499999999999996</v>
      </c>
      <c r="CW71" s="2">
        <f t="shared" ref="CW71:CW134" si="85">-CU71</f>
        <v>0.621</v>
      </c>
      <c r="CX71" s="2">
        <v>104.23099999999999</v>
      </c>
      <c r="CY71" s="2">
        <v>220.52600000000001</v>
      </c>
      <c r="CZ71" s="34">
        <v>278.30900000000003</v>
      </c>
      <c r="DA71" s="2">
        <v>630.875</v>
      </c>
      <c r="DB71" s="2">
        <f t="shared" ref="DB71:DB134" si="86">DA71*1/100</f>
        <v>6.3087499999999999</v>
      </c>
      <c r="DC71" s="2">
        <f t="shared" ref="DC71:DC134" si="87">CO71*1-DA71*2/100</f>
        <v>1.5865000000000009</v>
      </c>
      <c r="DD71">
        <f t="shared" ref="DD71:DD134" si="88">CY71-101</f>
        <v>119.52600000000001</v>
      </c>
      <c r="DE71" s="45">
        <v>129</v>
      </c>
      <c r="DF71" s="41">
        <f t="shared" ref="DF71:DF134" si="89">-CR71</f>
        <v>-66.350999999999999</v>
      </c>
      <c r="DG71" s="41">
        <f t="shared" ref="DG71:DG134" si="90">-CY71</f>
        <v>-220.52600000000001</v>
      </c>
      <c r="DH71" s="41">
        <f t="shared" ref="DH71:DH134" si="91">-DC71</f>
        <v>-1.5865000000000009</v>
      </c>
    </row>
    <row r="72" spans="3:112" x14ac:dyDescent="0.25">
      <c r="C72" s="14">
        <f t="shared" si="46"/>
        <v>7.9416399999999996</v>
      </c>
      <c r="D72" s="2">
        <v>794.16399999999999</v>
      </c>
      <c r="E72" s="2">
        <v>112.467</v>
      </c>
      <c r="F72" s="2">
        <v>87.733999999999995</v>
      </c>
      <c r="G72" s="2"/>
      <c r="H72" s="2">
        <v>64.260999999999996</v>
      </c>
      <c r="I72" s="2">
        <v>-0.32200000000000001</v>
      </c>
      <c r="J72" s="2">
        <v>-0.29899999999999999</v>
      </c>
      <c r="K72" s="2">
        <f t="shared" si="47"/>
        <v>0.32200000000000001</v>
      </c>
      <c r="L72" s="2">
        <f t="shared" si="48"/>
        <v>0.29899999999999999</v>
      </c>
      <c r="M72" s="2">
        <v>42.348999999999997</v>
      </c>
      <c r="N72" s="2">
        <v>45.476999999999997</v>
      </c>
      <c r="O72" s="2">
        <v>319.863</v>
      </c>
      <c r="P72" s="2">
        <f t="shared" si="49"/>
        <v>3.1986300000000001</v>
      </c>
      <c r="Q72" s="2">
        <f t="shared" si="50"/>
        <v>1.5443799999999999</v>
      </c>
      <c r="R72" s="42">
        <f t="shared" si="51"/>
        <v>-64.260999999999996</v>
      </c>
      <c r="S72" s="41">
        <f t="shared" si="52"/>
        <v>-42.348999999999997</v>
      </c>
      <c r="T72" s="41">
        <f t="shared" si="53"/>
        <v>-1.5443799999999999</v>
      </c>
      <c r="V72" s="14">
        <f t="shared" si="54"/>
        <v>10.20632</v>
      </c>
      <c r="W72" s="2">
        <v>1020.6319999999999</v>
      </c>
      <c r="X72" s="2">
        <v>80.037999999999997</v>
      </c>
      <c r="Y72" s="2">
        <v>102.636</v>
      </c>
      <c r="Z72" s="2">
        <v>25.765000000000001</v>
      </c>
      <c r="AA72" s="2">
        <v>128.22</v>
      </c>
      <c r="AB72" s="2">
        <v>-0.4</v>
      </c>
      <c r="AC72" s="2">
        <v>-0.308</v>
      </c>
      <c r="AD72" s="2">
        <f t="shared" si="55"/>
        <v>0.4</v>
      </c>
      <c r="AE72" s="2">
        <f t="shared" si="56"/>
        <v>0.308</v>
      </c>
      <c r="AF72" s="2">
        <v>439.81200000000001</v>
      </c>
      <c r="AG72" s="2">
        <v>117.161</v>
      </c>
      <c r="AH72" s="2">
        <f t="shared" si="57"/>
        <v>4.3981200000000005</v>
      </c>
      <c r="AI72" s="2">
        <f t="shared" si="58"/>
        <v>1.4100799999999993</v>
      </c>
      <c r="AJ72" s="38">
        <f t="shared" si="59"/>
        <v>-25.765000000000001</v>
      </c>
      <c r="AK72" s="41">
        <f t="shared" si="60"/>
        <v>-1.4100799999999993</v>
      </c>
      <c r="AL72" s="14">
        <f t="shared" si="61"/>
        <v>7.8897599999999999</v>
      </c>
      <c r="AM72" s="2">
        <v>788.976</v>
      </c>
      <c r="AN72" s="2">
        <v>-38.08</v>
      </c>
      <c r="AO72" s="2">
        <v>60.35</v>
      </c>
      <c r="AP72" s="2">
        <v>24.347999999999999</v>
      </c>
      <c r="AQ72" s="2">
        <v>-159.63</v>
      </c>
      <c r="AR72" s="2">
        <v>312.84300000000002</v>
      </c>
      <c r="AS72" s="20">
        <f t="shared" si="62"/>
        <v>3.1284300000000003</v>
      </c>
      <c r="AT72" s="20">
        <f t="shared" si="63"/>
        <v>1.6328999999999994</v>
      </c>
      <c r="AU72" s="2">
        <v>-0.41</v>
      </c>
      <c r="AV72" s="2">
        <v>-0.29899999999999999</v>
      </c>
      <c r="AW72" s="2">
        <f t="shared" si="64"/>
        <v>0.41</v>
      </c>
      <c r="AX72" s="2">
        <f t="shared" si="65"/>
        <v>0.29899999999999999</v>
      </c>
      <c r="AY72" s="2">
        <f t="shared" si="66"/>
        <v>-24.347999999999999</v>
      </c>
      <c r="AZ72" s="41">
        <f t="shared" si="67"/>
        <v>-1.6328999999999994</v>
      </c>
      <c r="BA72" s="30">
        <v>-0.33300000000000002</v>
      </c>
      <c r="BB72" s="14">
        <f t="shared" si="68"/>
        <v>0.33300000000000002</v>
      </c>
      <c r="BC72" s="2">
        <v>5.242</v>
      </c>
      <c r="BD72" s="2">
        <v>0</v>
      </c>
      <c r="BE72" s="2">
        <f t="shared" si="69"/>
        <v>-0.33910000000000001</v>
      </c>
      <c r="BF72" s="2">
        <v>232.45500000000001</v>
      </c>
      <c r="BG72" s="2">
        <v>-1.4999999999999999E-2</v>
      </c>
      <c r="BH72" s="2">
        <v>-5.0000000000000001E-3</v>
      </c>
      <c r="BI72" s="2">
        <f t="shared" si="70"/>
        <v>1.4999999999999999E-2</v>
      </c>
      <c r="BJ72" s="2">
        <f t="shared" si="71"/>
        <v>5.0000000000000001E-3</v>
      </c>
      <c r="BK72" s="2">
        <v>7.9950000000000001</v>
      </c>
      <c r="BL72" s="2">
        <v>4.2240000000000002</v>
      </c>
      <c r="BM72" s="2">
        <v>-0.30499999999999999</v>
      </c>
      <c r="BN72" s="30">
        <v>355.74599999999998</v>
      </c>
      <c r="BO72" s="2">
        <f t="shared" si="72"/>
        <v>-3.0499999999999998E-3</v>
      </c>
      <c r="BP72" s="2">
        <f t="shared" si="73"/>
        <v>0.33910000000000001</v>
      </c>
      <c r="BQ72">
        <f t="shared" si="74"/>
        <v>56.745999999999981</v>
      </c>
      <c r="BR72" s="42">
        <f t="shared" si="75"/>
        <v>-232.45500000000001</v>
      </c>
      <c r="BS72" s="41">
        <f t="shared" si="76"/>
        <v>-7.9950000000000001</v>
      </c>
      <c r="BT72" s="38">
        <v>10.20632</v>
      </c>
      <c r="BU72" s="30">
        <v>-8.2230000000000008</v>
      </c>
      <c r="BV72" s="14">
        <f t="shared" si="77"/>
        <v>8.2230000000000008</v>
      </c>
      <c r="BW72" s="2">
        <v>136.56899999999999</v>
      </c>
      <c r="BY72" s="2">
        <v>29.091999999999999</v>
      </c>
      <c r="BZ72" s="2">
        <v>42.564</v>
      </c>
      <c r="CA72" s="2">
        <v>-0.36599999999999999</v>
      </c>
      <c r="CB72" s="2">
        <v>0</v>
      </c>
      <c r="CC72" s="2">
        <f t="shared" si="78"/>
        <v>0.36599999999999999</v>
      </c>
      <c r="CD72" s="2">
        <v>0.308</v>
      </c>
      <c r="CE72" s="30">
        <v>77.728999999999999</v>
      </c>
      <c r="CF72" s="2">
        <v>349.16399999999999</v>
      </c>
      <c r="CG72" s="2">
        <f t="shared" si="79"/>
        <v>3.4916399999999999</v>
      </c>
      <c r="CH72" s="2">
        <f t="shared" si="80"/>
        <v>1.239720000000001</v>
      </c>
      <c r="CI72" s="38">
        <f t="shared" si="81"/>
        <v>-42.564</v>
      </c>
      <c r="CJ72" s="41">
        <f t="shared" si="82"/>
        <v>-1.239720000000001</v>
      </c>
      <c r="CN72" s="34">
        <v>-14.167</v>
      </c>
      <c r="CO72" s="35">
        <f t="shared" si="83"/>
        <v>14.167</v>
      </c>
      <c r="CP72" s="2">
        <v>129</v>
      </c>
      <c r="CQ72" s="2">
        <v>784.27700000000004</v>
      </c>
      <c r="CR72" s="2">
        <v>15.752000000000001</v>
      </c>
      <c r="CS72" s="2">
        <v>419.149</v>
      </c>
      <c r="CT72" s="2">
        <v>-0.58499999999999996</v>
      </c>
      <c r="CU72" s="2">
        <v>-0.621</v>
      </c>
      <c r="CV72" s="2">
        <f t="shared" si="84"/>
        <v>0.58499999999999996</v>
      </c>
      <c r="CW72" s="2">
        <f t="shared" si="85"/>
        <v>0.621</v>
      </c>
      <c r="CX72" s="2">
        <v>105.166</v>
      </c>
      <c r="CY72" s="2">
        <v>220.99600000000001</v>
      </c>
      <c r="CZ72" s="34">
        <v>280.62099999999998</v>
      </c>
      <c r="DA72" s="2">
        <v>630.26499999999999</v>
      </c>
      <c r="DB72" s="2">
        <f t="shared" si="86"/>
        <v>6.3026499999999999</v>
      </c>
      <c r="DC72" s="2">
        <f t="shared" si="87"/>
        <v>1.5617000000000001</v>
      </c>
      <c r="DD72">
        <f t="shared" si="88"/>
        <v>119.99600000000001</v>
      </c>
      <c r="DE72" s="45">
        <v>129</v>
      </c>
      <c r="DF72" s="41">
        <f t="shared" si="89"/>
        <v>-15.752000000000001</v>
      </c>
      <c r="DG72" s="41">
        <f t="shared" si="90"/>
        <v>-220.99600000000001</v>
      </c>
      <c r="DH72" s="41">
        <f t="shared" si="91"/>
        <v>-1.5617000000000001</v>
      </c>
    </row>
    <row r="73" spans="3:112" x14ac:dyDescent="0.25">
      <c r="C73" s="14">
        <f t="shared" si="46"/>
        <v>8.0362600000000004</v>
      </c>
      <c r="D73" s="2">
        <v>803.62599999999998</v>
      </c>
      <c r="E73" s="2">
        <v>114.38200000000001</v>
      </c>
      <c r="F73" s="2">
        <v>87.26</v>
      </c>
      <c r="G73" s="2"/>
      <c r="H73" s="2">
        <v>62.832999999999998</v>
      </c>
      <c r="I73" s="2">
        <v>-0.317</v>
      </c>
      <c r="J73" s="2">
        <v>-0.28899999999999998</v>
      </c>
      <c r="K73" s="2">
        <f t="shared" si="47"/>
        <v>0.317</v>
      </c>
      <c r="L73" s="2">
        <f t="shared" si="48"/>
        <v>0.28899999999999998</v>
      </c>
      <c r="M73" s="2">
        <v>41.878</v>
      </c>
      <c r="N73" s="2">
        <v>44.070999999999998</v>
      </c>
      <c r="O73" s="2">
        <v>329.02</v>
      </c>
      <c r="P73" s="2">
        <f t="shared" si="49"/>
        <v>3.2902</v>
      </c>
      <c r="Q73" s="2">
        <f t="shared" si="50"/>
        <v>1.4558600000000002</v>
      </c>
      <c r="R73" s="42">
        <f t="shared" si="51"/>
        <v>-62.832999999999998</v>
      </c>
      <c r="S73" s="41">
        <f t="shared" si="52"/>
        <v>-41.878</v>
      </c>
      <c r="T73" s="41">
        <f t="shared" si="53"/>
        <v>-1.4558600000000002</v>
      </c>
      <c r="V73" s="14">
        <f t="shared" si="54"/>
        <v>10.496279999999999</v>
      </c>
      <c r="W73" s="2">
        <v>1049.6279999999999</v>
      </c>
      <c r="X73" s="2">
        <v>84.326999999999998</v>
      </c>
      <c r="Y73" s="2">
        <v>107.864</v>
      </c>
      <c r="Z73" s="2">
        <v>26.72</v>
      </c>
      <c r="AA73" s="2">
        <v>129.17699999999999</v>
      </c>
      <c r="AB73" s="2">
        <v>-0.41</v>
      </c>
      <c r="AC73" s="2">
        <v>-0.32200000000000001</v>
      </c>
      <c r="AD73" s="2">
        <f t="shared" si="55"/>
        <v>0.41</v>
      </c>
      <c r="AE73" s="2">
        <f t="shared" si="56"/>
        <v>0.32200000000000001</v>
      </c>
      <c r="AF73" s="2">
        <v>445.61099999999999</v>
      </c>
      <c r="AG73" s="2">
        <v>121.867</v>
      </c>
      <c r="AH73" s="2">
        <f t="shared" si="57"/>
        <v>4.4561099999999998</v>
      </c>
      <c r="AI73" s="2">
        <f t="shared" si="58"/>
        <v>1.5840599999999996</v>
      </c>
      <c r="AJ73" s="38">
        <f t="shared" si="59"/>
        <v>-26.72</v>
      </c>
      <c r="AK73" s="41">
        <f t="shared" si="60"/>
        <v>-1.5840599999999996</v>
      </c>
      <c r="AL73" s="14">
        <f t="shared" si="61"/>
        <v>8.0118399999999994</v>
      </c>
      <c r="AM73" s="2">
        <v>801.18399999999997</v>
      </c>
      <c r="AN73" s="2">
        <v>-37.128</v>
      </c>
      <c r="AO73" s="2">
        <v>59.871000000000002</v>
      </c>
      <c r="AP73" s="2">
        <v>25.303000000000001</v>
      </c>
      <c r="AQ73" s="2">
        <v>-159.155</v>
      </c>
      <c r="AR73" s="2">
        <v>320.47399999999999</v>
      </c>
      <c r="AS73" s="20">
        <f t="shared" si="62"/>
        <v>3.2047399999999997</v>
      </c>
      <c r="AT73" s="20">
        <f t="shared" si="63"/>
        <v>1.60236</v>
      </c>
      <c r="AU73" s="2">
        <v>-0.41399999999999998</v>
      </c>
      <c r="AV73" s="2">
        <v>-0.29899999999999999</v>
      </c>
      <c r="AW73" s="2">
        <f t="shared" si="64"/>
        <v>0.41399999999999998</v>
      </c>
      <c r="AX73" s="2">
        <f t="shared" si="65"/>
        <v>0.29899999999999999</v>
      </c>
      <c r="AY73" s="2">
        <f t="shared" si="66"/>
        <v>-25.303000000000001</v>
      </c>
      <c r="AZ73" s="41">
        <f t="shared" si="67"/>
        <v>-1.60236</v>
      </c>
      <c r="BA73" s="30">
        <v>-0.44400000000000001</v>
      </c>
      <c r="BB73" s="14">
        <f t="shared" si="68"/>
        <v>0.44400000000000001</v>
      </c>
      <c r="BC73" s="2">
        <v>5.242</v>
      </c>
      <c r="BD73" s="2">
        <v>0.47699999999999998</v>
      </c>
      <c r="BE73" s="2">
        <f t="shared" si="69"/>
        <v>-0.35243999999999998</v>
      </c>
      <c r="BF73" s="2">
        <v>240.96199999999999</v>
      </c>
      <c r="BG73" s="2">
        <v>-0.01</v>
      </c>
      <c r="BH73" s="2">
        <v>-5.0000000000000001E-3</v>
      </c>
      <c r="BI73" s="2">
        <f t="shared" si="70"/>
        <v>0.01</v>
      </c>
      <c r="BJ73" s="2">
        <f t="shared" si="71"/>
        <v>5.0000000000000001E-3</v>
      </c>
      <c r="BK73" s="2">
        <v>7.9950000000000001</v>
      </c>
      <c r="BL73" s="2">
        <v>4.694</v>
      </c>
      <c r="BM73" s="2">
        <v>4.5780000000000003</v>
      </c>
      <c r="BN73" s="30">
        <v>355.27800000000002</v>
      </c>
      <c r="BO73" s="2">
        <f t="shared" si="72"/>
        <v>4.5780000000000001E-2</v>
      </c>
      <c r="BP73" s="2">
        <f t="shared" si="73"/>
        <v>0.35243999999999998</v>
      </c>
      <c r="BQ73">
        <f t="shared" si="74"/>
        <v>56.27800000000002</v>
      </c>
      <c r="BR73" s="42">
        <f t="shared" si="75"/>
        <v>-240.96199999999999</v>
      </c>
      <c r="BS73" s="41">
        <f t="shared" si="76"/>
        <v>-7.9950000000000001</v>
      </c>
      <c r="BT73" s="38">
        <v>10.496279999999999</v>
      </c>
      <c r="BU73" s="30">
        <v>-8.2230000000000008</v>
      </c>
      <c r="BV73" s="14">
        <f t="shared" si="77"/>
        <v>8.2230000000000008</v>
      </c>
      <c r="BW73" s="2">
        <v>150.797</v>
      </c>
      <c r="BY73" s="2">
        <v>35.770000000000003</v>
      </c>
      <c r="BZ73" s="2">
        <v>51.551000000000002</v>
      </c>
      <c r="CA73" s="2">
        <v>-0.371</v>
      </c>
      <c r="CB73" s="2">
        <v>0</v>
      </c>
      <c r="CC73" s="2">
        <f t="shared" si="78"/>
        <v>0.371</v>
      </c>
      <c r="CD73" s="2">
        <v>0.32200000000000001</v>
      </c>
      <c r="CE73" s="30">
        <v>78.2</v>
      </c>
      <c r="CF73" s="2">
        <v>340.61799999999999</v>
      </c>
      <c r="CG73" s="2">
        <f t="shared" si="79"/>
        <v>3.40618</v>
      </c>
      <c r="CH73" s="2">
        <f t="shared" si="80"/>
        <v>1.4106400000000008</v>
      </c>
      <c r="CI73" s="38">
        <f t="shared" si="81"/>
        <v>-51.551000000000002</v>
      </c>
      <c r="CJ73" s="41">
        <f t="shared" si="82"/>
        <v>-1.4106400000000008</v>
      </c>
      <c r="CN73" s="34">
        <v>-14.223000000000001</v>
      </c>
      <c r="CO73" s="35">
        <f t="shared" si="83"/>
        <v>14.223000000000001</v>
      </c>
      <c r="CP73" s="2">
        <v>131.38</v>
      </c>
      <c r="CQ73" s="2">
        <v>712.71199999999999</v>
      </c>
      <c r="CR73" s="2">
        <v>-1.909</v>
      </c>
      <c r="CS73" s="2">
        <v>395.06700000000001</v>
      </c>
      <c r="CT73" s="2">
        <v>-0.58499999999999996</v>
      </c>
      <c r="CU73" s="2">
        <v>-0.621</v>
      </c>
      <c r="CV73" s="2">
        <f t="shared" si="84"/>
        <v>0.58499999999999996</v>
      </c>
      <c r="CW73" s="2">
        <f t="shared" si="85"/>
        <v>0.621</v>
      </c>
      <c r="CX73" s="2">
        <v>105.166</v>
      </c>
      <c r="CY73" s="2">
        <v>223.34200000000001</v>
      </c>
      <c r="CZ73" s="34">
        <v>282.93299999999999</v>
      </c>
      <c r="DA73" s="2">
        <v>620.803</v>
      </c>
      <c r="DB73" s="2">
        <f t="shared" si="86"/>
        <v>6.2080299999999999</v>
      </c>
      <c r="DC73" s="2">
        <f t="shared" si="87"/>
        <v>1.8069400000000009</v>
      </c>
      <c r="DD73">
        <f t="shared" si="88"/>
        <v>122.34200000000001</v>
      </c>
      <c r="DE73" s="45">
        <v>131.38</v>
      </c>
      <c r="DF73" s="41">
        <f t="shared" si="89"/>
        <v>1.909</v>
      </c>
      <c r="DG73" s="41">
        <f t="shared" si="90"/>
        <v>-223.34200000000001</v>
      </c>
      <c r="DH73" s="41">
        <f t="shared" si="91"/>
        <v>-1.8069400000000009</v>
      </c>
    </row>
    <row r="74" spans="3:112" x14ac:dyDescent="0.25">
      <c r="C74" s="14">
        <f t="shared" si="46"/>
        <v>8.149189999999999</v>
      </c>
      <c r="D74" s="2">
        <v>814.91899999999998</v>
      </c>
      <c r="E74" s="2">
        <v>128.262</v>
      </c>
      <c r="F74" s="2">
        <v>95.322000000000003</v>
      </c>
      <c r="G74" s="2"/>
      <c r="H74" s="2">
        <v>67.117000000000004</v>
      </c>
      <c r="I74" s="2">
        <v>-0.34599999999999997</v>
      </c>
      <c r="J74" s="2">
        <v>-0.32700000000000001</v>
      </c>
      <c r="K74" s="2">
        <f t="shared" si="47"/>
        <v>0.34599999999999997</v>
      </c>
      <c r="L74" s="2">
        <f t="shared" si="48"/>
        <v>0.32700000000000001</v>
      </c>
      <c r="M74" s="2">
        <v>45.643000000000001</v>
      </c>
      <c r="N74" s="2">
        <v>48.759</v>
      </c>
      <c r="O74" s="2">
        <v>323.221</v>
      </c>
      <c r="P74" s="2">
        <f t="shared" si="49"/>
        <v>3.2322100000000002</v>
      </c>
      <c r="Q74" s="2">
        <f t="shared" si="50"/>
        <v>1.6847699999999997</v>
      </c>
      <c r="R74" s="42">
        <f t="shared" si="51"/>
        <v>-67.117000000000004</v>
      </c>
      <c r="S74" s="41">
        <f t="shared" si="52"/>
        <v>-45.643000000000001</v>
      </c>
      <c r="T74" s="41">
        <f t="shared" si="53"/>
        <v>-1.6847699999999997</v>
      </c>
      <c r="V74" s="14">
        <f t="shared" si="54"/>
        <v>10.92357</v>
      </c>
      <c r="W74" s="2">
        <v>1092.357</v>
      </c>
      <c r="X74" s="2">
        <v>87.185000000000002</v>
      </c>
      <c r="Y74" s="2">
        <v>110.24</v>
      </c>
      <c r="Z74" s="2">
        <v>28.628</v>
      </c>
      <c r="AA74" s="2">
        <v>129.17699999999999</v>
      </c>
      <c r="AB74" s="2">
        <v>-0.42899999999999999</v>
      </c>
      <c r="AC74" s="2">
        <v>-0.33700000000000002</v>
      </c>
      <c r="AD74" s="2">
        <f t="shared" si="55"/>
        <v>0.42899999999999999</v>
      </c>
      <c r="AE74" s="2">
        <f t="shared" si="56"/>
        <v>0.33700000000000002</v>
      </c>
      <c r="AF74" s="2">
        <v>460.56599999999997</v>
      </c>
      <c r="AG74" s="2">
        <v>127.04300000000001</v>
      </c>
      <c r="AH74" s="2">
        <f t="shared" si="57"/>
        <v>4.6056599999999994</v>
      </c>
      <c r="AI74" s="2">
        <f t="shared" si="58"/>
        <v>1.7122500000000003</v>
      </c>
      <c r="AJ74" s="38">
        <f t="shared" si="59"/>
        <v>-28.628</v>
      </c>
      <c r="AK74" s="41">
        <f t="shared" si="60"/>
        <v>-1.7122500000000003</v>
      </c>
      <c r="AL74" s="14">
        <f t="shared" si="61"/>
        <v>8.1034100000000002</v>
      </c>
      <c r="AM74" s="2">
        <v>810.34100000000001</v>
      </c>
      <c r="AN74" s="2">
        <v>-36.652000000000001</v>
      </c>
      <c r="AO74" s="2">
        <v>60.829000000000001</v>
      </c>
      <c r="AP74" s="2">
        <v>25.303000000000001</v>
      </c>
      <c r="AQ74" s="2">
        <v>-156.30500000000001</v>
      </c>
      <c r="AR74" s="2">
        <v>320.16800000000001</v>
      </c>
      <c r="AS74" s="20">
        <f t="shared" si="62"/>
        <v>3.2016800000000001</v>
      </c>
      <c r="AT74" s="20">
        <f t="shared" si="63"/>
        <v>1.7000500000000001</v>
      </c>
      <c r="AU74" s="2">
        <v>-0.41399999999999998</v>
      </c>
      <c r="AV74" s="2">
        <v>-0.30299999999999999</v>
      </c>
      <c r="AW74" s="2">
        <f t="shared" si="64"/>
        <v>0.41399999999999998</v>
      </c>
      <c r="AX74" s="2">
        <f t="shared" si="65"/>
        <v>0.30299999999999999</v>
      </c>
      <c r="AY74" s="2">
        <f t="shared" si="66"/>
        <v>-25.303000000000001</v>
      </c>
      <c r="AZ74" s="41">
        <f t="shared" si="67"/>
        <v>-1.7000500000000001</v>
      </c>
      <c r="BA74" s="30">
        <v>-0.59299999999999997</v>
      </c>
      <c r="BB74" s="14">
        <f t="shared" si="68"/>
        <v>0.59299999999999997</v>
      </c>
      <c r="BC74" s="2">
        <v>6.6719999999999997</v>
      </c>
      <c r="BD74" s="2">
        <v>0.95399999999999996</v>
      </c>
      <c r="BE74" s="2">
        <f t="shared" si="69"/>
        <v>-0.39156000000000002</v>
      </c>
      <c r="BF74" s="2">
        <v>241.90700000000001</v>
      </c>
      <c r="BG74" s="2">
        <v>-0.02</v>
      </c>
      <c r="BH74" s="2">
        <v>-3.7999999999999999E-2</v>
      </c>
      <c r="BI74" s="2">
        <f t="shared" si="70"/>
        <v>0.02</v>
      </c>
      <c r="BJ74" s="2">
        <f t="shared" si="71"/>
        <v>3.7999999999999999E-2</v>
      </c>
      <c r="BK74" s="2">
        <v>9.4060000000000006</v>
      </c>
      <c r="BL74" s="2">
        <v>5.633</v>
      </c>
      <c r="BM74" s="2">
        <v>10.071999999999999</v>
      </c>
      <c r="BN74" s="30">
        <v>356.68099999999998</v>
      </c>
      <c r="BO74" s="2">
        <f t="shared" si="72"/>
        <v>0.10071999999999999</v>
      </c>
      <c r="BP74" s="2">
        <f t="shared" si="73"/>
        <v>0.39156000000000002</v>
      </c>
      <c r="BQ74">
        <f t="shared" si="74"/>
        <v>57.680999999999983</v>
      </c>
      <c r="BR74" s="42">
        <f t="shared" si="75"/>
        <v>-241.90700000000001</v>
      </c>
      <c r="BS74" s="41">
        <f t="shared" si="76"/>
        <v>-9.4060000000000006</v>
      </c>
      <c r="BT74" s="38">
        <v>10.92357</v>
      </c>
      <c r="BU74" s="30">
        <v>-9.093</v>
      </c>
      <c r="BV74" s="14">
        <f t="shared" si="77"/>
        <v>9.093</v>
      </c>
      <c r="BW74" s="2">
        <v>155.065</v>
      </c>
      <c r="BY74" s="2">
        <v>41.015999999999998</v>
      </c>
      <c r="BZ74" s="2">
        <v>55.334000000000003</v>
      </c>
      <c r="CA74" s="2">
        <v>-0.41399999999999998</v>
      </c>
      <c r="CB74" s="2">
        <v>5.0000000000000001E-3</v>
      </c>
      <c r="CC74" s="2">
        <f t="shared" si="78"/>
        <v>0.41399999999999998</v>
      </c>
      <c r="CD74" s="2">
        <v>0.33700000000000002</v>
      </c>
      <c r="CE74" s="30">
        <v>86.68</v>
      </c>
      <c r="CF74" s="2">
        <v>364.11900000000003</v>
      </c>
      <c r="CG74" s="2">
        <f t="shared" si="79"/>
        <v>3.6411900000000004</v>
      </c>
      <c r="CH74" s="2">
        <f t="shared" si="80"/>
        <v>1.8106199999999992</v>
      </c>
      <c r="CI74" s="38">
        <f t="shared" si="81"/>
        <v>-55.334000000000003</v>
      </c>
      <c r="CJ74" s="41">
        <f t="shared" si="82"/>
        <v>-1.8106199999999992</v>
      </c>
      <c r="CN74" s="34">
        <v>-15.445</v>
      </c>
      <c r="CO74" s="35">
        <f t="shared" si="83"/>
        <v>15.445</v>
      </c>
      <c r="CP74" s="2">
        <v>144.71100000000001</v>
      </c>
      <c r="CQ74" s="2">
        <v>752.99599999999998</v>
      </c>
      <c r="CR74" s="2">
        <v>0.47699999999999998</v>
      </c>
      <c r="CS74" s="2">
        <v>421.51</v>
      </c>
      <c r="CT74" s="2">
        <v>-0.61899999999999999</v>
      </c>
      <c r="CU74" s="2">
        <v>-0.67300000000000004</v>
      </c>
      <c r="CV74" s="2">
        <f t="shared" si="84"/>
        <v>0.61899999999999999</v>
      </c>
      <c r="CW74" s="2">
        <f t="shared" si="85"/>
        <v>0.67300000000000004</v>
      </c>
      <c r="CX74" s="2">
        <v>107.503</v>
      </c>
      <c r="CY74" s="2">
        <v>231.321</v>
      </c>
      <c r="CZ74" s="34">
        <v>300.96800000000002</v>
      </c>
      <c r="DA74" s="2">
        <v>634.23299999999995</v>
      </c>
      <c r="DB74" s="2">
        <f t="shared" si="86"/>
        <v>6.3423299999999996</v>
      </c>
      <c r="DC74" s="2">
        <f t="shared" si="87"/>
        <v>2.7603400000000011</v>
      </c>
      <c r="DD74">
        <f t="shared" si="88"/>
        <v>130.321</v>
      </c>
      <c r="DE74" s="45">
        <v>144.71100000000001</v>
      </c>
      <c r="DF74" s="41">
        <f t="shared" si="89"/>
        <v>-0.47699999999999998</v>
      </c>
      <c r="DG74" s="41">
        <f t="shared" si="90"/>
        <v>-231.321</v>
      </c>
      <c r="DH74" s="41">
        <f t="shared" si="91"/>
        <v>-2.7603400000000011</v>
      </c>
    </row>
    <row r="75" spans="3:112" x14ac:dyDescent="0.25">
      <c r="C75" s="14">
        <f t="shared" si="46"/>
        <v>8.8572799999999994</v>
      </c>
      <c r="D75" s="2">
        <v>885.72799999999995</v>
      </c>
      <c r="E75" s="2">
        <v>143.101</v>
      </c>
      <c r="F75" s="2">
        <v>100.54</v>
      </c>
      <c r="G75" s="2"/>
      <c r="H75" s="2">
        <v>69.497</v>
      </c>
      <c r="I75" s="2">
        <v>-0.36599999999999999</v>
      </c>
      <c r="J75" s="2">
        <v>-0.35099999999999998</v>
      </c>
      <c r="K75" s="2">
        <f t="shared" si="47"/>
        <v>0.36599999999999999</v>
      </c>
      <c r="L75" s="2">
        <f t="shared" si="48"/>
        <v>0.35099999999999998</v>
      </c>
      <c r="M75" s="2">
        <v>46.584000000000003</v>
      </c>
      <c r="N75" s="2">
        <v>52.040999999999997</v>
      </c>
      <c r="O75" s="2">
        <v>340.923</v>
      </c>
      <c r="P75" s="2">
        <f t="shared" si="49"/>
        <v>3.40923</v>
      </c>
      <c r="Q75" s="2">
        <f t="shared" si="50"/>
        <v>2.0388199999999994</v>
      </c>
      <c r="R75" s="42">
        <f t="shared" si="51"/>
        <v>-69.497</v>
      </c>
      <c r="S75" s="41">
        <f t="shared" si="52"/>
        <v>-46.584000000000003</v>
      </c>
      <c r="T75" s="41">
        <f t="shared" si="53"/>
        <v>-2.0388199999999994</v>
      </c>
      <c r="V75" s="14">
        <f t="shared" si="54"/>
        <v>11.128070000000001</v>
      </c>
      <c r="W75" s="2">
        <v>1112.807</v>
      </c>
      <c r="X75" s="2">
        <v>87.662000000000006</v>
      </c>
      <c r="Y75" s="2">
        <v>110.24</v>
      </c>
      <c r="Z75" s="2">
        <v>27.673999999999999</v>
      </c>
      <c r="AA75" s="2">
        <v>129.17699999999999</v>
      </c>
      <c r="AB75" s="2">
        <v>-0.434</v>
      </c>
      <c r="AC75" s="2">
        <v>-0.34599999999999997</v>
      </c>
      <c r="AD75" s="2">
        <f t="shared" si="55"/>
        <v>0.434</v>
      </c>
      <c r="AE75" s="2">
        <f t="shared" si="56"/>
        <v>0.34599999999999997</v>
      </c>
      <c r="AF75" s="2">
        <v>479.18400000000003</v>
      </c>
      <c r="AG75" s="2">
        <v>127.04300000000001</v>
      </c>
      <c r="AH75" s="2">
        <f t="shared" si="57"/>
        <v>4.7918400000000005</v>
      </c>
      <c r="AI75" s="2">
        <f t="shared" si="58"/>
        <v>1.5443899999999997</v>
      </c>
      <c r="AJ75" s="38">
        <f t="shared" si="59"/>
        <v>-27.673999999999999</v>
      </c>
      <c r="AK75" s="41">
        <f t="shared" si="60"/>
        <v>-1.5443899999999997</v>
      </c>
      <c r="AL75" s="14">
        <f t="shared" si="61"/>
        <v>8.1186699999999998</v>
      </c>
      <c r="AM75" s="2">
        <v>811.86699999999996</v>
      </c>
      <c r="AN75" s="2">
        <v>-28.56</v>
      </c>
      <c r="AO75" s="2">
        <v>60.35</v>
      </c>
      <c r="AP75" s="2">
        <v>25.303000000000001</v>
      </c>
      <c r="AQ75" s="2">
        <v>-146.80500000000001</v>
      </c>
      <c r="AR75" s="2">
        <v>320.47399999999999</v>
      </c>
      <c r="AS75" s="20">
        <f t="shared" si="62"/>
        <v>3.2047399999999997</v>
      </c>
      <c r="AT75" s="20">
        <f t="shared" si="63"/>
        <v>1.7091900000000004</v>
      </c>
      <c r="AU75" s="2">
        <v>-0.41899999999999998</v>
      </c>
      <c r="AV75" s="2">
        <v>-0.29899999999999999</v>
      </c>
      <c r="AW75" s="2">
        <f t="shared" si="64"/>
        <v>0.41899999999999998</v>
      </c>
      <c r="AX75" s="2">
        <f t="shared" si="65"/>
        <v>0.29899999999999999</v>
      </c>
      <c r="AY75" s="2">
        <f t="shared" si="66"/>
        <v>-25.303000000000001</v>
      </c>
      <c r="AZ75" s="41">
        <f t="shared" si="67"/>
        <v>-1.7091900000000004</v>
      </c>
      <c r="BA75" s="30">
        <v>-0.72199999999999998</v>
      </c>
      <c r="BB75" s="14">
        <f t="shared" si="68"/>
        <v>0.72199999999999998</v>
      </c>
      <c r="BC75" s="2">
        <v>7.625</v>
      </c>
      <c r="BD75" s="2">
        <v>2.8620000000000001</v>
      </c>
      <c r="BE75" s="2">
        <f t="shared" si="69"/>
        <v>-0.33132</v>
      </c>
      <c r="BF75" s="2">
        <v>255.14</v>
      </c>
      <c r="BG75" s="2">
        <v>-3.4000000000000002E-2</v>
      </c>
      <c r="BH75" s="2">
        <v>-3.7999999999999999E-2</v>
      </c>
      <c r="BI75" s="2">
        <f t="shared" si="70"/>
        <v>3.4000000000000002E-2</v>
      </c>
      <c r="BJ75" s="2">
        <f t="shared" si="71"/>
        <v>3.7999999999999999E-2</v>
      </c>
      <c r="BK75" s="2">
        <v>10.346</v>
      </c>
      <c r="BL75" s="2">
        <v>6.5709999999999997</v>
      </c>
      <c r="BM75" s="2">
        <v>19.533999999999999</v>
      </c>
      <c r="BN75" s="30">
        <v>360.42200000000003</v>
      </c>
      <c r="BO75" s="2">
        <f t="shared" si="72"/>
        <v>0.19533999999999999</v>
      </c>
      <c r="BP75" s="2">
        <f t="shared" si="73"/>
        <v>0.33132</v>
      </c>
      <c r="BQ75">
        <f t="shared" si="74"/>
        <v>61.422000000000025</v>
      </c>
      <c r="BR75" s="42">
        <f t="shared" si="75"/>
        <v>-255.14</v>
      </c>
      <c r="BS75" s="41">
        <f t="shared" si="76"/>
        <v>-10.346</v>
      </c>
      <c r="BT75" s="38">
        <v>11.128070000000001</v>
      </c>
      <c r="BU75" s="30">
        <v>-9.2409999999999997</v>
      </c>
      <c r="BV75" s="14">
        <f t="shared" si="77"/>
        <v>9.2409999999999997</v>
      </c>
      <c r="BW75" s="2">
        <v>156.01400000000001</v>
      </c>
      <c r="BY75" s="2">
        <v>41.97</v>
      </c>
      <c r="BZ75" s="2">
        <v>54.860999999999997</v>
      </c>
      <c r="CA75" s="2">
        <v>-0.42899999999999999</v>
      </c>
      <c r="CB75" s="2">
        <v>8.9999999999999993E-3</v>
      </c>
      <c r="CC75" s="2">
        <f t="shared" si="78"/>
        <v>0.42899999999999999</v>
      </c>
      <c r="CD75" s="2">
        <v>0.34599999999999997</v>
      </c>
      <c r="CE75" s="30">
        <v>88.564999999999998</v>
      </c>
      <c r="CF75" s="2">
        <v>388.84100000000001</v>
      </c>
      <c r="CG75" s="2">
        <f t="shared" si="79"/>
        <v>3.8884099999999999</v>
      </c>
      <c r="CH75" s="2">
        <f t="shared" si="80"/>
        <v>1.4641799999999998</v>
      </c>
      <c r="CI75" s="38">
        <f t="shared" si="81"/>
        <v>-54.860999999999997</v>
      </c>
      <c r="CJ75" s="41">
        <f t="shared" si="82"/>
        <v>-1.4641799999999998</v>
      </c>
      <c r="CN75" s="34">
        <v>-15.834</v>
      </c>
      <c r="CO75" s="35">
        <f t="shared" si="83"/>
        <v>15.834</v>
      </c>
      <c r="CP75" s="2">
        <v>352.80599999999998</v>
      </c>
      <c r="CQ75" s="2">
        <v>1247.085</v>
      </c>
      <c r="CR75" s="2">
        <v>70.17</v>
      </c>
      <c r="CS75" s="2">
        <v>546.19000000000005</v>
      </c>
      <c r="CT75" s="2">
        <v>-0.64400000000000002</v>
      </c>
      <c r="CU75" s="2">
        <v>-0.754</v>
      </c>
      <c r="CV75" s="2">
        <f t="shared" si="84"/>
        <v>0.64400000000000002</v>
      </c>
      <c r="CW75" s="2">
        <f t="shared" si="85"/>
        <v>0.754</v>
      </c>
      <c r="CX75" s="2">
        <v>111.71</v>
      </c>
      <c r="CY75" s="2">
        <v>236.952</v>
      </c>
      <c r="CZ75" s="34">
        <v>436.48700000000002</v>
      </c>
      <c r="DA75" s="2">
        <v>661.09100000000001</v>
      </c>
      <c r="DB75" s="2">
        <f t="shared" si="86"/>
        <v>6.6109100000000005</v>
      </c>
      <c r="DC75" s="2">
        <f t="shared" si="87"/>
        <v>2.6121799999999986</v>
      </c>
      <c r="DD75">
        <f t="shared" si="88"/>
        <v>135.952</v>
      </c>
      <c r="DE75" s="45">
        <v>352.80599999999998</v>
      </c>
      <c r="DF75" s="41">
        <f t="shared" si="89"/>
        <v>-70.17</v>
      </c>
      <c r="DG75" s="41">
        <f t="shared" si="90"/>
        <v>-236.952</v>
      </c>
      <c r="DH75" s="41">
        <f t="shared" si="91"/>
        <v>-2.6121799999999986</v>
      </c>
    </row>
    <row r="76" spans="3:112" x14ac:dyDescent="0.25">
      <c r="C76" s="14">
        <f t="shared" si="46"/>
        <v>9.2510100000000008</v>
      </c>
      <c r="D76" s="2">
        <v>925.101</v>
      </c>
      <c r="E76" s="2">
        <v>169.428</v>
      </c>
      <c r="F76" s="2">
        <v>105.75700000000001</v>
      </c>
      <c r="G76" s="2"/>
      <c r="H76" s="2">
        <v>71.402000000000001</v>
      </c>
      <c r="I76" s="2">
        <v>-0.375</v>
      </c>
      <c r="J76" s="2">
        <v>-0.37</v>
      </c>
      <c r="K76" s="2">
        <f t="shared" si="47"/>
        <v>0.375</v>
      </c>
      <c r="L76" s="2">
        <f t="shared" si="48"/>
        <v>0.37</v>
      </c>
      <c r="M76" s="2">
        <v>48.466000000000001</v>
      </c>
      <c r="N76" s="2">
        <v>54.386000000000003</v>
      </c>
      <c r="O76" s="2">
        <v>372.36</v>
      </c>
      <c r="P76" s="2">
        <f t="shared" si="49"/>
        <v>3.7236000000000002</v>
      </c>
      <c r="Q76" s="2">
        <f t="shared" si="50"/>
        <v>1.8038099999999997</v>
      </c>
      <c r="R76" s="42">
        <f t="shared" si="51"/>
        <v>-71.402000000000001</v>
      </c>
      <c r="S76" s="41">
        <f t="shared" si="52"/>
        <v>-48.466000000000001</v>
      </c>
      <c r="T76" s="41">
        <f t="shared" si="53"/>
        <v>-1.8038099999999997</v>
      </c>
      <c r="V76" s="14">
        <f t="shared" si="54"/>
        <v>11.131120000000001</v>
      </c>
      <c r="W76" s="2">
        <v>1113.1120000000001</v>
      </c>
      <c r="X76" s="2">
        <v>87.662000000000006</v>
      </c>
      <c r="Y76" s="2">
        <v>110.715</v>
      </c>
      <c r="Z76" s="2">
        <v>27.673999999999999</v>
      </c>
      <c r="AA76" s="2">
        <v>129.65600000000001</v>
      </c>
      <c r="AB76" s="2">
        <v>-0.434</v>
      </c>
      <c r="AC76" s="2">
        <v>-0.34599999999999997</v>
      </c>
      <c r="AD76" s="2">
        <f t="shared" si="55"/>
        <v>0.434</v>
      </c>
      <c r="AE76" s="2">
        <f t="shared" si="56"/>
        <v>0.34599999999999997</v>
      </c>
      <c r="AF76" s="2">
        <v>480.1</v>
      </c>
      <c r="AG76" s="2">
        <v>127.98399999999999</v>
      </c>
      <c r="AH76" s="2">
        <f t="shared" si="57"/>
        <v>4.8010000000000002</v>
      </c>
      <c r="AI76" s="2">
        <f t="shared" si="58"/>
        <v>1.5291200000000003</v>
      </c>
      <c r="AJ76" s="38">
        <f t="shared" si="59"/>
        <v>-27.673999999999999</v>
      </c>
      <c r="AK76" s="41">
        <f t="shared" si="60"/>
        <v>-1.5291200000000003</v>
      </c>
      <c r="AL76" s="14">
        <f t="shared" si="61"/>
        <v>8.3017900000000004</v>
      </c>
      <c r="AM76" s="2">
        <v>830.17899999999997</v>
      </c>
      <c r="AN76" s="2">
        <v>-34.271999999999998</v>
      </c>
      <c r="AO76" s="2">
        <v>66.576999999999998</v>
      </c>
      <c r="AP76" s="2">
        <v>25.78</v>
      </c>
      <c r="AQ76" s="2">
        <v>-153.45500000000001</v>
      </c>
      <c r="AR76" s="2">
        <v>325.35700000000003</v>
      </c>
      <c r="AS76" s="20">
        <f t="shared" si="62"/>
        <v>3.2535700000000003</v>
      </c>
      <c r="AT76" s="20">
        <f t="shared" si="63"/>
        <v>1.7946499999999999</v>
      </c>
      <c r="AU76" s="2">
        <v>-0.434</v>
      </c>
      <c r="AV76" s="2">
        <v>-0.33700000000000002</v>
      </c>
      <c r="AW76" s="2">
        <f t="shared" si="64"/>
        <v>0.434</v>
      </c>
      <c r="AX76" s="2">
        <f t="shared" si="65"/>
        <v>0.33700000000000002</v>
      </c>
      <c r="AY76" s="2">
        <f t="shared" si="66"/>
        <v>-25.78</v>
      </c>
      <c r="AZ76" s="41">
        <f t="shared" si="67"/>
        <v>-1.7946499999999999</v>
      </c>
      <c r="BA76" s="30">
        <v>-0.98199999999999998</v>
      </c>
      <c r="BB76" s="14">
        <f t="shared" si="68"/>
        <v>0.98199999999999998</v>
      </c>
      <c r="BC76" s="2">
        <v>9.0549999999999997</v>
      </c>
      <c r="BD76" s="2">
        <v>3.8159999999999998</v>
      </c>
      <c r="BE76" s="2">
        <f t="shared" si="69"/>
        <v>-0.45704</v>
      </c>
      <c r="BF76" s="2">
        <v>254.19499999999999</v>
      </c>
      <c r="BG76" s="2">
        <v>-5.3999999999999999E-2</v>
      </c>
      <c r="BH76" s="2">
        <v>-7.0999999999999994E-2</v>
      </c>
      <c r="BI76" s="2">
        <f t="shared" si="70"/>
        <v>5.3999999999999999E-2</v>
      </c>
      <c r="BJ76" s="2">
        <f t="shared" si="71"/>
        <v>7.0999999999999994E-2</v>
      </c>
      <c r="BK76" s="2">
        <v>12.228</v>
      </c>
      <c r="BL76" s="2">
        <v>7.9790000000000001</v>
      </c>
      <c r="BM76" s="2">
        <v>26.248000000000001</v>
      </c>
      <c r="BN76" s="30">
        <v>363.22800000000001</v>
      </c>
      <c r="BO76" s="2">
        <f t="shared" si="72"/>
        <v>0.26247999999999999</v>
      </c>
      <c r="BP76" s="2">
        <f t="shared" si="73"/>
        <v>0.45704</v>
      </c>
      <c r="BQ76">
        <f t="shared" si="74"/>
        <v>64.228000000000009</v>
      </c>
      <c r="BR76" s="42">
        <f t="shared" si="75"/>
        <v>-254.19499999999999</v>
      </c>
      <c r="BS76" s="41">
        <f t="shared" si="76"/>
        <v>-12.228</v>
      </c>
      <c r="BT76" s="38">
        <v>11.131120000000001</v>
      </c>
      <c r="BU76" s="30">
        <v>-9.4629999999999992</v>
      </c>
      <c r="BV76" s="14">
        <f t="shared" si="77"/>
        <v>9.4629999999999992</v>
      </c>
      <c r="BW76" s="2">
        <v>159.334</v>
      </c>
      <c r="BY76" s="2">
        <v>43.401000000000003</v>
      </c>
      <c r="BZ76" s="2">
        <v>55.334000000000003</v>
      </c>
      <c r="CA76" s="2">
        <v>-0.42899999999999999</v>
      </c>
      <c r="CB76" s="2">
        <v>5.0000000000000001E-3</v>
      </c>
      <c r="CC76" s="2">
        <f t="shared" si="78"/>
        <v>0.42899999999999999</v>
      </c>
      <c r="CD76" s="2">
        <v>0.34599999999999997</v>
      </c>
      <c r="CE76" s="30">
        <v>90.448999999999998</v>
      </c>
      <c r="CF76" s="2">
        <v>400.13400000000001</v>
      </c>
      <c r="CG76" s="2">
        <f t="shared" si="79"/>
        <v>4.0013399999999999</v>
      </c>
      <c r="CH76" s="2">
        <f t="shared" si="80"/>
        <v>1.4603199999999994</v>
      </c>
      <c r="CI76" s="38">
        <f t="shared" si="81"/>
        <v>-55.334000000000003</v>
      </c>
      <c r="CJ76" s="41">
        <f t="shared" si="82"/>
        <v>-1.4603199999999994</v>
      </c>
      <c r="CN76" s="34">
        <v>-15.816000000000001</v>
      </c>
      <c r="CO76" s="35">
        <f t="shared" si="83"/>
        <v>15.816000000000001</v>
      </c>
      <c r="CP76" s="2">
        <v>425.20699999999999</v>
      </c>
      <c r="CQ76" s="2">
        <v>1577.384</v>
      </c>
      <c r="CR76" s="2">
        <v>123.16200000000001</v>
      </c>
      <c r="CS76" s="2">
        <v>629.80100000000004</v>
      </c>
      <c r="CT76" s="2">
        <v>-0.66800000000000004</v>
      </c>
      <c r="CU76" s="2">
        <v>-0.77300000000000002</v>
      </c>
      <c r="CV76" s="2">
        <f t="shared" si="84"/>
        <v>0.66800000000000004</v>
      </c>
      <c r="CW76" s="2">
        <f t="shared" si="85"/>
        <v>0.77300000000000002</v>
      </c>
      <c r="CX76" s="2">
        <v>113.58</v>
      </c>
      <c r="CY76" s="2">
        <v>237.89099999999999</v>
      </c>
      <c r="CZ76" s="34">
        <v>528.54999999999995</v>
      </c>
      <c r="DA76" s="2">
        <v>682.76199999999994</v>
      </c>
      <c r="DB76" s="2">
        <f t="shared" si="86"/>
        <v>6.8276199999999996</v>
      </c>
      <c r="DC76" s="2">
        <f t="shared" si="87"/>
        <v>2.1607600000000016</v>
      </c>
      <c r="DD76">
        <f t="shared" si="88"/>
        <v>136.89099999999999</v>
      </c>
      <c r="DE76" s="45">
        <v>425.20699999999999</v>
      </c>
      <c r="DF76" s="41">
        <f t="shared" si="89"/>
        <v>-123.16200000000001</v>
      </c>
      <c r="DG76" s="41">
        <f t="shared" si="90"/>
        <v>-237.89099999999999</v>
      </c>
      <c r="DH76" s="41">
        <f t="shared" si="91"/>
        <v>-2.1607600000000016</v>
      </c>
    </row>
    <row r="77" spans="3:112" x14ac:dyDescent="0.25">
      <c r="C77" s="14">
        <f t="shared" si="46"/>
        <v>9.5959000000000003</v>
      </c>
      <c r="D77" s="2">
        <v>959.59</v>
      </c>
      <c r="E77" s="2">
        <v>179.48099999999999</v>
      </c>
      <c r="F77" s="2">
        <v>108.60299999999999</v>
      </c>
      <c r="G77" s="2"/>
      <c r="H77" s="2">
        <v>72.353999999999999</v>
      </c>
      <c r="I77" s="2">
        <v>-0.38500000000000001</v>
      </c>
      <c r="J77" s="2">
        <v>-0.379</v>
      </c>
      <c r="K77" s="2">
        <f t="shared" si="47"/>
        <v>0.38500000000000001</v>
      </c>
      <c r="L77" s="2">
        <f t="shared" si="48"/>
        <v>0.379</v>
      </c>
      <c r="M77" s="2">
        <v>50.347999999999999</v>
      </c>
      <c r="N77" s="2">
        <v>55.323</v>
      </c>
      <c r="O77" s="2">
        <v>394.94600000000003</v>
      </c>
      <c r="P77" s="2">
        <f t="shared" si="49"/>
        <v>3.9494600000000002</v>
      </c>
      <c r="Q77" s="2">
        <f t="shared" si="50"/>
        <v>1.6969799999999997</v>
      </c>
      <c r="R77" s="42">
        <f t="shared" si="51"/>
        <v>-72.353999999999999</v>
      </c>
      <c r="S77" s="41">
        <f t="shared" si="52"/>
        <v>-50.347999999999999</v>
      </c>
      <c r="T77" s="41">
        <f t="shared" si="53"/>
        <v>-1.6969799999999997</v>
      </c>
      <c r="V77" s="14">
        <f t="shared" si="54"/>
        <v>11.237940000000002</v>
      </c>
      <c r="W77" s="2">
        <v>1123.7940000000001</v>
      </c>
      <c r="X77" s="2">
        <v>91.95</v>
      </c>
      <c r="Y77" s="2">
        <v>114.992</v>
      </c>
      <c r="Z77" s="2">
        <v>28.628</v>
      </c>
      <c r="AA77" s="2">
        <v>129.65600000000001</v>
      </c>
      <c r="AB77" s="2">
        <v>-0.44900000000000001</v>
      </c>
      <c r="AC77" s="2">
        <v>-0.35099999999999998</v>
      </c>
      <c r="AD77" s="2">
        <f t="shared" si="55"/>
        <v>0.44900000000000001</v>
      </c>
      <c r="AE77" s="2">
        <f t="shared" si="56"/>
        <v>0.35099999999999998</v>
      </c>
      <c r="AF77" s="2">
        <v>480.1</v>
      </c>
      <c r="AG77" s="2">
        <v>131.749</v>
      </c>
      <c r="AH77" s="2">
        <f t="shared" si="57"/>
        <v>4.8010000000000002</v>
      </c>
      <c r="AI77" s="2">
        <f t="shared" si="58"/>
        <v>1.6359400000000006</v>
      </c>
      <c r="AJ77" s="38">
        <f t="shared" si="59"/>
        <v>-28.628</v>
      </c>
      <c r="AK77" s="41">
        <f t="shared" si="60"/>
        <v>-1.6359400000000006</v>
      </c>
      <c r="AL77" s="14">
        <f t="shared" si="61"/>
        <v>8.76267</v>
      </c>
      <c r="AM77" s="2">
        <v>876.26700000000005</v>
      </c>
      <c r="AN77" s="2">
        <v>-27.608000000000001</v>
      </c>
      <c r="AO77" s="2">
        <v>68.971999999999994</v>
      </c>
      <c r="AP77" s="2">
        <v>26.734999999999999</v>
      </c>
      <c r="AQ77" s="2">
        <v>-147.755</v>
      </c>
      <c r="AR77" s="2">
        <v>350.07900000000001</v>
      </c>
      <c r="AS77" s="20">
        <f t="shared" si="62"/>
        <v>3.5007900000000003</v>
      </c>
      <c r="AT77" s="20">
        <f t="shared" si="63"/>
        <v>1.7610899999999994</v>
      </c>
      <c r="AU77" s="2">
        <v>-0.44400000000000001</v>
      </c>
      <c r="AV77" s="2">
        <v>-0.34599999999999997</v>
      </c>
      <c r="AW77" s="2">
        <f t="shared" si="64"/>
        <v>0.44400000000000001</v>
      </c>
      <c r="AX77" s="2">
        <f t="shared" si="65"/>
        <v>0.34599999999999997</v>
      </c>
      <c r="AY77" s="2">
        <f t="shared" si="66"/>
        <v>-26.734999999999999</v>
      </c>
      <c r="AZ77" s="41">
        <f t="shared" si="67"/>
        <v>-1.7610899999999994</v>
      </c>
      <c r="BA77" s="30">
        <v>-1.111</v>
      </c>
      <c r="BB77" s="14">
        <f t="shared" si="68"/>
        <v>1.111</v>
      </c>
      <c r="BC77" s="2">
        <v>9.5310000000000006</v>
      </c>
      <c r="BD77" s="2">
        <v>4.2930000000000001</v>
      </c>
      <c r="BE77" s="2">
        <f t="shared" si="69"/>
        <v>-0.51888000000000001</v>
      </c>
      <c r="BF77" s="2">
        <v>193.233</v>
      </c>
      <c r="BG77" s="2">
        <v>-5.8999999999999997E-2</v>
      </c>
      <c r="BH77" s="2">
        <v>-8.1000000000000003E-2</v>
      </c>
      <c r="BI77" s="2">
        <f t="shared" si="70"/>
        <v>5.8999999999999997E-2</v>
      </c>
      <c r="BJ77" s="2">
        <f t="shared" si="71"/>
        <v>8.1000000000000003E-2</v>
      </c>
      <c r="BK77" s="2">
        <v>12.698</v>
      </c>
      <c r="BL77" s="2">
        <v>9.3879999999999999</v>
      </c>
      <c r="BM77" s="2">
        <v>29.606000000000002</v>
      </c>
      <c r="BN77" s="30">
        <v>364.63099999999997</v>
      </c>
      <c r="BO77" s="2">
        <f t="shared" si="72"/>
        <v>0.29605999999999999</v>
      </c>
      <c r="BP77" s="2">
        <f t="shared" si="73"/>
        <v>0.51888000000000001</v>
      </c>
      <c r="BQ77">
        <f t="shared" si="74"/>
        <v>65.630999999999972</v>
      </c>
      <c r="BR77" s="42">
        <f t="shared" si="75"/>
        <v>-193.233</v>
      </c>
      <c r="BS77" s="41">
        <f t="shared" si="76"/>
        <v>-12.698</v>
      </c>
      <c r="BT77" s="38">
        <v>11.237940000000002</v>
      </c>
      <c r="BU77" s="30">
        <v>-9.8889999999999993</v>
      </c>
      <c r="BV77" s="14">
        <f t="shared" si="77"/>
        <v>9.8889999999999993</v>
      </c>
      <c r="BW77" s="2">
        <v>164.55099999999999</v>
      </c>
      <c r="BY77" s="2">
        <v>34.816000000000003</v>
      </c>
      <c r="BZ77" s="2">
        <v>58.171999999999997</v>
      </c>
      <c r="CA77" s="2">
        <v>-0.45300000000000001</v>
      </c>
      <c r="CB77" s="2">
        <v>5.0000000000000001E-3</v>
      </c>
      <c r="CC77" s="2">
        <f t="shared" si="78"/>
        <v>0.45300000000000001</v>
      </c>
      <c r="CD77" s="2">
        <v>0.35099999999999998</v>
      </c>
      <c r="CE77" s="30">
        <v>95.161000000000001</v>
      </c>
      <c r="CF77" s="2">
        <v>402.57600000000002</v>
      </c>
      <c r="CG77" s="2">
        <f t="shared" si="79"/>
        <v>4.02576</v>
      </c>
      <c r="CH77" s="2">
        <f t="shared" si="80"/>
        <v>1.8374799999999993</v>
      </c>
      <c r="CI77" s="38">
        <f t="shared" si="81"/>
        <v>-58.171999999999997</v>
      </c>
      <c r="CJ77" s="41">
        <f t="shared" si="82"/>
        <v>-1.8374799999999993</v>
      </c>
      <c r="CN77" s="34">
        <v>-15.89</v>
      </c>
      <c r="CO77" s="35">
        <f t="shared" si="83"/>
        <v>15.89</v>
      </c>
      <c r="CP77" s="2">
        <v>441.404</v>
      </c>
      <c r="CQ77" s="2">
        <v>1611.5650000000001</v>
      </c>
      <c r="CR77" s="2">
        <v>125.072</v>
      </c>
      <c r="CS77" s="2">
        <v>629.80100000000004</v>
      </c>
      <c r="CT77" s="2">
        <v>-0.66300000000000003</v>
      </c>
      <c r="CU77" s="2">
        <v>-0.78700000000000003</v>
      </c>
      <c r="CV77" s="2">
        <f t="shared" si="84"/>
        <v>0.66300000000000003</v>
      </c>
      <c r="CW77" s="2">
        <f t="shared" si="85"/>
        <v>0.78700000000000003</v>
      </c>
      <c r="CX77" s="2">
        <v>113.58</v>
      </c>
      <c r="CY77" s="2">
        <v>242.11500000000001</v>
      </c>
      <c r="CZ77" s="34">
        <v>547.98199999999997</v>
      </c>
      <c r="DA77" s="2">
        <v>680.625</v>
      </c>
      <c r="DB77" s="2">
        <f t="shared" si="86"/>
        <v>6.8062500000000004</v>
      </c>
      <c r="DC77" s="2">
        <f t="shared" si="87"/>
        <v>2.2774999999999999</v>
      </c>
      <c r="DD77">
        <f t="shared" si="88"/>
        <v>141.11500000000001</v>
      </c>
      <c r="DE77" s="45">
        <v>441.404</v>
      </c>
      <c r="DF77" s="41">
        <f t="shared" si="89"/>
        <v>-125.072</v>
      </c>
      <c r="DG77" s="41">
        <f t="shared" si="90"/>
        <v>-242.11500000000001</v>
      </c>
      <c r="DH77" s="41">
        <f t="shared" si="91"/>
        <v>-2.2774999999999999</v>
      </c>
    </row>
    <row r="78" spans="3:112" x14ac:dyDescent="0.25">
      <c r="C78" s="14">
        <f t="shared" si="46"/>
        <v>9.7240900000000003</v>
      </c>
      <c r="D78" s="2">
        <v>972.40899999999999</v>
      </c>
      <c r="E78" s="2">
        <v>185.70400000000001</v>
      </c>
      <c r="F78" s="2">
        <v>112.39700000000001</v>
      </c>
      <c r="G78" s="2"/>
      <c r="H78" s="2">
        <v>73.781999999999996</v>
      </c>
      <c r="I78" s="2">
        <v>-0.39500000000000002</v>
      </c>
      <c r="J78" s="2">
        <v>-0.38400000000000001</v>
      </c>
      <c r="K78" s="2">
        <f t="shared" si="47"/>
        <v>0.39500000000000002</v>
      </c>
      <c r="L78" s="2">
        <f t="shared" si="48"/>
        <v>0.38400000000000001</v>
      </c>
      <c r="M78" s="2">
        <v>50.347999999999999</v>
      </c>
      <c r="N78" s="2">
        <v>55.792000000000002</v>
      </c>
      <c r="O78" s="2">
        <v>399.82900000000001</v>
      </c>
      <c r="P78" s="2">
        <f t="shared" si="49"/>
        <v>3.9982899999999999</v>
      </c>
      <c r="Q78" s="2">
        <f t="shared" si="50"/>
        <v>1.7275099999999997</v>
      </c>
      <c r="R78" s="42">
        <f t="shared" si="51"/>
        <v>-73.781999999999996</v>
      </c>
      <c r="S78" s="41">
        <f t="shared" si="52"/>
        <v>-50.347999999999999</v>
      </c>
      <c r="T78" s="41">
        <f t="shared" si="53"/>
        <v>-1.7275099999999997</v>
      </c>
      <c r="V78" s="14">
        <f t="shared" si="54"/>
        <v>11.598099999999999</v>
      </c>
      <c r="W78" s="2">
        <v>1159.81</v>
      </c>
      <c r="X78" s="2">
        <v>96.238</v>
      </c>
      <c r="Y78" s="2">
        <v>118.319</v>
      </c>
      <c r="Z78" s="2">
        <v>28.628</v>
      </c>
      <c r="AA78" s="2">
        <v>131.57</v>
      </c>
      <c r="AB78" s="2">
        <v>-0.46800000000000003</v>
      </c>
      <c r="AC78" s="2">
        <v>-0.36499999999999999</v>
      </c>
      <c r="AD78" s="2">
        <f t="shared" si="55"/>
        <v>0.46800000000000003</v>
      </c>
      <c r="AE78" s="2">
        <f t="shared" si="56"/>
        <v>0.36499999999999999</v>
      </c>
      <c r="AF78" s="2">
        <v>493.22399999999999</v>
      </c>
      <c r="AG78" s="2">
        <v>136.45500000000001</v>
      </c>
      <c r="AH78" s="2">
        <f t="shared" si="57"/>
        <v>4.9322400000000002</v>
      </c>
      <c r="AI78" s="2">
        <f t="shared" si="58"/>
        <v>1.7336199999999997</v>
      </c>
      <c r="AJ78" s="38">
        <f t="shared" si="59"/>
        <v>-28.628</v>
      </c>
      <c r="AK78" s="41">
        <f t="shared" si="60"/>
        <v>-1.7336199999999997</v>
      </c>
      <c r="AL78" s="14">
        <f t="shared" si="61"/>
        <v>9.0861900000000002</v>
      </c>
      <c r="AM78" s="2">
        <v>908.61900000000003</v>
      </c>
      <c r="AN78" s="2">
        <v>-11.9</v>
      </c>
      <c r="AO78" s="2">
        <v>71.846000000000004</v>
      </c>
      <c r="AP78" s="2">
        <v>27.69</v>
      </c>
      <c r="AQ78" s="2">
        <v>-131.12799999999999</v>
      </c>
      <c r="AR78" s="2">
        <v>364.42399999999998</v>
      </c>
      <c r="AS78" s="20">
        <f t="shared" si="62"/>
        <v>3.6442399999999999</v>
      </c>
      <c r="AT78" s="20">
        <f t="shared" si="63"/>
        <v>1.7977100000000004</v>
      </c>
      <c r="AU78" s="2">
        <v>-0.44900000000000001</v>
      </c>
      <c r="AV78" s="2">
        <v>-0.37</v>
      </c>
      <c r="AW78" s="2">
        <f t="shared" si="64"/>
        <v>0.44900000000000001</v>
      </c>
      <c r="AX78" s="2">
        <f t="shared" si="65"/>
        <v>0.37</v>
      </c>
      <c r="AY78" s="2">
        <f t="shared" si="66"/>
        <v>-27.69</v>
      </c>
      <c r="AZ78" s="41">
        <f t="shared" si="67"/>
        <v>-1.7977100000000004</v>
      </c>
      <c r="BA78" s="30">
        <v>-1.167</v>
      </c>
      <c r="BB78" s="14">
        <f t="shared" si="68"/>
        <v>1.167</v>
      </c>
      <c r="BC78" s="2">
        <v>10.484</v>
      </c>
      <c r="BD78" s="2">
        <v>5.7240000000000002</v>
      </c>
      <c r="BE78" s="2">
        <f t="shared" si="69"/>
        <v>-0.40395999999999999</v>
      </c>
      <c r="BF78" s="2">
        <v>226.31200000000001</v>
      </c>
      <c r="BG78" s="2">
        <v>-7.2999999999999995E-2</v>
      </c>
      <c r="BH78" s="2">
        <v>-0.09</v>
      </c>
      <c r="BI78" s="2">
        <f t="shared" si="70"/>
        <v>7.2999999999999995E-2</v>
      </c>
      <c r="BJ78" s="2">
        <f t="shared" si="71"/>
        <v>0.09</v>
      </c>
      <c r="BK78" s="2">
        <v>12.228</v>
      </c>
      <c r="BL78" s="2">
        <v>9.8569999999999993</v>
      </c>
      <c r="BM78" s="2">
        <v>38.152000000000001</v>
      </c>
      <c r="BN78" s="30">
        <v>367.43700000000001</v>
      </c>
      <c r="BO78" s="2">
        <f t="shared" si="72"/>
        <v>0.38152000000000003</v>
      </c>
      <c r="BP78" s="2">
        <f t="shared" si="73"/>
        <v>0.40395999999999999</v>
      </c>
      <c r="BQ78">
        <f t="shared" si="74"/>
        <v>68.437000000000012</v>
      </c>
      <c r="BR78" s="42">
        <f t="shared" si="75"/>
        <v>-226.31200000000001</v>
      </c>
      <c r="BS78" s="41">
        <f t="shared" si="76"/>
        <v>-12.228</v>
      </c>
      <c r="BT78" s="38">
        <v>11.598099999999999</v>
      </c>
      <c r="BU78" s="30">
        <v>-9.9450000000000003</v>
      </c>
      <c r="BV78" s="14">
        <f t="shared" si="77"/>
        <v>9.9450000000000003</v>
      </c>
      <c r="BW78" s="2">
        <v>164.55099999999999</v>
      </c>
      <c r="BY78" s="2">
        <v>39.107999999999997</v>
      </c>
      <c r="BZ78" s="2">
        <v>58.645000000000003</v>
      </c>
      <c r="CA78" s="2">
        <v>-0.44400000000000001</v>
      </c>
      <c r="CB78" s="2">
        <v>5.0000000000000001E-3</v>
      </c>
      <c r="CC78" s="2">
        <f t="shared" si="78"/>
        <v>0.44400000000000001</v>
      </c>
      <c r="CD78" s="2">
        <v>0.36499999999999999</v>
      </c>
      <c r="CE78" s="30">
        <v>95.632000000000005</v>
      </c>
      <c r="CF78" s="2">
        <v>416.31099999999998</v>
      </c>
      <c r="CG78" s="2">
        <f t="shared" si="79"/>
        <v>4.1631099999999996</v>
      </c>
      <c r="CH78" s="2">
        <f t="shared" si="80"/>
        <v>1.618780000000001</v>
      </c>
      <c r="CI78" s="38">
        <f t="shared" si="81"/>
        <v>-58.645000000000003</v>
      </c>
      <c r="CJ78" s="41">
        <f t="shared" si="82"/>
        <v>-1.618780000000001</v>
      </c>
      <c r="CN78" s="34">
        <v>-15.981999999999999</v>
      </c>
      <c r="CO78" s="35">
        <f t="shared" si="83"/>
        <v>15.981999999999999</v>
      </c>
      <c r="CP78" s="2">
        <v>459.03</v>
      </c>
      <c r="CQ78" s="2">
        <v>1652.395</v>
      </c>
      <c r="CR78" s="2">
        <v>127.937</v>
      </c>
      <c r="CS78" s="2">
        <v>635.47</v>
      </c>
      <c r="CT78" s="2">
        <v>-0.66300000000000003</v>
      </c>
      <c r="CU78" s="2">
        <v>-0.79200000000000004</v>
      </c>
      <c r="CV78" s="2">
        <f t="shared" si="84"/>
        <v>0.66300000000000003</v>
      </c>
      <c r="CW78" s="2">
        <f t="shared" si="85"/>
        <v>0.79200000000000004</v>
      </c>
      <c r="CX78" s="2">
        <v>114.048</v>
      </c>
      <c r="CY78" s="2">
        <v>239.768</v>
      </c>
      <c r="CZ78" s="34">
        <v>562.78800000000001</v>
      </c>
      <c r="DA78" s="2">
        <v>680.625</v>
      </c>
      <c r="DB78" s="2">
        <f t="shared" si="86"/>
        <v>6.8062500000000004</v>
      </c>
      <c r="DC78" s="2">
        <f t="shared" si="87"/>
        <v>2.3694999999999986</v>
      </c>
      <c r="DD78">
        <f t="shared" si="88"/>
        <v>138.768</v>
      </c>
      <c r="DE78" s="45">
        <v>459.03</v>
      </c>
      <c r="DF78" s="41">
        <f t="shared" si="89"/>
        <v>-127.937</v>
      </c>
      <c r="DG78" s="41">
        <f t="shared" si="90"/>
        <v>-239.768</v>
      </c>
      <c r="DH78" s="41">
        <f t="shared" si="91"/>
        <v>-2.3694999999999986</v>
      </c>
    </row>
    <row r="79" spans="3:112" x14ac:dyDescent="0.25">
      <c r="C79" s="14">
        <f t="shared" si="46"/>
        <v>9.9590999999999994</v>
      </c>
      <c r="D79" s="2">
        <v>995.91</v>
      </c>
      <c r="E79" s="2">
        <v>191.44800000000001</v>
      </c>
      <c r="F79" s="2">
        <v>113.82</v>
      </c>
      <c r="G79" s="2"/>
      <c r="H79" s="2">
        <v>74.733999999999995</v>
      </c>
      <c r="I79" s="2">
        <v>-0.39</v>
      </c>
      <c r="J79" s="2">
        <v>-0.39400000000000002</v>
      </c>
      <c r="K79" s="2">
        <f t="shared" si="47"/>
        <v>0.39</v>
      </c>
      <c r="L79" s="2">
        <f t="shared" si="48"/>
        <v>0.39400000000000002</v>
      </c>
      <c r="M79" s="2">
        <v>51.76</v>
      </c>
      <c r="N79" s="2">
        <v>58.137</v>
      </c>
      <c r="O79" s="2">
        <v>409.90100000000001</v>
      </c>
      <c r="P79" s="2">
        <f t="shared" si="49"/>
        <v>4.0990099999999998</v>
      </c>
      <c r="Q79" s="2">
        <f t="shared" si="50"/>
        <v>1.7610799999999995</v>
      </c>
      <c r="R79" s="42">
        <f t="shared" si="51"/>
        <v>-74.733999999999995</v>
      </c>
      <c r="S79" s="41">
        <f t="shared" si="52"/>
        <v>-51.76</v>
      </c>
      <c r="T79" s="41">
        <f t="shared" si="53"/>
        <v>-1.7610799999999995</v>
      </c>
      <c r="V79" s="14">
        <f t="shared" si="54"/>
        <v>11.96435</v>
      </c>
      <c r="W79" s="2">
        <v>1196.4349999999999</v>
      </c>
      <c r="X79" s="2">
        <v>101.003</v>
      </c>
      <c r="Y79" s="2">
        <v>124.497</v>
      </c>
      <c r="Z79" s="2">
        <v>29.582999999999998</v>
      </c>
      <c r="AA79" s="2">
        <v>131.09100000000001</v>
      </c>
      <c r="AB79" s="2">
        <v>-0.46300000000000002</v>
      </c>
      <c r="AC79" s="2">
        <v>-0.379</v>
      </c>
      <c r="AD79" s="2">
        <f t="shared" si="55"/>
        <v>0.46300000000000002</v>
      </c>
      <c r="AE79" s="2">
        <f t="shared" si="56"/>
        <v>0.379</v>
      </c>
      <c r="AF79" s="2">
        <v>516.11500000000001</v>
      </c>
      <c r="AG79" s="2">
        <v>145.39599999999999</v>
      </c>
      <c r="AH79" s="2">
        <f t="shared" si="57"/>
        <v>5.1611500000000001</v>
      </c>
      <c r="AI79" s="2">
        <f t="shared" si="58"/>
        <v>1.6420499999999993</v>
      </c>
      <c r="AJ79" s="38">
        <f t="shared" si="59"/>
        <v>-29.582999999999998</v>
      </c>
      <c r="AK79" s="41">
        <f t="shared" si="60"/>
        <v>-1.6420499999999993</v>
      </c>
      <c r="AL79" s="14">
        <f t="shared" si="61"/>
        <v>9.3822500000000009</v>
      </c>
      <c r="AM79" s="2">
        <v>938.22500000000002</v>
      </c>
      <c r="AN79" s="2">
        <v>-14.756</v>
      </c>
      <c r="AO79" s="2">
        <v>73.763000000000005</v>
      </c>
      <c r="AP79" s="2">
        <v>28.645</v>
      </c>
      <c r="AQ79" s="2">
        <v>-136.82900000000001</v>
      </c>
      <c r="AR79" s="2">
        <v>377.54899999999998</v>
      </c>
      <c r="AS79" s="20">
        <f t="shared" si="62"/>
        <v>3.7754899999999996</v>
      </c>
      <c r="AT79" s="20">
        <f t="shared" si="63"/>
        <v>1.8312700000000017</v>
      </c>
      <c r="AU79" s="2">
        <v>-0.46800000000000003</v>
      </c>
      <c r="AV79" s="2">
        <v>-0.379</v>
      </c>
      <c r="AW79" s="2">
        <f t="shared" si="64"/>
        <v>0.46800000000000003</v>
      </c>
      <c r="AX79" s="2">
        <f t="shared" si="65"/>
        <v>0.379</v>
      </c>
      <c r="AY79" s="2">
        <f t="shared" si="66"/>
        <v>-28.645</v>
      </c>
      <c r="AZ79" s="41">
        <f t="shared" si="67"/>
        <v>-1.8312700000000017</v>
      </c>
      <c r="BA79" s="30">
        <v>-1.2589999999999999</v>
      </c>
      <c r="BB79" s="14">
        <f t="shared" si="68"/>
        <v>1.2589999999999999</v>
      </c>
      <c r="BC79" s="2">
        <v>10.484</v>
      </c>
      <c r="BD79" s="2">
        <v>7.1550000000000002</v>
      </c>
      <c r="BE79" s="2">
        <f t="shared" si="69"/>
        <v>-0.45933999999999997</v>
      </c>
      <c r="BF79" s="2">
        <v>249.941</v>
      </c>
      <c r="BG79" s="2">
        <v>-7.8E-2</v>
      </c>
      <c r="BH79" s="2">
        <v>-0.09</v>
      </c>
      <c r="BI79" s="2">
        <f t="shared" si="70"/>
        <v>7.8E-2</v>
      </c>
      <c r="BJ79" s="2">
        <f t="shared" si="71"/>
        <v>0.09</v>
      </c>
      <c r="BK79" s="2">
        <v>12.228</v>
      </c>
      <c r="BL79" s="2">
        <v>10.795999999999999</v>
      </c>
      <c r="BM79" s="2">
        <v>39.982999999999997</v>
      </c>
      <c r="BN79" s="30">
        <v>364.63099999999997</v>
      </c>
      <c r="BO79" s="2">
        <f t="shared" si="72"/>
        <v>0.39982999999999996</v>
      </c>
      <c r="BP79" s="2">
        <f t="shared" si="73"/>
        <v>0.45933999999999997</v>
      </c>
      <c r="BQ79">
        <f t="shared" si="74"/>
        <v>65.630999999999972</v>
      </c>
      <c r="BR79" s="42">
        <f t="shared" si="75"/>
        <v>-249.941</v>
      </c>
      <c r="BS79" s="41">
        <f t="shared" si="76"/>
        <v>-12.228</v>
      </c>
      <c r="BT79" s="38">
        <v>11.96435</v>
      </c>
      <c r="BU79" s="30">
        <v>-9.9819999999999993</v>
      </c>
      <c r="BV79" s="14">
        <f t="shared" si="77"/>
        <v>9.9819999999999993</v>
      </c>
      <c r="BW79" s="2">
        <v>165.02500000000001</v>
      </c>
      <c r="BY79" s="2">
        <v>39.585000000000001</v>
      </c>
      <c r="BZ79" s="2">
        <v>58.645000000000003</v>
      </c>
      <c r="CA79" s="2">
        <v>-0.45800000000000002</v>
      </c>
      <c r="CB79" s="2">
        <v>5.0000000000000001E-3</v>
      </c>
      <c r="CC79" s="2">
        <f t="shared" si="78"/>
        <v>0.45800000000000002</v>
      </c>
      <c r="CD79" s="2">
        <v>0.379</v>
      </c>
      <c r="CE79" s="30">
        <v>96.102999999999994</v>
      </c>
      <c r="CF79" s="2">
        <v>429.435</v>
      </c>
      <c r="CG79" s="2">
        <f t="shared" si="79"/>
        <v>4.2943499999999997</v>
      </c>
      <c r="CH79" s="2">
        <f t="shared" si="80"/>
        <v>1.3933</v>
      </c>
      <c r="CI79" s="38">
        <f t="shared" si="81"/>
        <v>-58.645000000000003</v>
      </c>
      <c r="CJ79" s="41">
        <f t="shared" si="82"/>
        <v>-1.3933</v>
      </c>
      <c r="CN79" s="34">
        <v>-16.13</v>
      </c>
      <c r="CO79" s="35">
        <f t="shared" si="83"/>
        <v>16.13</v>
      </c>
      <c r="CP79" s="2">
        <v>474.274</v>
      </c>
      <c r="CQ79" s="2">
        <v>1674.2370000000001</v>
      </c>
      <c r="CR79" s="2">
        <v>129.84700000000001</v>
      </c>
      <c r="CS79" s="2">
        <v>642.08299999999997</v>
      </c>
      <c r="CT79" s="2">
        <v>-0.68300000000000005</v>
      </c>
      <c r="CU79" s="2">
        <v>-0.80600000000000005</v>
      </c>
      <c r="CV79" s="2">
        <f t="shared" si="84"/>
        <v>0.68300000000000005</v>
      </c>
      <c r="CW79" s="2">
        <f t="shared" si="85"/>
        <v>0.80600000000000005</v>
      </c>
      <c r="CX79" s="2">
        <v>116.85299999999999</v>
      </c>
      <c r="CY79" s="2">
        <v>243.523</v>
      </c>
      <c r="CZ79" s="34">
        <v>580.83399999999995</v>
      </c>
      <c r="DA79" s="2">
        <v>688.255</v>
      </c>
      <c r="DB79" s="2">
        <f t="shared" si="86"/>
        <v>6.8825500000000002</v>
      </c>
      <c r="DC79" s="2">
        <f t="shared" si="87"/>
        <v>2.3648999999999987</v>
      </c>
      <c r="DD79">
        <f t="shared" si="88"/>
        <v>142.523</v>
      </c>
      <c r="DE79" s="45">
        <v>474.274</v>
      </c>
      <c r="DF79" s="41">
        <f t="shared" si="89"/>
        <v>-129.84700000000001</v>
      </c>
      <c r="DG79" s="41">
        <f t="shared" si="90"/>
        <v>-243.523</v>
      </c>
      <c r="DH79" s="41">
        <f t="shared" si="91"/>
        <v>-2.3648999999999987</v>
      </c>
    </row>
    <row r="80" spans="3:112" x14ac:dyDescent="0.25">
      <c r="C80" s="14">
        <f t="shared" si="46"/>
        <v>10.081189999999999</v>
      </c>
      <c r="D80" s="2">
        <v>1008.119</v>
      </c>
      <c r="E80" s="2">
        <v>193.363</v>
      </c>
      <c r="F80" s="2">
        <v>114.294</v>
      </c>
      <c r="G80" s="2"/>
      <c r="H80" s="2">
        <v>75.686000000000007</v>
      </c>
      <c r="I80" s="2">
        <v>-0.4</v>
      </c>
      <c r="J80" s="2">
        <v>-0.40300000000000002</v>
      </c>
      <c r="K80" s="2">
        <f t="shared" si="47"/>
        <v>0.4</v>
      </c>
      <c r="L80" s="2">
        <f t="shared" si="48"/>
        <v>0.40300000000000002</v>
      </c>
      <c r="M80" s="2">
        <v>52.23</v>
      </c>
      <c r="N80" s="2">
        <v>57.667999999999999</v>
      </c>
      <c r="O80" s="2">
        <v>410.20600000000002</v>
      </c>
      <c r="P80" s="2">
        <f t="shared" si="49"/>
        <v>4.1020599999999998</v>
      </c>
      <c r="Q80" s="2">
        <f t="shared" si="50"/>
        <v>1.87707</v>
      </c>
      <c r="R80" s="42">
        <f t="shared" si="51"/>
        <v>-75.686000000000007</v>
      </c>
      <c r="S80" s="41">
        <f t="shared" si="52"/>
        <v>-52.23</v>
      </c>
      <c r="T80" s="41">
        <f t="shared" si="53"/>
        <v>-1.87707</v>
      </c>
      <c r="V80" s="14">
        <f t="shared" si="54"/>
        <v>12.040650000000001</v>
      </c>
      <c r="W80" s="2">
        <v>1204.0650000000001</v>
      </c>
      <c r="X80" s="2">
        <v>101.956</v>
      </c>
      <c r="Y80" s="2">
        <v>125.447</v>
      </c>
      <c r="Z80" s="2">
        <v>29.582999999999998</v>
      </c>
      <c r="AA80" s="2">
        <v>131.57</v>
      </c>
      <c r="AB80" s="2">
        <v>-0.46800000000000003</v>
      </c>
      <c r="AC80" s="2">
        <v>-0.379</v>
      </c>
      <c r="AD80" s="2">
        <f t="shared" si="55"/>
        <v>0.46800000000000003</v>
      </c>
      <c r="AE80" s="2">
        <f t="shared" si="56"/>
        <v>0.379</v>
      </c>
      <c r="AF80" s="2">
        <v>520.08299999999997</v>
      </c>
      <c r="AG80" s="2">
        <v>146.80799999999999</v>
      </c>
      <c r="AH80" s="2">
        <f t="shared" si="57"/>
        <v>5.2008299999999998</v>
      </c>
      <c r="AI80" s="2">
        <f t="shared" si="58"/>
        <v>1.6389900000000011</v>
      </c>
      <c r="AJ80" s="38">
        <f t="shared" si="59"/>
        <v>-29.582999999999998</v>
      </c>
      <c r="AK80" s="41">
        <f t="shared" si="60"/>
        <v>-1.6389900000000011</v>
      </c>
      <c r="AL80" s="14">
        <f t="shared" si="61"/>
        <v>9.6966200000000011</v>
      </c>
      <c r="AM80" s="2">
        <v>969.66200000000003</v>
      </c>
      <c r="AN80" s="2">
        <v>-41.411000000000001</v>
      </c>
      <c r="AO80" s="2">
        <v>76.158000000000001</v>
      </c>
      <c r="AP80" s="2">
        <v>28.645</v>
      </c>
      <c r="AQ80" s="2">
        <v>-157.255</v>
      </c>
      <c r="AR80" s="2">
        <v>390.06200000000001</v>
      </c>
      <c r="AS80" s="20">
        <f t="shared" si="62"/>
        <v>3.90062</v>
      </c>
      <c r="AT80" s="20">
        <f t="shared" si="63"/>
        <v>1.8953800000000012</v>
      </c>
      <c r="AU80" s="2">
        <v>-0.47299999999999998</v>
      </c>
      <c r="AV80" s="2">
        <v>-0.379</v>
      </c>
      <c r="AW80" s="2">
        <f t="shared" si="64"/>
        <v>0.47299999999999998</v>
      </c>
      <c r="AX80" s="2">
        <f t="shared" si="65"/>
        <v>0.379</v>
      </c>
      <c r="AY80" s="2">
        <f t="shared" si="66"/>
        <v>-28.645</v>
      </c>
      <c r="AZ80" s="41">
        <f t="shared" si="67"/>
        <v>-1.8953800000000012</v>
      </c>
      <c r="BA80" s="30">
        <v>-1.333</v>
      </c>
      <c r="BB80" s="14">
        <f t="shared" si="68"/>
        <v>1.333</v>
      </c>
      <c r="BC80" s="2">
        <v>10.961</v>
      </c>
      <c r="BD80" s="2">
        <v>7.1550000000000002</v>
      </c>
      <c r="BE80" s="2">
        <f t="shared" si="69"/>
        <v>-0.52724000000000004</v>
      </c>
      <c r="BF80" s="2">
        <v>206.464</v>
      </c>
      <c r="BG80" s="2">
        <v>-8.7999999999999995E-2</v>
      </c>
      <c r="BH80" s="2">
        <v>-9.5000000000000001E-2</v>
      </c>
      <c r="BI80" s="2">
        <f t="shared" si="70"/>
        <v>8.7999999999999995E-2</v>
      </c>
      <c r="BJ80" s="2">
        <f t="shared" si="71"/>
        <v>9.5000000000000001E-2</v>
      </c>
      <c r="BK80" s="2">
        <v>12.698</v>
      </c>
      <c r="BL80" s="2">
        <v>11.265000000000001</v>
      </c>
      <c r="BM80" s="2">
        <v>40.287999999999997</v>
      </c>
      <c r="BN80" s="30">
        <v>366.03399999999999</v>
      </c>
      <c r="BO80" s="2">
        <f t="shared" si="72"/>
        <v>0.40287999999999996</v>
      </c>
      <c r="BP80" s="2">
        <f t="shared" si="73"/>
        <v>0.52724000000000004</v>
      </c>
      <c r="BQ80">
        <f t="shared" si="74"/>
        <v>67.033999999999992</v>
      </c>
      <c r="BR80" s="42">
        <f t="shared" si="75"/>
        <v>-206.464</v>
      </c>
      <c r="BS80" s="41">
        <f t="shared" si="76"/>
        <v>-12.698</v>
      </c>
      <c r="BT80" s="38">
        <v>12.040650000000001</v>
      </c>
      <c r="BU80" s="30">
        <v>-9.9450000000000003</v>
      </c>
      <c r="BV80" s="14">
        <f t="shared" si="77"/>
        <v>9.9450000000000003</v>
      </c>
      <c r="BW80" s="2">
        <v>165.02500000000001</v>
      </c>
      <c r="BY80" s="2">
        <v>37.677</v>
      </c>
      <c r="BZ80" s="2">
        <v>57.225999999999999</v>
      </c>
      <c r="CA80" s="2">
        <v>-0.44900000000000001</v>
      </c>
      <c r="CB80" s="2">
        <v>8.9999999999999993E-3</v>
      </c>
      <c r="CC80" s="2">
        <f t="shared" si="78"/>
        <v>0.44900000000000001</v>
      </c>
      <c r="CD80" s="2">
        <v>0.379</v>
      </c>
      <c r="CE80" s="30">
        <v>95.632000000000005</v>
      </c>
      <c r="CF80" s="2">
        <v>430.65600000000001</v>
      </c>
      <c r="CG80" s="2">
        <f t="shared" si="79"/>
        <v>4.3065600000000002</v>
      </c>
      <c r="CH80" s="2">
        <f t="shared" si="80"/>
        <v>1.33188</v>
      </c>
      <c r="CI80" s="38">
        <f t="shared" si="81"/>
        <v>-57.225999999999999</v>
      </c>
      <c r="CJ80" s="41">
        <f t="shared" si="82"/>
        <v>-1.33188</v>
      </c>
      <c r="CN80" s="34">
        <v>-16.853000000000002</v>
      </c>
      <c r="CO80" s="35">
        <f t="shared" si="83"/>
        <v>16.853000000000002</v>
      </c>
      <c r="CP80" s="2">
        <v>526.20500000000004</v>
      </c>
      <c r="CQ80" s="2">
        <v>1775.3820000000001</v>
      </c>
      <c r="CR80" s="2">
        <v>145.602</v>
      </c>
      <c r="CS80" s="2">
        <v>686.02099999999996</v>
      </c>
      <c r="CT80" s="2">
        <v>-0.70199999999999996</v>
      </c>
      <c r="CU80" s="2">
        <v>-0.84399999999999997</v>
      </c>
      <c r="CV80" s="2">
        <f t="shared" si="84"/>
        <v>0.70199999999999996</v>
      </c>
      <c r="CW80" s="2">
        <f t="shared" si="85"/>
        <v>0.84399999999999997</v>
      </c>
      <c r="CX80" s="2">
        <v>116.85299999999999</v>
      </c>
      <c r="CY80" s="2">
        <v>259.01100000000002</v>
      </c>
      <c r="CZ80" s="34">
        <v>643.76800000000003</v>
      </c>
      <c r="DA80" s="2">
        <v>685.20299999999997</v>
      </c>
      <c r="DB80" s="2">
        <f t="shared" si="86"/>
        <v>6.8520300000000001</v>
      </c>
      <c r="DC80" s="2">
        <f t="shared" si="87"/>
        <v>3.1489400000000014</v>
      </c>
      <c r="DD80">
        <f t="shared" si="88"/>
        <v>158.01100000000002</v>
      </c>
      <c r="DE80" s="45">
        <v>526.20500000000004</v>
      </c>
      <c r="DF80" s="41">
        <f t="shared" si="89"/>
        <v>-145.602</v>
      </c>
      <c r="DG80" s="41">
        <f t="shared" si="90"/>
        <v>-259.01100000000002</v>
      </c>
      <c r="DH80" s="41">
        <f t="shared" si="91"/>
        <v>-3.1489400000000014</v>
      </c>
    </row>
    <row r="81" spans="3:112" x14ac:dyDescent="0.25">
      <c r="C81" s="14">
        <f t="shared" si="46"/>
        <v>10.355879999999999</v>
      </c>
      <c r="D81" s="2">
        <v>1035.588</v>
      </c>
      <c r="E81" s="2">
        <v>193.84200000000001</v>
      </c>
      <c r="F81" s="2">
        <v>120.934</v>
      </c>
      <c r="G81" s="2"/>
      <c r="H81" s="2">
        <v>74.257999999999996</v>
      </c>
      <c r="I81" s="2">
        <v>-0.42399999999999999</v>
      </c>
      <c r="J81" s="2">
        <v>-0.42699999999999999</v>
      </c>
      <c r="K81" s="2">
        <f t="shared" si="47"/>
        <v>0.42399999999999999</v>
      </c>
      <c r="L81" s="2">
        <f t="shared" si="48"/>
        <v>0.42699999999999999</v>
      </c>
      <c r="M81" s="2">
        <v>55.054000000000002</v>
      </c>
      <c r="N81" s="2">
        <v>61.418999999999997</v>
      </c>
      <c r="O81" s="2">
        <v>426.38299999999998</v>
      </c>
      <c r="P81" s="2">
        <f t="shared" si="49"/>
        <v>4.2638299999999996</v>
      </c>
      <c r="Q81" s="2">
        <f t="shared" si="50"/>
        <v>1.82822</v>
      </c>
      <c r="R81" s="42">
        <f t="shared" si="51"/>
        <v>-74.257999999999996</v>
      </c>
      <c r="S81" s="41">
        <f t="shared" si="52"/>
        <v>-55.054000000000002</v>
      </c>
      <c r="T81" s="41">
        <f t="shared" si="53"/>
        <v>-1.82822</v>
      </c>
      <c r="V81" s="14">
        <f t="shared" si="54"/>
        <v>12.034549999999999</v>
      </c>
      <c r="W81" s="2">
        <v>1203.4549999999999</v>
      </c>
      <c r="X81" s="2">
        <v>102.90900000000001</v>
      </c>
      <c r="Y81" s="2">
        <v>125.447</v>
      </c>
      <c r="Z81" s="2">
        <v>29.582999999999998</v>
      </c>
      <c r="AA81" s="2">
        <v>131.09100000000001</v>
      </c>
      <c r="AB81" s="2">
        <v>-0.46800000000000003</v>
      </c>
      <c r="AC81" s="2">
        <v>-0.38900000000000001</v>
      </c>
      <c r="AD81" s="2">
        <f t="shared" si="55"/>
        <v>0.46800000000000003</v>
      </c>
      <c r="AE81" s="2">
        <f t="shared" si="56"/>
        <v>0.38900000000000001</v>
      </c>
      <c r="AF81" s="2">
        <v>520.08299999999997</v>
      </c>
      <c r="AG81" s="2">
        <v>147.749</v>
      </c>
      <c r="AH81" s="2">
        <f t="shared" si="57"/>
        <v>5.2008299999999998</v>
      </c>
      <c r="AI81" s="2">
        <f t="shared" si="58"/>
        <v>1.63289</v>
      </c>
      <c r="AJ81" s="38">
        <f t="shared" si="59"/>
        <v>-29.582999999999998</v>
      </c>
      <c r="AK81" s="41">
        <f t="shared" si="60"/>
        <v>-1.63289</v>
      </c>
      <c r="AL81" s="14">
        <f t="shared" si="61"/>
        <v>9.7271400000000003</v>
      </c>
      <c r="AM81" s="2">
        <v>972.71400000000006</v>
      </c>
      <c r="AN81" s="2">
        <v>-25.704000000000001</v>
      </c>
      <c r="AO81" s="2">
        <v>76.158000000000001</v>
      </c>
      <c r="AP81" s="2">
        <v>28.167000000000002</v>
      </c>
      <c r="AQ81" s="2">
        <v>-152.505</v>
      </c>
      <c r="AR81" s="2">
        <v>390.97800000000001</v>
      </c>
      <c r="AS81" s="20">
        <f t="shared" si="62"/>
        <v>3.90978</v>
      </c>
      <c r="AT81" s="20">
        <f t="shared" si="63"/>
        <v>1.9075800000000003</v>
      </c>
      <c r="AU81" s="2">
        <v>-0.47299999999999998</v>
      </c>
      <c r="AV81" s="2">
        <v>-0.39400000000000002</v>
      </c>
      <c r="AW81" s="2">
        <f t="shared" si="64"/>
        <v>0.47299999999999998</v>
      </c>
      <c r="AX81" s="2">
        <f t="shared" si="65"/>
        <v>0.39400000000000002</v>
      </c>
      <c r="AY81" s="2">
        <f t="shared" si="66"/>
        <v>-28.167000000000002</v>
      </c>
      <c r="AZ81" s="41">
        <f t="shared" si="67"/>
        <v>-1.9075800000000003</v>
      </c>
      <c r="BA81" s="30">
        <v>-1.407</v>
      </c>
      <c r="BB81" s="14">
        <f t="shared" si="68"/>
        <v>1.407</v>
      </c>
      <c r="BC81" s="2">
        <v>10.484</v>
      </c>
      <c r="BD81" s="2">
        <v>6.6779999999999999</v>
      </c>
      <c r="BE81" s="2">
        <f t="shared" si="69"/>
        <v>-0.60124000000000011</v>
      </c>
      <c r="BF81" s="2">
        <v>210.245</v>
      </c>
      <c r="BG81" s="2">
        <v>-9.2999999999999999E-2</v>
      </c>
      <c r="BH81" s="2">
        <v>-0.1</v>
      </c>
      <c r="BI81" s="2">
        <f t="shared" si="70"/>
        <v>9.2999999999999999E-2</v>
      </c>
      <c r="BJ81" s="2">
        <f t="shared" si="71"/>
        <v>0.1</v>
      </c>
      <c r="BK81" s="2">
        <v>12.698</v>
      </c>
      <c r="BL81" s="2">
        <v>11.734</v>
      </c>
      <c r="BM81" s="2">
        <v>40.287999999999997</v>
      </c>
      <c r="BN81" s="30">
        <v>368.37200000000001</v>
      </c>
      <c r="BO81" s="2">
        <f t="shared" si="72"/>
        <v>0.40287999999999996</v>
      </c>
      <c r="BP81" s="2">
        <f t="shared" si="73"/>
        <v>0.60124000000000011</v>
      </c>
      <c r="BQ81">
        <f t="shared" si="74"/>
        <v>69.372000000000014</v>
      </c>
      <c r="BR81" s="42">
        <f t="shared" si="75"/>
        <v>-210.245</v>
      </c>
      <c r="BS81" s="41">
        <f t="shared" si="76"/>
        <v>-12.698</v>
      </c>
      <c r="BT81" s="38">
        <v>12.034549999999999</v>
      </c>
      <c r="BU81" s="30">
        <v>-9.9079999999999995</v>
      </c>
      <c r="BV81" s="14">
        <f t="shared" si="77"/>
        <v>9.9079999999999995</v>
      </c>
      <c r="BW81" s="2">
        <v>164.55099999999999</v>
      </c>
      <c r="BY81" s="2">
        <v>38.154000000000003</v>
      </c>
      <c r="BZ81" s="2">
        <v>58.171999999999997</v>
      </c>
      <c r="CA81" s="2">
        <v>-0.439</v>
      </c>
      <c r="CB81" s="2">
        <v>0</v>
      </c>
      <c r="CC81" s="2">
        <f t="shared" si="78"/>
        <v>0.439</v>
      </c>
      <c r="CD81" s="2">
        <v>0.38900000000000001</v>
      </c>
      <c r="CE81" s="30">
        <v>95.632000000000005</v>
      </c>
      <c r="CF81" s="2">
        <v>430.35</v>
      </c>
      <c r="CG81" s="2">
        <f t="shared" si="79"/>
        <v>4.3035000000000005</v>
      </c>
      <c r="CH81" s="2">
        <f t="shared" si="80"/>
        <v>1.3009999999999984</v>
      </c>
      <c r="CI81" s="38">
        <f t="shared" si="81"/>
        <v>-58.171999999999997</v>
      </c>
      <c r="CJ81" s="41">
        <f t="shared" si="82"/>
        <v>-1.3009999999999984</v>
      </c>
      <c r="CN81" s="34">
        <v>-17.408000000000001</v>
      </c>
      <c r="CO81" s="35">
        <f t="shared" si="83"/>
        <v>17.408000000000001</v>
      </c>
      <c r="CP81" s="2">
        <v>563.84699999999998</v>
      </c>
      <c r="CQ81" s="2">
        <v>1737.866</v>
      </c>
      <c r="CR81" s="2">
        <v>147.99</v>
      </c>
      <c r="CS81" s="2">
        <v>692.63499999999999</v>
      </c>
      <c r="CT81" s="2">
        <v>-0.71699999999999997</v>
      </c>
      <c r="CU81" s="2">
        <v>-0.877</v>
      </c>
      <c r="CV81" s="2">
        <f t="shared" si="84"/>
        <v>0.71699999999999997</v>
      </c>
      <c r="CW81" s="2">
        <f t="shared" si="85"/>
        <v>0.877</v>
      </c>
      <c r="CX81" s="2">
        <v>119.657</v>
      </c>
      <c r="CY81" s="2">
        <v>254.78700000000001</v>
      </c>
      <c r="CZ81" s="34">
        <v>681.25400000000002</v>
      </c>
      <c r="DA81" s="2">
        <v>710.23099999999999</v>
      </c>
      <c r="DB81" s="2">
        <f t="shared" si="86"/>
        <v>7.1023100000000001</v>
      </c>
      <c r="DC81" s="2">
        <f t="shared" si="87"/>
        <v>3.203380000000001</v>
      </c>
      <c r="DD81">
        <f t="shared" si="88"/>
        <v>153.78700000000001</v>
      </c>
      <c r="DE81" s="45">
        <v>563.84699999999998</v>
      </c>
      <c r="DF81" s="41">
        <f t="shared" si="89"/>
        <v>-147.99</v>
      </c>
      <c r="DG81" s="41">
        <f t="shared" si="90"/>
        <v>-254.78700000000001</v>
      </c>
      <c r="DH81" s="41">
        <f t="shared" si="91"/>
        <v>-3.203380000000001</v>
      </c>
    </row>
    <row r="82" spans="3:112" x14ac:dyDescent="0.25">
      <c r="C82" s="14">
        <f t="shared" si="46"/>
        <v>10.423030000000001</v>
      </c>
      <c r="D82" s="2">
        <v>1042.3030000000001</v>
      </c>
      <c r="E82" s="2">
        <v>200.065</v>
      </c>
      <c r="F82" s="2">
        <v>122.357</v>
      </c>
      <c r="G82" s="2"/>
      <c r="H82" s="2">
        <v>75.209999999999994</v>
      </c>
      <c r="I82" s="2">
        <v>-0.42899999999999999</v>
      </c>
      <c r="J82" s="2">
        <v>-0.441</v>
      </c>
      <c r="K82" s="2">
        <f t="shared" si="47"/>
        <v>0.42899999999999999</v>
      </c>
      <c r="L82" s="2">
        <f t="shared" si="48"/>
        <v>0.441</v>
      </c>
      <c r="M82" s="2">
        <v>55.054000000000002</v>
      </c>
      <c r="N82" s="2">
        <v>61.887999999999998</v>
      </c>
      <c r="O82" s="2">
        <v>430.04500000000002</v>
      </c>
      <c r="P82" s="2">
        <f t="shared" si="49"/>
        <v>4.3004500000000005</v>
      </c>
      <c r="Q82" s="2">
        <f t="shared" si="50"/>
        <v>1.8221300000000007</v>
      </c>
      <c r="R82" s="42">
        <f t="shared" si="51"/>
        <v>-75.209999999999994</v>
      </c>
      <c r="S82" s="41">
        <f t="shared" si="52"/>
        <v>-55.054000000000002</v>
      </c>
      <c r="T82" s="41">
        <f t="shared" si="53"/>
        <v>-1.8221300000000007</v>
      </c>
      <c r="V82" s="14">
        <f t="shared" si="54"/>
        <v>12.040650000000001</v>
      </c>
      <c r="W82" s="2">
        <v>1204.0650000000001</v>
      </c>
      <c r="X82" s="2">
        <v>103.38500000000001</v>
      </c>
      <c r="Y82" s="2">
        <v>126.398</v>
      </c>
      <c r="Z82" s="2">
        <v>30.536999999999999</v>
      </c>
      <c r="AA82" s="2">
        <v>131.57</v>
      </c>
      <c r="AB82" s="2">
        <v>-0.47299999999999998</v>
      </c>
      <c r="AC82" s="2">
        <v>-0.38900000000000001</v>
      </c>
      <c r="AD82" s="2">
        <f t="shared" si="55"/>
        <v>0.47299999999999998</v>
      </c>
      <c r="AE82" s="2">
        <f t="shared" si="56"/>
        <v>0.38900000000000001</v>
      </c>
      <c r="AF82" s="2">
        <v>519.77800000000002</v>
      </c>
      <c r="AG82" s="2">
        <v>147.749</v>
      </c>
      <c r="AH82" s="2">
        <f t="shared" si="57"/>
        <v>5.1977799999999998</v>
      </c>
      <c r="AI82" s="2">
        <f t="shared" si="58"/>
        <v>1.6450900000000002</v>
      </c>
      <c r="AJ82" s="38">
        <f t="shared" si="59"/>
        <v>-30.536999999999999</v>
      </c>
      <c r="AK82" s="41">
        <f t="shared" si="60"/>
        <v>-1.6450900000000002</v>
      </c>
      <c r="AL82" s="14">
        <f t="shared" si="61"/>
        <v>9.7271400000000003</v>
      </c>
      <c r="AM82" s="2">
        <v>972.71400000000006</v>
      </c>
      <c r="AN82" s="2">
        <v>-21.42</v>
      </c>
      <c r="AO82" s="2">
        <v>75.679000000000002</v>
      </c>
      <c r="AP82" s="2">
        <v>29.122</v>
      </c>
      <c r="AQ82" s="2">
        <v>-146.32900000000001</v>
      </c>
      <c r="AR82" s="2">
        <v>390.673</v>
      </c>
      <c r="AS82" s="20">
        <f t="shared" si="62"/>
        <v>3.90673</v>
      </c>
      <c r="AT82" s="20">
        <f t="shared" si="63"/>
        <v>1.9136800000000003</v>
      </c>
      <c r="AU82" s="2">
        <v>-0.47299999999999998</v>
      </c>
      <c r="AV82" s="2">
        <v>-0.38900000000000001</v>
      </c>
      <c r="AW82" s="2">
        <f t="shared" si="64"/>
        <v>0.47299999999999998</v>
      </c>
      <c r="AX82" s="2">
        <f t="shared" si="65"/>
        <v>0.38900000000000001</v>
      </c>
      <c r="AY82" s="2">
        <f t="shared" si="66"/>
        <v>-29.122</v>
      </c>
      <c r="AZ82" s="41">
        <f t="shared" si="67"/>
        <v>-1.9136800000000003</v>
      </c>
      <c r="BA82" s="30">
        <v>-1.5369999999999999</v>
      </c>
      <c r="BB82" s="14">
        <f t="shared" si="68"/>
        <v>1.5369999999999999</v>
      </c>
      <c r="BC82" s="2">
        <v>12.867000000000001</v>
      </c>
      <c r="BD82" s="2">
        <v>8.5860000000000003</v>
      </c>
      <c r="BE82" s="2">
        <f t="shared" si="69"/>
        <v>-0.54809999999999992</v>
      </c>
      <c r="BF82" s="2">
        <v>216.86099999999999</v>
      </c>
      <c r="BG82" s="2">
        <v>-0.107</v>
      </c>
      <c r="BH82" s="2">
        <v>-0.109</v>
      </c>
      <c r="BI82" s="2">
        <f t="shared" si="70"/>
        <v>0.107</v>
      </c>
      <c r="BJ82" s="2">
        <f t="shared" si="71"/>
        <v>0.109</v>
      </c>
      <c r="BK82" s="2">
        <v>14.109</v>
      </c>
      <c r="BL82" s="2">
        <v>12.673</v>
      </c>
      <c r="BM82" s="2">
        <v>49.445</v>
      </c>
      <c r="BN82" s="30">
        <v>370.71</v>
      </c>
      <c r="BO82" s="2">
        <f t="shared" si="72"/>
        <v>0.49445</v>
      </c>
      <c r="BP82" s="2">
        <f t="shared" si="73"/>
        <v>0.54809999999999992</v>
      </c>
      <c r="BQ82">
        <f t="shared" si="74"/>
        <v>71.70999999999998</v>
      </c>
      <c r="BR82" s="42">
        <f t="shared" si="75"/>
        <v>-216.86099999999999</v>
      </c>
      <c r="BS82" s="41">
        <f t="shared" si="76"/>
        <v>-14.109</v>
      </c>
      <c r="BT82" s="38">
        <v>12.040650000000001</v>
      </c>
      <c r="BU82" s="30">
        <v>-9.8889999999999993</v>
      </c>
      <c r="BV82" s="14">
        <f t="shared" si="77"/>
        <v>9.8889999999999993</v>
      </c>
      <c r="BW82" s="2">
        <v>165.97399999999999</v>
      </c>
      <c r="BY82" s="2">
        <v>38.154000000000003</v>
      </c>
      <c r="BZ82" s="2">
        <v>60.536999999999999</v>
      </c>
      <c r="CA82" s="2">
        <v>-0.45800000000000002</v>
      </c>
      <c r="CB82" s="2">
        <v>5.0000000000000001E-3</v>
      </c>
      <c r="CC82" s="2">
        <f t="shared" si="78"/>
        <v>0.45800000000000002</v>
      </c>
      <c r="CD82" s="2">
        <v>0.38900000000000001</v>
      </c>
      <c r="CE82" s="30">
        <v>95.632000000000005</v>
      </c>
      <c r="CF82" s="2">
        <v>430.65600000000001</v>
      </c>
      <c r="CG82" s="2">
        <f t="shared" si="79"/>
        <v>4.3065600000000002</v>
      </c>
      <c r="CH82" s="2">
        <f t="shared" si="80"/>
        <v>1.275879999999999</v>
      </c>
      <c r="CI82" s="38">
        <f t="shared" si="81"/>
        <v>-60.536999999999999</v>
      </c>
      <c r="CJ82" s="41">
        <f t="shared" si="82"/>
        <v>-1.275879999999999</v>
      </c>
      <c r="CN82" s="34">
        <v>-17.797000000000001</v>
      </c>
      <c r="CO82" s="35">
        <f t="shared" si="83"/>
        <v>17.797000000000001</v>
      </c>
      <c r="CP82" s="2">
        <v>600.53800000000001</v>
      </c>
      <c r="CQ82" s="2">
        <v>1793.904</v>
      </c>
      <c r="CR82" s="2">
        <v>149.422</v>
      </c>
      <c r="CS82" s="2">
        <v>697.83299999999997</v>
      </c>
      <c r="CT82" s="2">
        <v>-0.72599999999999998</v>
      </c>
      <c r="CU82" s="2">
        <v>-0.91</v>
      </c>
      <c r="CV82" s="2">
        <f t="shared" si="84"/>
        <v>0.72599999999999998</v>
      </c>
      <c r="CW82" s="2">
        <f t="shared" si="85"/>
        <v>0.91</v>
      </c>
      <c r="CX82" s="2">
        <v>121.06</v>
      </c>
      <c r="CY82" s="2">
        <v>260.41899999999998</v>
      </c>
      <c r="CZ82" s="34">
        <v>716.42899999999997</v>
      </c>
      <c r="DA82" s="2">
        <v>749.60299999999995</v>
      </c>
      <c r="DB82" s="2">
        <f t="shared" si="86"/>
        <v>7.4960299999999993</v>
      </c>
      <c r="DC82" s="2">
        <f t="shared" si="87"/>
        <v>2.804940000000002</v>
      </c>
      <c r="DD82">
        <f t="shared" si="88"/>
        <v>159.41899999999998</v>
      </c>
      <c r="DE82" s="45">
        <v>600.53800000000001</v>
      </c>
      <c r="DF82" s="41">
        <f t="shared" si="89"/>
        <v>-149.422</v>
      </c>
      <c r="DG82" s="41">
        <f t="shared" si="90"/>
        <v>-260.41899999999998</v>
      </c>
      <c r="DH82" s="41">
        <f t="shared" si="91"/>
        <v>-2.804940000000002</v>
      </c>
    </row>
    <row r="83" spans="3:112" x14ac:dyDescent="0.25">
      <c r="C83" s="14">
        <f t="shared" si="46"/>
        <v>10.52069</v>
      </c>
      <c r="D83" s="2">
        <v>1052.069</v>
      </c>
      <c r="E83" s="2">
        <v>212.99100000000001</v>
      </c>
      <c r="F83" s="2">
        <v>122.83199999999999</v>
      </c>
      <c r="G83" s="2"/>
      <c r="H83" s="2">
        <v>75.209999999999994</v>
      </c>
      <c r="I83" s="2">
        <v>-0.439</v>
      </c>
      <c r="J83" s="2">
        <v>-0.43099999999999999</v>
      </c>
      <c r="K83" s="2">
        <f t="shared" si="47"/>
        <v>0.439</v>
      </c>
      <c r="L83" s="2">
        <f t="shared" si="48"/>
        <v>0.43099999999999999</v>
      </c>
      <c r="M83" s="2">
        <v>55.524000000000001</v>
      </c>
      <c r="N83" s="2">
        <v>62.356999999999999</v>
      </c>
      <c r="O83" s="2">
        <v>430.65600000000001</v>
      </c>
      <c r="P83" s="2">
        <f t="shared" si="49"/>
        <v>4.3065600000000002</v>
      </c>
      <c r="Q83" s="2">
        <f t="shared" si="50"/>
        <v>1.9075699999999995</v>
      </c>
      <c r="R83" s="42">
        <f t="shared" si="51"/>
        <v>-75.209999999999994</v>
      </c>
      <c r="S83" s="41">
        <f t="shared" si="52"/>
        <v>-55.524000000000001</v>
      </c>
      <c r="T83" s="41">
        <f t="shared" si="53"/>
        <v>-1.9075699999999995</v>
      </c>
      <c r="V83" s="14">
        <f t="shared" si="54"/>
        <v>12.037599999999999</v>
      </c>
      <c r="W83" s="2">
        <v>1203.76</v>
      </c>
      <c r="X83" s="2">
        <v>103.38500000000001</v>
      </c>
      <c r="Y83" s="2">
        <v>126.873</v>
      </c>
      <c r="Z83" s="2">
        <v>30.536999999999999</v>
      </c>
      <c r="AA83" s="2">
        <v>130.613</v>
      </c>
      <c r="AB83" s="2">
        <v>-0.46300000000000002</v>
      </c>
      <c r="AC83" s="2">
        <v>-0.39400000000000002</v>
      </c>
      <c r="AD83" s="2">
        <f t="shared" si="55"/>
        <v>0.46300000000000002</v>
      </c>
      <c r="AE83" s="2">
        <f t="shared" si="56"/>
        <v>0.39400000000000002</v>
      </c>
      <c r="AF83" s="2">
        <v>520.08299999999997</v>
      </c>
      <c r="AG83" s="2">
        <v>147.749</v>
      </c>
      <c r="AH83" s="2">
        <f t="shared" si="57"/>
        <v>5.2008299999999998</v>
      </c>
      <c r="AI83" s="2">
        <f t="shared" si="58"/>
        <v>1.6359400000000006</v>
      </c>
      <c r="AJ83" s="38">
        <f t="shared" si="59"/>
        <v>-30.536999999999999</v>
      </c>
      <c r="AK83" s="41">
        <f t="shared" si="60"/>
        <v>-1.6359400000000006</v>
      </c>
      <c r="AL83" s="14">
        <f t="shared" si="61"/>
        <v>9.7759699999999992</v>
      </c>
      <c r="AM83" s="2">
        <v>977.59699999999998</v>
      </c>
      <c r="AN83" s="2">
        <v>-25.704000000000001</v>
      </c>
      <c r="AO83" s="2">
        <v>76.158000000000001</v>
      </c>
      <c r="AP83" s="2">
        <v>28.645</v>
      </c>
      <c r="AQ83" s="2">
        <v>-150.60499999999999</v>
      </c>
      <c r="AR83" s="2">
        <v>393.11399999999998</v>
      </c>
      <c r="AS83" s="20">
        <f t="shared" si="62"/>
        <v>3.9311399999999996</v>
      </c>
      <c r="AT83" s="20">
        <f t="shared" si="63"/>
        <v>1.9136899999999999</v>
      </c>
      <c r="AU83" s="2">
        <v>-0.47299999999999998</v>
      </c>
      <c r="AV83" s="2">
        <v>-0.38900000000000001</v>
      </c>
      <c r="AW83" s="2">
        <f t="shared" si="64"/>
        <v>0.47299999999999998</v>
      </c>
      <c r="AX83" s="2">
        <f t="shared" si="65"/>
        <v>0.38900000000000001</v>
      </c>
      <c r="AY83" s="2">
        <f t="shared" si="66"/>
        <v>-28.645</v>
      </c>
      <c r="AZ83" s="41">
        <f t="shared" si="67"/>
        <v>-1.9136899999999999</v>
      </c>
      <c r="BA83" s="30">
        <v>-1.87</v>
      </c>
      <c r="BB83" s="14">
        <f t="shared" si="68"/>
        <v>1.87</v>
      </c>
      <c r="BC83" s="2">
        <v>14.773</v>
      </c>
      <c r="BD83" s="2">
        <v>14.31</v>
      </c>
      <c r="BE83" s="2">
        <f t="shared" si="69"/>
        <v>-0.72240000000000015</v>
      </c>
      <c r="BF83" s="2">
        <v>223.476</v>
      </c>
      <c r="BG83" s="2">
        <v>-0.127</v>
      </c>
      <c r="BH83" s="2">
        <v>-0.128</v>
      </c>
      <c r="BI83" s="2">
        <f t="shared" si="70"/>
        <v>0.127</v>
      </c>
      <c r="BJ83" s="2">
        <f t="shared" si="71"/>
        <v>0.128</v>
      </c>
      <c r="BK83" s="2">
        <v>14.109</v>
      </c>
      <c r="BL83" s="2">
        <v>13.612</v>
      </c>
      <c r="BM83" s="2">
        <v>57.38</v>
      </c>
      <c r="BN83" s="30">
        <v>379.596</v>
      </c>
      <c r="BO83" s="2">
        <f t="shared" si="72"/>
        <v>0.57379999999999998</v>
      </c>
      <c r="BP83" s="2">
        <f t="shared" si="73"/>
        <v>0.72240000000000015</v>
      </c>
      <c r="BQ83">
        <f t="shared" si="74"/>
        <v>80.596000000000004</v>
      </c>
      <c r="BR83" s="42">
        <f t="shared" si="75"/>
        <v>-223.476</v>
      </c>
      <c r="BS83" s="41">
        <f t="shared" si="76"/>
        <v>-14.109</v>
      </c>
      <c r="BT83" s="38">
        <v>12.037599999999999</v>
      </c>
      <c r="BU83" s="30">
        <v>-9.8710000000000004</v>
      </c>
      <c r="BV83" s="14">
        <f t="shared" si="77"/>
        <v>9.8710000000000004</v>
      </c>
      <c r="BW83" s="2">
        <v>164.55099999999999</v>
      </c>
      <c r="BY83" s="2">
        <v>37.677</v>
      </c>
      <c r="BZ83" s="2">
        <v>61.482999999999997</v>
      </c>
      <c r="CA83" s="2">
        <v>-0.45300000000000001</v>
      </c>
      <c r="CB83" s="2">
        <v>8.9999999999999993E-3</v>
      </c>
      <c r="CC83" s="2">
        <f t="shared" si="78"/>
        <v>0.45300000000000001</v>
      </c>
      <c r="CD83" s="2">
        <v>0.39400000000000002</v>
      </c>
      <c r="CE83" s="30">
        <v>95.161000000000001</v>
      </c>
      <c r="CF83" s="2">
        <v>430.35</v>
      </c>
      <c r="CG83" s="2">
        <f t="shared" si="79"/>
        <v>4.3035000000000005</v>
      </c>
      <c r="CH83" s="2">
        <f t="shared" si="80"/>
        <v>1.2639999999999993</v>
      </c>
      <c r="CI83" s="38">
        <f t="shared" si="81"/>
        <v>-61.482999999999997</v>
      </c>
      <c r="CJ83" s="41">
        <f t="shared" si="82"/>
        <v>-1.2639999999999993</v>
      </c>
      <c r="CN83" s="34">
        <v>-18.038</v>
      </c>
      <c r="CO83" s="35">
        <f t="shared" si="83"/>
        <v>18.038</v>
      </c>
      <c r="CP83" s="2">
        <v>621.029</v>
      </c>
      <c r="CQ83" s="2">
        <v>1836.175</v>
      </c>
      <c r="CR83" s="2">
        <v>150.37700000000001</v>
      </c>
      <c r="CS83" s="2">
        <v>697.83299999999997</v>
      </c>
      <c r="CT83" s="2">
        <v>-0.746</v>
      </c>
      <c r="CU83" s="2">
        <v>-0.93400000000000005</v>
      </c>
      <c r="CV83" s="2">
        <f t="shared" si="84"/>
        <v>0.746</v>
      </c>
      <c r="CW83" s="2">
        <f t="shared" si="85"/>
        <v>0.93400000000000005</v>
      </c>
      <c r="CX83" s="2">
        <v>121.06</v>
      </c>
      <c r="CY83" s="2">
        <v>263.70499999999998</v>
      </c>
      <c r="CZ83" s="34">
        <v>736.79499999999996</v>
      </c>
      <c r="DA83" s="2">
        <v>760.28599999999994</v>
      </c>
      <c r="DB83" s="2">
        <f t="shared" si="86"/>
        <v>7.6028599999999997</v>
      </c>
      <c r="DC83" s="2">
        <f t="shared" si="87"/>
        <v>2.8322800000000008</v>
      </c>
      <c r="DD83">
        <f t="shared" si="88"/>
        <v>162.70499999999998</v>
      </c>
      <c r="DE83" s="45">
        <v>621.029</v>
      </c>
      <c r="DF83" s="41">
        <f t="shared" si="89"/>
        <v>-150.37700000000001</v>
      </c>
      <c r="DG83" s="41">
        <f t="shared" si="90"/>
        <v>-263.70499999999998</v>
      </c>
      <c r="DH83" s="41">
        <f t="shared" si="91"/>
        <v>-2.8322800000000008</v>
      </c>
    </row>
    <row r="84" spans="3:112" x14ac:dyDescent="0.25">
      <c r="C84" s="14">
        <f t="shared" si="46"/>
        <v>10.57563</v>
      </c>
      <c r="D84" s="2">
        <v>1057.5630000000001</v>
      </c>
      <c r="E84" s="2">
        <v>218.73599999999999</v>
      </c>
      <c r="F84" s="2">
        <v>123.306</v>
      </c>
      <c r="G84" s="2"/>
      <c r="H84" s="2">
        <v>75.209999999999994</v>
      </c>
      <c r="I84" s="2">
        <v>-0.439</v>
      </c>
      <c r="J84" s="2">
        <v>-0.441</v>
      </c>
      <c r="K84" s="2">
        <f t="shared" si="47"/>
        <v>0.439</v>
      </c>
      <c r="L84" s="2">
        <f t="shared" si="48"/>
        <v>0.441</v>
      </c>
      <c r="M84" s="2">
        <v>55.524000000000001</v>
      </c>
      <c r="N84" s="2">
        <v>62.825000000000003</v>
      </c>
      <c r="O84" s="2">
        <v>437.67500000000001</v>
      </c>
      <c r="P84" s="2">
        <f t="shared" si="49"/>
        <v>4.3767500000000004</v>
      </c>
      <c r="Q84" s="2">
        <f t="shared" si="50"/>
        <v>1.8221300000000007</v>
      </c>
      <c r="R84" s="42">
        <f t="shared" si="51"/>
        <v>-75.209999999999994</v>
      </c>
      <c r="S84" s="41">
        <f t="shared" si="52"/>
        <v>-55.524000000000001</v>
      </c>
      <c r="T84" s="41">
        <f t="shared" si="53"/>
        <v>-1.8221300000000007</v>
      </c>
      <c r="V84" s="14">
        <f t="shared" si="54"/>
        <v>11.94604</v>
      </c>
      <c r="W84" s="2">
        <v>1194.604</v>
      </c>
      <c r="X84" s="2">
        <v>103.38500000000001</v>
      </c>
      <c r="Y84" s="2">
        <v>126.398</v>
      </c>
      <c r="Z84" s="2">
        <v>29.582999999999998</v>
      </c>
      <c r="AA84" s="2">
        <v>131.09100000000001</v>
      </c>
      <c r="AB84" s="2">
        <v>-0.47299999999999998</v>
      </c>
      <c r="AC84" s="2">
        <v>-0.38900000000000001</v>
      </c>
      <c r="AD84" s="2">
        <f t="shared" si="55"/>
        <v>0.47299999999999998</v>
      </c>
      <c r="AE84" s="2">
        <f t="shared" si="56"/>
        <v>0.38900000000000001</v>
      </c>
      <c r="AF84" s="2">
        <v>519.77800000000002</v>
      </c>
      <c r="AG84" s="2">
        <v>148.691</v>
      </c>
      <c r="AH84" s="2">
        <f t="shared" si="57"/>
        <v>5.1977799999999998</v>
      </c>
      <c r="AI84" s="2">
        <f t="shared" si="58"/>
        <v>1.5504800000000001</v>
      </c>
      <c r="AJ84" s="38">
        <f t="shared" si="59"/>
        <v>-29.582999999999998</v>
      </c>
      <c r="AK84" s="41">
        <f t="shared" si="60"/>
        <v>-1.5504800000000001</v>
      </c>
      <c r="AL84" s="14">
        <f t="shared" si="61"/>
        <v>9.8278599999999994</v>
      </c>
      <c r="AM84" s="2">
        <v>982.78599999999994</v>
      </c>
      <c r="AN84" s="2">
        <v>-8.5679999999999996</v>
      </c>
      <c r="AO84" s="2">
        <v>77.116</v>
      </c>
      <c r="AP84" s="2">
        <v>28.645</v>
      </c>
      <c r="AQ84" s="2">
        <v>-132.078</v>
      </c>
      <c r="AR84" s="2">
        <v>400.13400000000001</v>
      </c>
      <c r="AS84" s="20">
        <f t="shared" si="62"/>
        <v>4.0013399999999999</v>
      </c>
      <c r="AT84" s="20">
        <f t="shared" si="63"/>
        <v>1.8251799999999996</v>
      </c>
      <c r="AU84" s="2">
        <v>-0.48299999999999998</v>
      </c>
      <c r="AV84" s="2">
        <v>-0.38900000000000001</v>
      </c>
      <c r="AW84" s="2">
        <f t="shared" si="64"/>
        <v>0.48299999999999998</v>
      </c>
      <c r="AX84" s="2">
        <f t="shared" si="65"/>
        <v>0.38900000000000001</v>
      </c>
      <c r="AY84" s="2">
        <f t="shared" si="66"/>
        <v>-28.645</v>
      </c>
      <c r="AZ84" s="41">
        <f t="shared" si="67"/>
        <v>-1.8251799999999996</v>
      </c>
      <c r="BA84" s="30">
        <v>-1.9450000000000001</v>
      </c>
      <c r="BB84" s="14">
        <f t="shared" si="68"/>
        <v>1.9450000000000001</v>
      </c>
      <c r="BC84" s="2">
        <v>15.726000000000001</v>
      </c>
      <c r="BD84" s="2">
        <v>13.356</v>
      </c>
      <c r="BE84" s="2">
        <f t="shared" si="69"/>
        <v>-0.57764000000000015</v>
      </c>
      <c r="BF84" s="2">
        <v>221.114</v>
      </c>
      <c r="BG84" s="2">
        <v>-0.151</v>
      </c>
      <c r="BH84" s="2">
        <v>-0.128</v>
      </c>
      <c r="BI84" s="2">
        <f t="shared" si="70"/>
        <v>0.151</v>
      </c>
      <c r="BJ84" s="2">
        <f t="shared" si="71"/>
        <v>0.128</v>
      </c>
      <c r="BK84" s="2">
        <v>14.579000000000001</v>
      </c>
      <c r="BL84" s="2">
        <v>14.081</v>
      </c>
      <c r="BM84" s="2">
        <v>68.367999999999995</v>
      </c>
      <c r="BN84" s="30">
        <v>382.87</v>
      </c>
      <c r="BO84" s="2">
        <f t="shared" si="72"/>
        <v>0.68367999999999995</v>
      </c>
      <c r="BP84" s="2">
        <f t="shared" si="73"/>
        <v>0.57764000000000015</v>
      </c>
      <c r="BQ84">
        <f t="shared" si="74"/>
        <v>83.87</v>
      </c>
      <c r="BR84" s="42">
        <f t="shared" si="75"/>
        <v>-221.114</v>
      </c>
      <c r="BS84" s="41">
        <f t="shared" si="76"/>
        <v>-14.579000000000001</v>
      </c>
      <c r="BT84" s="38">
        <v>11.94604</v>
      </c>
      <c r="BU84" s="30">
        <v>-9.8520000000000003</v>
      </c>
      <c r="BV84" s="14">
        <f t="shared" si="77"/>
        <v>9.8520000000000003</v>
      </c>
      <c r="BW84" s="2">
        <v>164.077</v>
      </c>
      <c r="BY84" s="2">
        <v>37.677</v>
      </c>
      <c r="BZ84" s="2">
        <v>61.956000000000003</v>
      </c>
      <c r="CA84" s="2">
        <v>-0.44900000000000001</v>
      </c>
      <c r="CB84" s="2">
        <v>8.9999999999999993E-3</v>
      </c>
      <c r="CC84" s="2">
        <f t="shared" si="78"/>
        <v>0.44900000000000001</v>
      </c>
      <c r="CD84" s="2">
        <v>0.38900000000000001</v>
      </c>
      <c r="CE84" s="30">
        <v>95.161000000000001</v>
      </c>
      <c r="CF84" s="2">
        <v>420.88900000000001</v>
      </c>
      <c r="CG84" s="2">
        <f t="shared" si="79"/>
        <v>4.2088900000000002</v>
      </c>
      <c r="CH84" s="2">
        <f t="shared" si="80"/>
        <v>1.4342199999999998</v>
      </c>
      <c r="CI84" s="38">
        <f t="shared" si="81"/>
        <v>-61.956000000000003</v>
      </c>
      <c r="CJ84" s="41">
        <f t="shared" si="82"/>
        <v>-1.4342199999999998</v>
      </c>
      <c r="CN84" s="34">
        <v>-18.038</v>
      </c>
      <c r="CO84" s="35">
        <f t="shared" si="83"/>
        <v>18.038</v>
      </c>
      <c r="CP84" s="2">
        <v>630.55999999999995</v>
      </c>
      <c r="CQ84" s="2">
        <v>1849.9490000000001</v>
      </c>
      <c r="CR84" s="2">
        <v>150.37700000000001</v>
      </c>
      <c r="CS84" s="2">
        <v>703.50199999999995</v>
      </c>
      <c r="CT84" s="2">
        <v>-0.746</v>
      </c>
      <c r="CU84" s="2">
        <v>-0.93400000000000005</v>
      </c>
      <c r="CV84" s="2">
        <f t="shared" si="84"/>
        <v>0.746</v>
      </c>
      <c r="CW84" s="2">
        <f t="shared" si="85"/>
        <v>0.93400000000000005</v>
      </c>
      <c r="CX84" s="2">
        <v>121.06</v>
      </c>
      <c r="CY84" s="2">
        <v>264.17399999999998</v>
      </c>
      <c r="CZ84" s="34">
        <v>746.05200000000002</v>
      </c>
      <c r="DA84" s="2">
        <v>770.35799999999995</v>
      </c>
      <c r="DB84" s="2">
        <f t="shared" si="86"/>
        <v>7.7035799999999997</v>
      </c>
      <c r="DC84" s="2">
        <f t="shared" si="87"/>
        <v>2.630840000000001</v>
      </c>
      <c r="DD84">
        <f t="shared" si="88"/>
        <v>163.17399999999998</v>
      </c>
      <c r="DE84" s="45">
        <v>630.55999999999995</v>
      </c>
      <c r="DF84" s="41">
        <f t="shared" si="89"/>
        <v>-150.37700000000001</v>
      </c>
      <c r="DG84" s="41">
        <f t="shared" si="90"/>
        <v>-264.17399999999998</v>
      </c>
      <c r="DH84" s="41">
        <f t="shared" si="91"/>
        <v>-2.630840000000001</v>
      </c>
    </row>
    <row r="85" spans="3:112" x14ac:dyDescent="0.25">
      <c r="C85" s="14">
        <f t="shared" si="46"/>
        <v>10.633620000000001</v>
      </c>
      <c r="D85" s="2">
        <v>1063.3620000000001</v>
      </c>
      <c r="E85" s="2">
        <v>220.172</v>
      </c>
      <c r="F85" s="2">
        <v>122.83199999999999</v>
      </c>
      <c r="G85" s="2"/>
      <c r="H85" s="2">
        <v>76.162000000000006</v>
      </c>
      <c r="I85" s="2">
        <v>-0.44900000000000001</v>
      </c>
      <c r="J85" s="2">
        <v>-0.441</v>
      </c>
      <c r="K85" s="2">
        <f t="shared" si="47"/>
        <v>0.44900000000000001</v>
      </c>
      <c r="L85" s="2">
        <f t="shared" si="48"/>
        <v>0.441</v>
      </c>
      <c r="M85" s="2">
        <v>55.994999999999997</v>
      </c>
      <c r="N85" s="2">
        <v>63.293999999999997</v>
      </c>
      <c r="O85" s="2">
        <v>440.11700000000002</v>
      </c>
      <c r="P85" s="2">
        <f t="shared" si="49"/>
        <v>4.4011700000000005</v>
      </c>
      <c r="Q85" s="2">
        <f t="shared" si="50"/>
        <v>1.8312800000000005</v>
      </c>
      <c r="R85" s="42">
        <f t="shared" si="51"/>
        <v>-76.162000000000006</v>
      </c>
      <c r="S85" s="41">
        <f t="shared" si="52"/>
        <v>-55.994999999999997</v>
      </c>
      <c r="T85" s="41">
        <f t="shared" si="53"/>
        <v>-1.8312800000000005</v>
      </c>
      <c r="V85" s="14">
        <f t="shared" si="54"/>
        <v>11.93383</v>
      </c>
      <c r="W85" s="2">
        <v>1193.383</v>
      </c>
      <c r="X85" s="2">
        <v>103.86199999999999</v>
      </c>
      <c r="Y85" s="2">
        <v>126.873</v>
      </c>
      <c r="Z85" s="2">
        <v>30.06</v>
      </c>
      <c r="AA85" s="2">
        <v>131.57</v>
      </c>
      <c r="AB85" s="2">
        <v>-0.46800000000000003</v>
      </c>
      <c r="AC85" s="2">
        <v>-0.39400000000000002</v>
      </c>
      <c r="AD85" s="2">
        <f t="shared" si="55"/>
        <v>0.46800000000000003</v>
      </c>
      <c r="AE85" s="2">
        <f t="shared" si="56"/>
        <v>0.39400000000000002</v>
      </c>
      <c r="AF85" s="2">
        <v>519.47299999999996</v>
      </c>
      <c r="AG85" s="2">
        <v>148.22</v>
      </c>
      <c r="AH85" s="2">
        <f t="shared" si="57"/>
        <v>5.1947299999999998</v>
      </c>
      <c r="AI85" s="2">
        <f t="shared" si="58"/>
        <v>1.5443700000000014</v>
      </c>
      <c r="AJ85" s="38">
        <f t="shared" si="59"/>
        <v>-30.06</v>
      </c>
      <c r="AK85" s="41">
        <f t="shared" si="60"/>
        <v>-1.5443700000000014</v>
      </c>
      <c r="AL85" s="14">
        <f t="shared" si="61"/>
        <v>9.9224800000000002</v>
      </c>
      <c r="AM85" s="2">
        <v>992.24800000000005</v>
      </c>
      <c r="AN85" s="2">
        <v>-12.375999999999999</v>
      </c>
      <c r="AO85" s="2">
        <v>78.073999999999998</v>
      </c>
      <c r="AP85" s="2">
        <v>29.122</v>
      </c>
      <c r="AQ85" s="2">
        <v>-139.20400000000001</v>
      </c>
      <c r="AR85" s="2">
        <v>400.745</v>
      </c>
      <c r="AS85" s="20">
        <f t="shared" si="62"/>
        <v>4.0074500000000004</v>
      </c>
      <c r="AT85" s="20">
        <f t="shared" si="63"/>
        <v>1.9075799999999994</v>
      </c>
      <c r="AU85" s="2">
        <v>-0.48299999999999998</v>
      </c>
      <c r="AV85" s="2">
        <v>-0.38900000000000001</v>
      </c>
      <c r="AW85" s="2">
        <f t="shared" si="64"/>
        <v>0.48299999999999998</v>
      </c>
      <c r="AX85" s="2">
        <f t="shared" si="65"/>
        <v>0.38900000000000001</v>
      </c>
      <c r="AY85" s="2">
        <f t="shared" si="66"/>
        <v>-29.122</v>
      </c>
      <c r="AZ85" s="41">
        <f t="shared" si="67"/>
        <v>-1.9075799999999994</v>
      </c>
      <c r="BA85" s="30">
        <v>-2</v>
      </c>
      <c r="BB85" s="14">
        <f t="shared" si="68"/>
        <v>2</v>
      </c>
      <c r="BC85" s="2">
        <v>15.25</v>
      </c>
      <c r="BD85" s="2">
        <v>14.31</v>
      </c>
      <c r="BE85" s="2">
        <f t="shared" si="69"/>
        <v>-0.60821999999999998</v>
      </c>
      <c r="BF85" s="2">
        <v>223.00399999999999</v>
      </c>
      <c r="BG85" s="2">
        <v>-0.14599999999999999</v>
      </c>
      <c r="BH85" s="2">
        <v>-0.128</v>
      </c>
      <c r="BI85" s="2">
        <f t="shared" si="70"/>
        <v>0.14599999999999999</v>
      </c>
      <c r="BJ85" s="2">
        <f t="shared" si="71"/>
        <v>0.128</v>
      </c>
      <c r="BK85" s="2">
        <v>14.579000000000001</v>
      </c>
      <c r="BL85" s="2">
        <v>14.081</v>
      </c>
      <c r="BM85" s="2">
        <v>69.588999999999999</v>
      </c>
      <c r="BN85" s="30">
        <v>380.06400000000002</v>
      </c>
      <c r="BO85" s="2">
        <f t="shared" si="72"/>
        <v>0.69589000000000001</v>
      </c>
      <c r="BP85" s="2">
        <f t="shared" si="73"/>
        <v>0.60821999999999998</v>
      </c>
      <c r="BQ85">
        <f t="shared" si="74"/>
        <v>81.064000000000021</v>
      </c>
      <c r="BR85" s="42">
        <f t="shared" si="75"/>
        <v>-223.00399999999999</v>
      </c>
      <c r="BS85" s="41">
        <f t="shared" si="76"/>
        <v>-14.579000000000001</v>
      </c>
      <c r="BT85" s="38">
        <v>11.93383</v>
      </c>
      <c r="BU85" s="30">
        <v>-9.8339999999999996</v>
      </c>
      <c r="BV85" s="14">
        <f t="shared" si="77"/>
        <v>9.8339999999999996</v>
      </c>
      <c r="BW85" s="2">
        <v>165.02500000000001</v>
      </c>
      <c r="BY85" s="2">
        <v>38.631</v>
      </c>
      <c r="BZ85" s="2">
        <v>62.902000000000001</v>
      </c>
      <c r="CA85" s="2">
        <v>-0.439</v>
      </c>
      <c r="CB85" s="2">
        <v>5.0000000000000001E-3</v>
      </c>
      <c r="CC85" s="2">
        <f t="shared" si="78"/>
        <v>0.439</v>
      </c>
      <c r="CD85" s="2">
        <v>0.39400000000000002</v>
      </c>
      <c r="CE85" s="30">
        <v>95.161000000000001</v>
      </c>
      <c r="CF85" s="2">
        <v>420.584</v>
      </c>
      <c r="CG85" s="2">
        <f t="shared" si="79"/>
        <v>4.2058400000000002</v>
      </c>
      <c r="CH85" s="2">
        <f t="shared" si="80"/>
        <v>1.4223199999999991</v>
      </c>
      <c r="CI85" s="38">
        <f t="shared" si="81"/>
        <v>-62.902000000000001</v>
      </c>
      <c r="CJ85" s="41">
        <f t="shared" si="82"/>
        <v>-1.4223199999999991</v>
      </c>
      <c r="CN85" s="34">
        <v>-18.149000000000001</v>
      </c>
      <c r="CO85" s="35">
        <f t="shared" si="83"/>
        <v>18.149000000000001</v>
      </c>
      <c r="CP85" s="2">
        <v>661.06</v>
      </c>
      <c r="CQ85" s="2">
        <v>1665.2149999999999</v>
      </c>
      <c r="CR85" s="2">
        <v>183.8</v>
      </c>
      <c r="CS85" s="2">
        <v>838.65099999999995</v>
      </c>
      <c r="CT85" s="2">
        <v>-0.76500000000000001</v>
      </c>
      <c r="CU85" s="2">
        <v>-0.97199999999999998</v>
      </c>
      <c r="CV85" s="2">
        <f t="shared" si="84"/>
        <v>0.76500000000000001</v>
      </c>
      <c r="CW85" s="2">
        <f t="shared" si="85"/>
        <v>0.97199999999999998</v>
      </c>
      <c r="CX85" s="2">
        <v>-370.00799999999998</v>
      </c>
      <c r="CY85" s="2">
        <v>286.23399999999998</v>
      </c>
      <c r="CZ85" s="34">
        <v>790.02700000000004</v>
      </c>
      <c r="DA85" s="2">
        <v>739.226</v>
      </c>
      <c r="DB85" s="2">
        <f t="shared" si="86"/>
        <v>7.3922600000000003</v>
      </c>
      <c r="DC85" s="2">
        <f t="shared" si="87"/>
        <v>3.3644800000000004</v>
      </c>
      <c r="DD85">
        <f t="shared" si="88"/>
        <v>185.23399999999998</v>
      </c>
      <c r="DE85" s="45">
        <v>661.06</v>
      </c>
      <c r="DF85" s="41">
        <f t="shared" si="89"/>
        <v>-183.8</v>
      </c>
      <c r="DG85" s="41">
        <f t="shared" si="90"/>
        <v>-286.23399999999998</v>
      </c>
      <c r="DH85" s="41">
        <f t="shared" si="91"/>
        <v>-3.3644800000000004</v>
      </c>
    </row>
    <row r="86" spans="3:112" x14ac:dyDescent="0.25">
      <c r="C86" s="14">
        <f t="shared" si="46"/>
        <v>10.697719999999999</v>
      </c>
      <c r="D86" s="2">
        <v>1069.7719999999999</v>
      </c>
      <c r="E86" s="2">
        <v>224.959</v>
      </c>
      <c r="F86" s="2">
        <v>122.83199999999999</v>
      </c>
      <c r="G86" s="2"/>
      <c r="H86" s="2">
        <v>76.638000000000005</v>
      </c>
      <c r="I86" s="2">
        <v>-0.44900000000000001</v>
      </c>
      <c r="J86" s="2">
        <v>-0.45</v>
      </c>
      <c r="K86" s="2">
        <f t="shared" si="47"/>
        <v>0.44900000000000001</v>
      </c>
      <c r="L86" s="2">
        <f t="shared" si="48"/>
        <v>0.45</v>
      </c>
      <c r="M86" s="2">
        <v>56.466000000000001</v>
      </c>
      <c r="N86" s="2">
        <v>63.762999999999998</v>
      </c>
      <c r="O86" s="2">
        <v>440.11700000000002</v>
      </c>
      <c r="P86" s="2">
        <f t="shared" si="49"/>
        <v>4.4011700000000005</v>
      </c>
      <c r="Q86" s="2">
        <f t="shared" si="50"/>
        <v>1.895379999999999</v>
      </c>
      <c r="R86" s="42">
        <f t="shared" si="51"/>
        <v>-76.638000000000005</v>
      </c>
      <c r="S86" s="41">
        <f t="shared" si="52"/>
        <v>-56.466000000000001</v>
      </c>
      <c r="T86" s="41">
        <f t="shared" si="53"/>
        <v>-1.895379999999999</v>
      </c>
      <c r="V86" s="14">
        <f t="shared" si="54"/>
        <v>12.174949999999999</v>
      </c>
      <c r="W86" s="2">
        <v>1217.4949999999999</v>
      </c>
      <c r="X86" s="2">
        <v>109.58</v>
      </c>
      <c r="Y86" s="2">
        <v>133.52600000000001</v>
      </c>
      <c r="Z86" s="2">
        <v>31.491</v>
      </c>
      <c r="AA86" s="2">
        <v>131.57</v>
      </c>
      <c r="AB86" s="2">
        <v>-0.48799999999999999</v>
      </c>
      <c r="AC86" s="2">
        <v>-0.40300000000000002</v>
      </c>
      <c r="AD86" s="2">
        <f t="shared" si="55"/>
        <v>0.48799999999999999</v>
      </c>
      <c r="AE86" s="2">
        <f t="shared" si="56"/>
        <v>0.40300000000000002</v>
      </c>
      <c r="AF86" s="2">
        <v>523.44000000000005</v>
      </c>
      <c r="AG86" s="2">
        <v>156.22</v>
      </c>
      <c r="AH86" s="2">
        <f t="shared" si="57"/>
        <v>5.2344000000000008</v>
      </c>
      <c r="AI86" s="2">
        <f t="shared" si="58"/>
        <v>1.7061499999999978</v>
      </c>
      <c r="AJ86" s="38">
        <f t="shared" si="59"/>
        <v>-31.491</v>
      </c>
      <c r="AK86" s="41">
        <f t="shared" si="60"/>
        <v>-1.7061499999999978</v>
      </c>
      <c r="AL86" s="14">
        <f t="shared" si="61"/>
        <v>9.9255300000000002</v>
      </c>
      <c r="AM86" s="2">
        <v>992.553</v>
      </c>
      <c r="AN86" s="2">
        <v>-19.992000000000001</v>
      </c>
      <c r="AO86" s="2">
        <v>77.594999999999999</v>
      </c>
      <c r="AP86" s="2">
        <v>29.122</v>
      </c>
      <c r="AQ86" s="2">
        <v>-148.70500000000001</v>
      </c>
      <c r="AR86" s="2">
        <v>400.13400000000001</v>
      </c>
      <c r="AS86" s="20">
        <f t="shared" si="62"/>
        <v>4.0013399999999999</v>
      </c>
      <c r="AT86" s="20">
        <f t="shared" si="63"/>
        <v>1.9228500000000004</v>
      </c>
      <c r="AU86" s="2">
        <v>-0.48799999999999999</v>
      </c>
      <c r="AV86" s="2">
        <v>-0.39800000000000002</v>
      </c>
      <c r="AW86" s="2">
        <f t="shared" si="64"/>
        <v>0.48799999999999999</v>
      </c>
      <c r="AX86" s="2">
        <f t="shared" si="65"/>
        <v>0.39800000000000002</v>
      </c>
      <c r="AY86" s="2">
        <f t="shared" si="66"/>
        <v>-29.122</v>
      </c>
      <c r="AZ86" s="41">
        <f t="shared" si="67"/>
        <v>-1.9228500000000004</v>
      </c>
      <c r="BA86" s="30">
        <v>-2.0190000000000001</v>
      </c>
      <c r="BB86" s="14">
        <f t="shared" si="68"/>
        <v>2.0190000000000001</v>
      </c>
      <c r="BC86" s="2">
        <v>16.68</v>
      </c>
      <c r="BD86" s="2">
        <v>15.741</v>
      </c>
      <c r="BE86" s="2">
        <f t="shared" si="69"/>
        <v>-0.62112000000000012</v>
      </c>
      <c r="BF86" s="2">
        <v>223.476</v>
      </c>
      <c r="BG86" s="2">
        <v>-0.151</v>
      </c>
      <c r="BH86" s="2">
        <v>-0.13300000000000001</v>
      </c>
      <c r="BI86" s="2">
        <f t="shared" si="70"/>
        <v>0.151</v>
      </c>
      <c r="BJ86" s="2">
        <f t="shared" si="71"/>
        <v>0.13300000000000001</v>
      </c>
      <c r="BK86" s="2">
        <v>15.52</v>
      </c>
      <c r="BL86" s="2">
        <v>14.081</v>
      </c>
      <c r="BM86" s="2">
        <v>69.894000000000005</v>
      </c>
      <c r="BN86" s="30">
        <v>379.12799999999999</v>
      </c>
      <c r="BO86" s="2">
        <f t="shared" si="72"/>
        <v>0.69894000000000001</v>
      </c>
      <c r="BP86" s="2">
        <f t="shared" si="73"/>
        <v>0.62112000000000012</v>
      </c>
      <c r="BQ86">
        <f t="shared" si="74"/>
        <v>80.127999999999986</v>
      </c>
      <c r="BR86" s="42">
        <f t="shared" si="75"/>
        <v>-223.476</v>
      </c>
      <c r="BS86" s="41">
        <f t="shared" si="76"/>
        <v>-15.52</v>
      </c>
      <c r="BT86" s="38">
        <v>12.174949999999999</v>
      </c>
      <c r="BU86" s="30">
        <v>-9.8149999999999995</v>
      </c>
      <c r="BV86" s="14">
        <f t="shared" si="77"/>
        <v>9.8149999999999995</v>
      </c>
      <c r="BW86" s="2">
        <v>166.44800000000001</v>
      </c>
      <c r="BY86" s="2">
        <v>38.631</v>
      </c>
      <c r="BZ86" s="2">
        <v>61.01</v>
      </c>
      <c r="CA86" s="2">
        <v>-0.45300000000000001</v>
      </c>
      <c r="CB86" s="2">
        <v>5.0000000000000001E-3</v>
      </c>
      <c r="CC86" s="2">
        <f t="shared" si="78"/>
        <v>0.45300000000000001</v>
      </c>
      <c r="CD86" s="2">
        <v>0.40300000000000002</v>
      </c>
      <c r="CE86" s="30">
        <v>95.161000000000001</v>
      </c>
      <c r="CF86" s="2">
        <v>420.27800000000002</v>
      </c>
      <c r="CG86" s="2">
        <f t="shared" si="79"/>
        <v>4.2027800000000006</v>
      </c>
      <c r="CH86" s="2">
        <f t="shared" si="80"/>
        <v>1.4094399999999982</v>
      </c>
      <c r="CI86" s="38">
        <f t="shared" si="81"/>
        <v>-61.01</v>
      </c>
      <c r="CJ86" s="41">
        <f t="shared" si="82"/>
        <v>-1.4094399999999982</v>
      </c>
      <c r="CN86" s="34">
        <v>-18.834</v>
      </c>
      <c r="CO86" s="35">
        <f t="shared" si="83"/>
        <v>18.834</v>
      </c>
      <c r="CP86" s="2">
        <v>683.46</v>
      </c>
      <c r="CQ86" s="2">
        <v>1689.9059999999999</v>
      </c>
      <c r="CR86" s="2">
        <v>187.62</v>
      </c>
      <c r="CS86" s="2">
        <v>845.26700000000005</v>
      </c>
      <c r="CT86" s="2">
        <v>-0.77500000000000002</v>
      </c>
      <c r="CU86" s="2">
        <v>-1</v>
      </c>
      <c r="CV86" s="2">
        <f t="shared" si="84"/>
        <v>0.77500000000000002</v>
      </c>
      <c r="CW86" s="2">
        <f t="shared" si="85"/>
        <v>1</v>
      </c>
      <c r="CX86" s="2">
        <v>-256.512</v>
      </c>
      <c r="CY86" s="2">
        <v>289.98899999999998</v>
      </c>
      <c r="CZ86" s="34">
        <v>811.78399999999999</v>
      </c>
      <c r="DA86" s="2">
        <v>781.34500000000003</v>
      </c>
      <c r="DB86" s="2">
        <f t="shared" si="86"/>
        <v>7.8134500000000005</v>
      </c>
      <c r="DC86" s="2">
        <f t="shared" si="87"/>
        <v>3.2070999999999987</v>
      </c>
      <c r="DD86">
        <f t="shared" si="88"/>
        <v>188.98899999999998</v>
      </c>
      <c r="DE86" s="45">
        <v>683.46</v>
      </c>
      <c r="DF86" s="41">
        <f t="shared" si="89"/>
        <v>-187.62</v>
      </c>
      <c r="DG86" s="41">
        <f t="shared" si="90"/>
        <v>-289.98899999999998</v>
      </c>
      <c r="DH86" s="41">
        <f t="shared" si="91"/>
        <v>-3.2070999999999987</v>
      </c>
    </row>
    <row r="87" spans="3:112" x14ac:dyDescent="0.25">
      <c r="C87" s="14">
        <f t="shared" si="46"/>
        <v>10.816749999999999</v>
      </c>
      <c r="D87" s="2">
        <v>1081.675</v>
      </c>
      <c r="E87" s="2">
        <v>234.05600000000001</v>
      </c>
      <c r="F87" s="2">
        <v>125.678</v>
      </c>
      <c r="G87" s="2"/>
      <c r="H87" s="2">
        <v>76.638000000000005</v>
      </c>
      <c r="I87" s="2">
        <v>-0.45300000000000001</v>
      </c>
      <c r="J87" s="2">
        <v>-0.45500000000000002</v>
      </c>
      <c r="K87" s="2">
        <f t="shared" si="47"/>
        <v>0.45300000000000001</v>
      </c>
      <c r="L87" s="2">
        <f t="shared" si="48"/>
        <v>0.45500000000000002</v>
      </c>
      <c r="M87" s="2">
        <v>57.877000000000002</v>
      </c>
      <c r="N87" s="2">
        <v>65.17</v>
      </c>
      <c r="O87" s="2">
        <v>448.66300000000001</v>
      </c>
      <c r="P87" s="2">
        <f t="shared" si="49"/>
        <v>4.4866299999999999</v>
      </c>
      <c r="Q87" s="2">
        <f t="shared" si="50"/>
        <v>1.8434899999999994</v>
      </c>
      <c r="R87" s="42">
        <f t="shared" si="51"/>
        <v>-76.638000000000005</v>
      </c>
      <c r="S87" s="41">
        <f t="shared" si="52"/>
        <v>-57.877000000000002</v>
      </c>
      <c r="T87" s="41">
        <f t="shared" si="53"/>
        <v>-1.8434899999999994</v>
      </c>
      <c r="V87" s="14">
        <f t="shared" si="54"/>
        <v>12.681600000000001</v>
      </c>
      <c r="W87" s="2">
        <v>1268.1600000000001</v>
      </c>
      <c r="X87" s="2">
        <v>113.86799999999999</v>
      </c>
      <c r="Y87" s="2">
        <v>136.85300000000001</v>
      </c>
      <c r="Z87" s="2">
        <v>31.491</v>
      </c>
      <c r="AA87" s="2">
        <v>133.005</v>
      </c>
      <c r="AB87" s="2">
        <v>-0.502</v>
      </c>
      <c r="AC87" s="2">
        <v>-0.42199999999999999</v>
      </c>
      <c r="AD87" s="2">
        <f t="shared" si="55"/>
        <v>0.502</v>
      </c>
      <c r="AE87" s="2">
        <f t="shared" si="56"/>
        <v>0.42199999999999999</v>
      </c>
      <c r="AF87" s="2">
        <v>547.85699999999997</v>
      </c>
      <c r="AG87" s="2">
        <v>160.45599999999999</v>
      </c>
      <c r="AH87" s="2">
        <f t="shared" si="57"/>
        <v>5.4785699999999995</v>
      </c>
      <c r="AI87" s="2">
        <f t="shared" si="58"/>
        <v>1.7244600000000014</v>
      </c>
      <c r="AJ87" s="38">
        <f t="shared" si="59"/>
        <v>-31.491</v>
      </c>
      <c r="AK87" s="41">
        <f t="shared" si="60"/>
        <v>-1.7244600000000014</v>
      </c>
      <c r="AL87" s="14">
        <f t="shared" si="61"/>
        <v>10.00183</v>
      </c>
      <c r="AM87" s="2">
        <v>1000.183</v>
      </c>
      <c r="AN87" s="2">
        <v>-19.04</v>
      </c>
      <c r="AO87" s="2">
        <v>77.594999999999999</v>
      </c>
      <c r="AP87" s="2">
        <v>29.6</v>
      </c>
      <c r="AQ87" s="2">
        <v>-147.28</v>
      </c>
      <c r="AR87" s="2">
        <v>400.44</v>
      </c>
      <c r="AS87" s="20">
        <f t="shared" si="62"/>
        <v>4.0044000000000004</v>
      </c>
      <c r="AT87" s="20">
        <f t="shared" si="63"/>
        <v>1.9930299999999992</v>
      </c>
      <c r="AU87" s="2">
        <v>-0.48299999999999998</v>
      </c>
      <c r="AV87" s="2">
        <v>-0.39400000000000002</v>
      </c>
      <c r="AW87" s="2">
        <f t="shared" si="64"/>
        <v>0.48299999999999998</v>
      </c>
      <c r="AX87" s="2">
        <f t="shared" si="65"/>
        <v>0.39400000000000002</v>
      </c>
      <c r="AY87" s="2">
        <f t="shared" si="66"/>
        <v>-29.6</v>
      </c>
      <c r="AZ87" s="41">
        <f t="shared" si="67"/>
        <v>-1.9930299999999992</v>
      </c>
      <c r="BA87" s="30">
        <v>-2.1669999999999998</v>
      </c>
      <c r="BB87" s="14">
        <f t="shared" si="68"/>
        <v>2.1669999999999998</v>
      </c>
      <c r="BC87" s="2">
        <v>18.109000000000002</v>
      </c>
      <c r="BD87" s="2">
        <v>16.695</v>
      </c>
      <c r="BE87" s="2">
        <f t="shared" si="69"/>
        <v>-0.96445999999999987</v>
      </c>
      <c r="BF87" s="2">
        <v>222.059</v>
      </c>
      <c r="BG87" s="2">
        <v>-0.156</v>
      </c>
      <c r="BH87" s="2">
        <v>-0.14199999999999999</v>
      </c>
      <c r="BI87" s="2">
        <f t="shared" si="70"/>
        <v>0.156</v>
      </c>
      <c r="BJ87" s="2">
        <f t="shared" si="71"/>
        <v>0.14199999999999999</v>
      </c>
      <c r="BK87" s="2">
        <v>15.52</v>
      </c>
      <c r="BL87" s="2">
        <v>15.49</v>
      </c>
      <c r="BM87" s="2">
        <v>60.127000000000002</v>
      </c>
      <c r="BN87" s="30">
        <v>392.69099999999997</v>
      </c>
      <c r="BO87" s="2">
        <f t="shared" si="72"/>
        <v>0.60126999999999997</v>
      </c>
      <c r="BP87" s="2">
        <f t="shared" si="73"/>
        <v>0.96445999999999987</v>
      </c>
      <c r="BQ87">
        <f t="shared" si="74"/>
        <v>93.690999999999974</v>
      </c>
      <c r="BR87" s="42">
        <f t="shared" si="75"/>
        <v>-222.059</v>
      </c>
      <c r="BS87" s="41">
        <f t="shared" si="76"/>
        <v>-15.52</v>
      </c>
      <c r="BT87" s="38">
        <v>12.681600000000001</v>
      </c>
      <c r="BU87" s="30">
        <v>-9.8149999999999995</v>
      </c>
      <c r="BV87" s="14">
        <f t="shared" si="77"/>
        <v>9.8149999999999995</v>
      </c>
      <c r="BW87" s="2">
        <v>165.97399999999999</v>
      </c>
      <c r="BY87" s="2">
        <v>35.292999999999999</v>
      </c>
      <c r="BZ87" s="2">
        <v>61.482999999999997</v>
      </c>
      <c r="CA87" s="2">
        <v>-0.45300000000000001</v>
      </c>
      <c r="CB87" s="2">
        <v>0</v>
      </c>
      <c r="CC87" s="2">
        <f t="shared" si="78"/>
        <v>0.45300000000000001</v>
      </c>
      <c r="CD87" s="2">
        <v>0.42199999999999999</v>
      </c>
      <c r="CE87" s="30">
        <v>95.161000000000001</v>
      </c>
      <c r="CF87" s="2">
        <v>420.584</v>
      </c>
      <c r="CG87" s="2">
        <f t="shared" si="79"/>
        <v>4.2058400000000002</v>
      </c>
      <c r="CH87" s="2">
        <f t="shared" si="80"/>
        <v>1.403319999999999</v>
      </c>
      <c r="CI87" s="38">
        <f t="shared" si="81"/>
        <v>-61.482999999999997</v>
      </c>
      <c r="CJ87" s="41">
        <f t="shared" si="82"/>
        <v>-1.403319999999999</v>
      </c>
      <c r="CN87" s="34">
        <v>-18.779</v>
      </c>
      <c r="CO87" s="35">
        <f t="shared" si="83"/>
        <v>18.779</v>
      </c>
      <c r="CP87" s="2">
        <v>689.17899999999997</v>
      </c>
      <c r="CQ87" s="2">
        <v>1709.8489999999999</v>
      </c>
      <c r="CR87" s="2">
        <v>188.57499999999999</v>
      </c>
      <c r="CS87" s="2">
        <v>849.52099999999996</v>
      </c>
      <c r="CT87" s="2">
        <v>-0.78500000000000003</v>
      </c>
      <c r="CU87" s="2">
        <v>-1.01</v>
      </c>
      <c r="CV87" s="2">
        <f t="shared" si="84"/>
        <v>0.78500000000000003</v>
      </c>
      <c r="CW87" s="2">
        <f t="shared" si="85"/>
        <v>1.01</v>
      </c>
      <c r="CX87" s="2">
        <v>-227.55</v>
      </c>
      <c r="CY87" s="2">
        <v>295.62099999999998</v>
      </c>
      <c r="CZ87" s="34">
        <v>813.63599999999997</v>
      </c>
      <c r="DA87" s="2">
        <v>792.02800000000002</v>
      </c>
      <c r="DB87" s="2">
        <f t="shared" si="86"/>
        <v>7.92028</v>
      </c>
      <c r="DC87" s="2">
        <f t="shared" si="87"/>
        <v>2.9384399999999999</v>
      </c>
      <c r="DD87">
        <f t="shared" si="88"/>
        <v>194.62099999999998</v>
      </c>
      <c r="DE87" s="45">
        <v>689.17899999999997</v>
      </c>
      <c r="DF87" s="41">
        <f t="shared" si="89"/>
        <v>-188.57499999999999</v>
      </c>
      <c r="DG87" s="41">
        <f t="shared" si="90"/>
        <v>-295.62099999999998</v>
      </c>
      <c r="DH87" s="41">
        <f t="shared" si="91"/>
        <v>-2.9384399999999999</v>
      </c>
    </row>
    <row r="88" spans="3:112" x14ac:dyDescent="0.25">
      <c r="C88" s="14">
        <f t="shared" si="46"/>
        <v>11.009030000000001</v>
      </c>
      <c r="D88" s="2">
        <v>1100.903</v>
      </c>
      <c r="E88" s="2">
        <v>245.06700000000001</v>
      </c>
      <c r="F88" s="2">
        <v>129.47200000000001</v>
      </c>
      <c r="G88" s="2"/>
      <c r="H88" s="2">
        <v>78.066000000000003</v>
      </c>
      <c r="I88" s="2">
        <v>-0.45300000000000001</v>
      </c>
      <c r="J88" s="2">
        <v>-0.46</v>
      </c>
      <c r="K88" s="2">
        <f t="shared" si="47"/>
        <v>0.45300000000000001</v>
      </c>
      <c r="L88" s="2">
        <f t="shared" si="48"/>
        <v>0.46</v>
      </c>
      <c r="M88" s="2">
        <v>58.817999999999998</v>
      </c>
      <c r="N88" s="2">
        <v>66.575999999999993</v>
      </c>
      <c r="O88" s="2">
        <v>452.32600000000002</v>
      </c>
      <c r="P88" s="2">
        <f t="shared" si="49"/>
        <v>4.5232600000000005</v>
      </c>
      <c r="Q88" s="2">
        <f t="shared" si="50"/>
        <v>1.9625099999999998</v>
      </c>
      <c r="R88" s="42">
        <f t="shared" si="51"/>
        <v>-78.066000000000003</v>
      </c>
      <c r="S88" s="41">
        <f t="shared" si="52"/>
        <v>-58.817999999999998</v>
      </c>
      <c r="T88" s="41">
        <f t="shared" si="53"/>
        <v>-1.9625099999999998</v>
      </c>
      <c r="V88" s="14">
        <f t="shared" si="54"/>
        <v>12.895250000000001</v>
      </c>
      <c r="W88" s="2">
        <v>1289.5250000000001</v>
      </c>
      <c r="X88" s="2">
        <v>117.68</v>
      </c>
      <c r="Y88" s="2">
        <v>139.22900000000001</v>
      </c>
      <c r="Z88" s="2">
        <v>31.491</v>
      </c>
      <c r="AA88" s="2">
        <v>133.005</v>
      </c>
      <c r="AB88" s="2">
        <v>-0.50700000000000001</v>
      </c>
      <c r="AC88" s="2">
        <v>-0.42699999999999999</v>
      </c>
      <c r="AD88" s="2">
        <f t="shared" si="55"/>
        <v>0.50700000000000001</v>
      </c>
      <c r="AE88" s="2">
        <f t="shared" si="56"/>
        <v>0.42699999999999999</v>
      </c>
      <c r="AF88" s="2">
        <v>560.37099999999998</v>
      </c>
      <c r="AG88" s="2">
        <v>162.33799999999999</v>
      </c>
      <c r="AH88" s="2">
        <f t="shared" si="57"/>
        <v>5.6037099999999995</v>
      </c>
      <c r="AI88" s="2">
        <f t="shared" si="58"/>
        <v>1.6878300000000013</v>
      </c>
      <c r="AJ88" s="38">
        <f t="shared" si="59"/>
        <v>-31.491</v>
      </c>
      <c r="AK88" s="41">
        <f t="shared" si="60"/>
        <v>-1.6878300000000013</v>
      </c>
      <c r="AL88" s="14">
        <f t="shared" si="61"/>
        <v>10.02014</v>
      </c>
      <c r="AM88" s="2">
        <v>1002.014</v>
      </c>
      <c r="AN88" s="2">
        <v>-10.948</v>
      </c>
      <c r="AO88" s="2">
        <v>78.552999999999997</v>
      </c>
      <c r="AP88" s="2">
        <v>29.6</v>
      </c>
      <c r="AQ88" s="2">
        <v>-138.72900000000001</v>
      </c>
      <c r="AR88" s="2">
        <v>400.44</v>
      </c>
      <c r="AS88" s="20">
        <f t="shared" si="62"/>
        <v>4.0044000000000004</v>
      </c>
      <c r="AT88" s="20">
        <f t="shared" si="63"/>
        <v>2.0113399999999988</v>
      </c>
      <c r="AU88" s="2">
        <v>-0.48299999999999998</v>
      </c>
      <c r="AV88" s="2">
        <v>-0.39400000000000002</v>
      </c>
      <c r="AW88" s="2">
        <f t="shared" si="64"/>
        <v>0.48299999999999998</v>
      </c>
      <c r="AX88" s="2">
        <f t="shared" si="65"/>
        <v>0.39400000000000002</v>
      </c>
      <c r="AY88" s="2">
        <f t="shared" si="66"/>
        <v>-29.6</v>
      </c>
      <c r="AZ88" s="41">
        <f t="shared" si="67"/>
        <v>-2.0113399999999988</v>
      </c>
      <c r="BA88" s="30">
        <v>-2.2959999999999998</v>
      </c>
      <c r="BB88" s="14">
        <f t="shared" si="68"/>
        <v>2.2959999999999998</v>
      </c>
      <c r="BC88" s="2">
        <v>19.062000000000001</v>
      </c>
      <c r="BD88" s="2">
        <v>16.218</v>
      </c>
      <c r="BE88" s="2">
        <f t="shared" si="69"/>
        <v>-0.9103399999999997</v>
      </c>
      <c r="BF88" s="2">
        <v>158.738</v>
      </c>
      <c r="BG88" s="2">
        <v>-0.17599999999999999</v>
      </c>
      <c r="BH88" s="2">
        <v>-0.14699999999999999</v>
      </c>
      <c r="BI88" s="2">
        <f t="shared" si="70"/>
        <v>0.17599999999999999</v>
      </c>
      <c r="BJ88" s="2">
        <f t="shared" si="71"/>
        <v>0.14699999999999999</v>
      </c>
      <c r="BK88" s="2">
        <v>15.99</v>
      </c>
      <c r="BL88" s="2">
        <v>15.959</v>
      </c>
      <c r="BM88" s="2">
        <v>69.283000000000001</v>
      </c>
      <c r="BN88" s="30">
        <v>394.56099999999998</v>
      </c>
      <c r="BO88" s="2">
        <f t="shared" si="72"/>
        <v>0.69283000000000006</v>
      </c>
      <c r="BP88" s="2">
        <f t="shared" si="73"/>
        <v>0.9103399999999997</v>
      </c>
      <c r="BQ88">
        <f t="shared" si="74"/>
        <v>95.560999999999979</v>
      </c>
      <c r="BR88" s="42">
        <f t="shared" si="75"/>
        <v>-158.738</v>
      </c>
      <c r="BS88" s="41">
        <f t="shared" si="76"/>
        <v>-15.99</v>
      </c>
      <c r="BT88" s="38">
        <v>12.895250000000001</v>
      </c>
      <c r="BU88" s="30">
        <v>-9.7970000000000006</v>
      </c>
      <c r="BV88" s="14">
        <f t="shared" si="77"/>
        <v>9.7970000000000006</v>
      </c>
      <c r="BW88" s="2">
        <v>165.02500000000001</v>
      </c>
      <c r="BY88" s="2">
        <v>23.369</v>
      </c>
      <c r="BZ88" s="2">
        <v>64.320999999999998</v>
      </c>
      <c r="CA88" s="2">
        <v>-0.44900000000000001</v>
      </c>
      <c r="CB88" s="2">
        <v>8.9999999999999993E-3</v>
      </c>
      <c r="CC88" s="2">
        <f t="shared" si="78"/>
        <v>0.44900000000000001</v>
      </c>
      <c r="CD88" s="2">
        <v>0.42699999999999999</v>
      </c>
      <c r="CE88" s="30">
        <v>94.69</v>
      </c>
      <c r="CF88" s="2">
        <v>420.27800000000002</v>
      </c>
      <c r="CG88" s="2">
        <f t="shared" si="79"/>
        <v>4.2027800000000006</v>
      </c>
      <c r="CH88" s="2">
        <f t="shared" si="80"/>
        <v>1.3914399999999993</v>
      </c>
      <c r="CI88" s="38">
        <f t="shared" si="81"/>
        <v>-64.320999999999998</v>
      </c>
      <c r="CJ88" s="41">
        <f t="shared" si="82"/>
        <v>-1.3914399999999993</v>
      </c>
      <c r="CN88" s="34">
        <v>-19.945</v>
      </c>
      <c r="CO88" s="35">
        <f t="shared" si="83"/>
        <v>19.945</v>
      </c>
      <c r="CP88" s="2">
        <v>731.59900000000005</v>
      </c>
      <c r="CQ88" s="2">
        <v>1754.4870000000001</v>
      </c>
      <c r="CR88" s="2">
        <v>193.35</v>
      </c>
      <c r="CS88" s="2">
        <v>857.08299999999997</v>
      </c>
      <c r="CT88" s="2">
        <v>-0.81899999999999995</v>
      </c>
      <c r="CU88" s="2">
        <v>-1.0669999999999999</v>
      </c>
      <c r="CV88" s="2">
        <f t="shared" si="84"/>
        <v>0.81899999999999995</v>
      </c>
      <c r="CW88" s="2">
        <f t="shared" si="85"/>
        <v>1.0669999999999999</v>
      </c>
      <c r="CX88" s="2">
        <v>-729.476</v>
      </c>
      <c r="CY88" s="2">
        <v>292.80500000000001</v>
      </c>
      <c r="CZ88" s="34">
        <v>850.20899999999995</v>
      </c>
      <c r="DA88" s="2">
        <v>800.26900000000001</v>
      </c>
      <c r="DB88" s="2">
        <f t="shared" si="86"/>
        <v>8.0026899999999994</v>
      </c>
      <c r="DC88" s="2">
        <f t="shared" si="87"/>
        <v>3.9396200000000015</v>
      </c>
      <c r="DD88">
        <f t="shared" si="88"/>
        <v>191.80500000000001</v>
      </c>
      <c r="DE88" s="45">
        <v>731.59900000000005</v>
      </c>
      <c r="DF88" s="41">
        <f t="shared" si="89"/>
        <v>-193.35</v>
      </c>
      <c r="DG88" s="41">
        <f t="shared" si="90"/>
        <v>-292.80500000000001</v>
      </c>
      <c r="DH88" s="41">
        <f t="shared" si="91"/>
        <v>-3.9396200000000015</v>
      </c>
    </row>
    <row r="89" spans="3:112" x14ac:dyDescent="0.25">
      <c r="C89" s="14">
        <f t="shared" si="46"/>
        <v>11.28373</v>
      </c>
      <c r="D89" s="2">
        <v>1128.373</v>
      </c>
      <c r="E89" s="2">
        <v>266.61200000000002</v>
      </c>
      <c r="F89" s="2">
        <v>133.74100000000001</v>
      </c>
      <c r="G89" s="2"/>
      <c r="H89" s="2">
        <v>80.923000000000002</v>
      </c>
      <c r="I89" s="2">
        <v>-0.48299999999999998</v>
      </c>
      <c r="J89" s="2">
        <v>-0.47399999999999998</v>
      </c>
      <c r="K89" s="2">
        <f t="shared" si="47"/>
        <v>0.48299999999999998</v>
      </c>
      <c r="L89" s="2">
        <f t="shared" si="48"/>
        <v>0.47399999999999998</v>
      </c>
      <c r="M89" s="2">
        <v>60.23</v>
      </c>
      <c r="N89" s="2">
        <v>68.921000000000006</v>
      </c>
      <c r="O89" s="2">
        <v>466.67099999999999</v>
      </c>
      <c r="P89" s="2">
        <f t="shared" si="49"/>
        <v>4.6667100000000001</v>
      </c>
      <c r="Q89" s="2">
        <f t="shared" si="50"/>
        <v>1.9503100000000007</v>
      </c>
      <c r="R89" s="42">
        <f t="shared" si="51"/>
        <v>-80.923000000000002</v>
      </c>
      <c r="S89" s="41">
        <f t="shared" si="52"/>
        <v>-60.23</v>
      </c>
      <c r="T89" s="41">
        <f t="shared" si="53"/>
        <v>-1.9503100000000007</v>
      </c>
      <c r="V89" s="14">
        <f t="shared" si="54"/>
        <v>12.950189999999999</v>
      </c>
      <c r="W89" s="2">
        <v>1295.019</v>
      </c>
      <c r="X89" s="2">
        <v>119.10899999999999</v>
      </c>
      <c r="Y89" s="2">
        <v>140.655</v>
      </c>
      <c r="Z89" s="2">
        <v>32.923000000000002</v>
      </c>
      <c r="AA89" s="2">
        <v>133.48400000000001</v>
      </c>
      <c r="AB89" s="2">
        <v>-0.497</v>
      </c>
      <c r="AC89" s="2">
        <v>-0.43099999999999999</v>
      </c>
      <c r="AD89" s="2">
        <f t="shared" si="55"/>
        <v>0.497</v>
      </c>
      <c r="AE89" s="2">
        <f t="shared" si="56"/>
        <v>0.43099999999999999</v>
      </c>
      <c r="AF89" s="2">
        <v>564.33900000000006</v>
      </c>
      <c r="AG89" s="2">
        <v>162.33799999999999</v>
      </c>
      <c r="AH89" s="2">
        <f t="shared" si="57"/>
        <v>5.6433900000000001</v>
      </c>
      <c r="AI89" s="2">
        <f t="shared" si="58"/>
        <v>1.6634099999999989</v>
      </c>
      <c r="AJ89" s="38">
        <f t="shared" si="59"/>
        <v>-32.923000000000002</v>
      </c>
      <c r="AK89" s="41">
        <f t="shared" si="60"/>
        <v>-1.6634099999999989</v>
      </c>
      <c r="AL89" s="14">
        <f t="shared" si="61"/>
        <v>10.026249999999999</v>
      </c>
      <c r="AM89" s="2">
        <v>1002.625</v>
      </c>
      <c r="AN89" s="2">
        <v>-13.327999999999999</v>
      </c>
      <c r="AO89" s="2">
        <v>78.073999999999998</v>
      </c>
      <c r="AP89" s="2">
        <v>28.645</v>
      </c>
      <c r="AQ89" s="2">
        <v>-140.154</v>
      </c>
      <c r="AR89" s="2">
        <v>400.44</v>
      </c>
      <c r="AS89" s="20">
        <f t="shared" si="62"/>
        <v>4.0044000000000004</v>
      </c>
      <c r="AT89" s="20">
        <f t="shared" si="63"/>
        <v>2.0174499999999984</v>
      </c>
      <c r="AU89" s="2">
        <v>-0.48799999999999999</v>
      </c>
      <c r="AV89" s="2">
        <v>-0.40300000000000002</v>
      </c>
      <c r="AW89" s="2">
        <f t="shared" si="64"/>
        <v>0.48799999999999999</v>
      </c>
      <c r="AX89" s="2">
        <f t="shared" si="65"/>
        <v>0.40300000000000002</v>
      </c>
      <c r="AY89" s="2">
        <f t="shared" si="66"/>
        <v>-28.645</v>
      </c>
      <c r="AZ89" s="41">
        <f t="shared" si="67"/>
        <v>-2.0174499999999984</v>
      </c>
      <c r="BA89" s="30">
        <v>-2.3149999999999999</v>
      </c>
      <c r="BB89" s="14">
        <f t="shared" si="68"/>
        <v>2.3149999999999999</v>
      </c>
      <c r="BC89" s="2">
        <v>18.585999999999999</v>
      </c>
      <c r="BD89" s="2">
        <v>16.218</v>
      </c>
      <c r="BE89" s="2">
        <f t="shared" si="69"/>
        <v>-0.75842000000000009</v>
      </c>
      <c r="BF89" s="2">
        <v>160.62799999999999</v>
      </c>
      <c r="BG89" s="2">
        <v>-0.18</v>
      </c>
      <c r="BH89" s="2">
        <v>-0.161</v>
      </c>
      <c r="BI89" s="2">
        <f t="shared" si="70"/>
        <v>0.18</v>
      </c>
      <c r="BJ89" s="2">
        <f t="shared" si="71"/>
        <v>0.161</v>
      </c>
      <c r="BK89" s="2">
        <v>15.99</v>
      </c>
      <c r="BL89" s="2">
        <v>16.428000000000001</v>
      </c>
      <c r="BM89" s="2">
        <v>77.828999999999994</v>
      </c>
      <c r="BN89" s="30">
        <v>397.83499999999998</v>
      </c>
      <c r="BO89" s="2">
        <f t="shared" si="72"/>
        <v>0.77828999999999993</v>
      </c>
      <c r="BP89" s="2">
        <f t="shared" si="73"/>
        <v>0.75842000000000009</v>
      </c>
      <c r="BQ89">
        <f t="shared" si="74"/>
        <v>98.83499999999998</v>
      </c>
      <c r="BR89" s="42">
        <f t="shared" si="75"/>
        <v>-160.62799999999999</v>
      </c>
      <c r="BS89" s="41">
        <f t="shared" si="76"/>
        <v>-15.99</v>
      </c>
      <c r="BT89" s="38">
        <v>12.950189999999999</v>
      </c>
      <c r="BU89" s="30">
        <v>-9.7780000000000005</v>
      </c>
      <c r="BV89" s="14">
        <f t="shared" si="77"/>
        <v>9.7780000000000005</v>
      </c>
      <c r="BW89" s="2">
        <v>165.97399999999999</v>
      </c>
      <c r="BY89" s="2">
        <v>27.661999999999999</v>
      </c>
      <c r="BZ89" s="2">
        <v>64.320999999999998</v>
      </c>
      <c r="CA89" s="2">
        <v>-0.45300000000000001</v>
      </c>
      <c r="CB89" s="2">
        <v>5.0000000000000001E-3</v>
      </c>
      <c r="CC89" s="2">
        <f t="shared" si="78"/>
        <v>0.45300000000000001</v>
      </c>
      <c r="CD89" s="2">
        <v>0.43099999999999999</v>
      </c>
      <c r="CE89" s="30">
        <v>94.69</v>
      </c>
      <c r="CF89" s="2">
        <v>420.584</v>
      </c>
      <c r="CG89" s="2">
        <f t="shared" si="79"/>
        <v>4.2058400000000002</v>
      </c>
      <c r="CH89" s="2">
        <f t="shared" si="80"/>
        <v>1.36632</v>
      </c>
      <c r="CI89" s="38">
        <f t="shared" si="81"/>
        <v>-64.320999999999998</v>
      </c>
      <c r="CJ89" s="41">
        <f t="shared" si="82"/>
        <v>-1.36632</v>
      </c>
      <c r="CN89" s="34">
        <v>-20.222999999999999</v>
      </c>
      <c r="CO89" s="35">
        <f t="shared" si="83"/>
        <v>20.222999999999999</v>
      </c>
      <c r="CP89" s="2">
        <v>749.23599999999999</v>
      </c>
      <c r="CQ89" s="2">
        <v>1695.604</v>
      </c>
      <c r="CR89" s="2">
        <v>201.46700000000001</v>
      </c>
      <c r="CS89" s="2">
        <v>866.53599999999994</v>
      </c>
      <c r="CT89" s="2">
        <v>-0.84799999999999998</v>
      </c>
      <c r="CU89" s="2">
        <v>-1.1000000000000001</v>
      </c>
      <c r="CV89" s="2">
        <f t="shared" si="84"/>
        <v>0.84799999999999998</v>
      </c>
      <c r="CW89" s="2">
        <f t="shared" si="85"/>
        <v>1.1000000000000001</v>
      </c>
      <c r="CX89" s="2">
        <v>-250.90700000000001</v>
      </c>
      <c r="CY89" s="2">
        <v>300.78500000000003</v>
      </c>
      <c r="CZ89" s="34">
        <v>871.04300000000001</v>
      </c>
      <c r="DA89" s="2">
        <v>824.68600000000004</v>
      </c>
      <c r="DB89" s="2">
        <f t="shared" si="86"/>
        <v>8.2468599999999999</v>
      </c>
      <c r="DC89" s="2">
        <f t="shared" si="87"/>
        <v>3.7292799999999993</v>
      </c>
      <c r="DD89">
        <f t="shared" si="88"/>
        <v>199.78500000000003</v>
      </c>
      <c r="DE89" s="45">
        <v>749.23599999999999</v>
      </c>
      <c r="DF89" s="41">
        <f t="shared" si="89"/>
        <v>-201.46700000000001</v>
      </c>
      <c r="DG89" s="41">
        <f t="shared" si="90"/>
        <v>-300.78500000000003</v>
      </c>
      <c r="DH89" s="41">
        <f t="shared" si="91"/>
        <v>-3.7292799999999993</v>
      </c>
    </row>
    <row r="90" spans="3:112" x14ac:dyDescent="0.25">
      <c r="C90" s="14">
        <f t="shared" si="46"/>
        <v>11.47296</v>
      </c>
      <c r="D90" s="2">
        <v>1147.296</v>
      </c>
      <c r="E90" s="2">
        <v>287.2</v>
      </c>
      <c r="F90" s="2">
        <v>136.58699999999999</v>
      </c>
      <c r="G90" s="2"/>
      <c r="H90" s="2">
        <v>80.923000000000002</v>
      </c>
      <c r="I90" s="2">
        <v>-0.47299999999999998</v>
      </c>
      <c r="J90" s="2">
        <v>-0.47399999999999998</v>
      </c>
      <c r="K90" s="2">
        <f t="shared" si="47"/>
        <v>0.47299999999999998</v>
      </c>
      <c r="L90" s="2">
        <f t="shared" si="48"/>
        <v>0.47399999999999998</v>
      </c>
      <c r="M90" s="2">
        <v>60.23</v>
      </c>
      <c r="N90" s="2">
        <v>69.39</v>
      </c>
      <c r="O90" s="2">
        <v>470.33300000000003</v>
      </c>
      <c r="P90" s="2">
        <f t="shared" si="49"/>
        <v>4.7033300000000002</v>
      </c>
      <c r="Q90" s="2">
        <f t="shared" si="50"/>
        <v>2.0663</v>
      </c>
      <c r="R90" s="42">
        <f t="shared" si="51"/>
        <v>-80.923000000000002</v>
      </c>
      <c r="S90" s="41">
        <f t="shared" si="52"/>
        <v>-60.23</v>
      </c>
      <c r="T90" s="41">
        <f t="shared" si="53"/>
        <v>-2.0663</v>
      </c>
      <c r="V90" s="14">
        <f t="shared" si="54"/>
        <v>13.20046</v>
      </c>
      <c r="W90" s="2">
        <v>1320.046</v>
      </c>
      <c r="X90" s="2">
        <v>127.68600000000001</v>
      </c>
      <c r="Y90" s="2">
        <v>149.21</v>
      </c>
      <c r="Z90" s="2">
        <v>33.4</v>
      </c>
      <c r="AA90" s="2">
        <v>134.91900000000001</v>
      </c>
      <c r="AB90" s="2">
        <v>-0.53600000000000003</v>
      </c>
      <c r="AC90" s="2">
        <v>-0.44600000000000001</v>
      </c>
      <c r="AD90" s="2">
        <f t="shared" si="55"/>
        <v>0.53600000000000003</v>
      </c>
      <c r="AE90" s="2">
        <f t="shared" si="56"/>
        <v>0.44600000000000001</v>
      </c>
      <c r="AF90" s="2">
        <v>568.00099999999998</v>
      </c>
      <c r="AG90" s="2">
        <v>171.28</v>
      </c>
      <c r="AH90" s="2">
        <f t="shared" si="57"/>
        <v>5.6800099999999993</v>
      </c>
      <c r="AI90" s="2">
        <f t="shared" si="58"/>
        <v>1.840440000000001</v>
      </c>
      <c r="AJ90" s="38">
        <f t="shared" si="59"/>
        <v>-33.4</v>
      </c>
      <c r="AK90" s="41">
        <f t="shared" si="60"/>
        <v>-1.840440000000001</v>
      </c>
      <c r="AL90" s="14">
        <f t="shared" si="61"/>
        <v>10.05677</v>
      </c>
      <c r="AM90" s="2">
        <v>1005.677</v>
      </c>
      <c r="AN90" s="2">
        <v>77.12</v>
      </c>
      <c r="AO90" s="2">
        <v>82.385000000000005</v>
      </c>
      <c r="AP90" s="2">
        <v>31.509</v>
      </c>
      <c r="AQ90" s="2">
        <v>65.102000000000004</v>
      </c>
      <c r="AR90" s="2">
        <v>407.76499999999999</v>
      </c>
      <c r="AS90" s="20">
        <f t="shared" si="62"/>
        <v>4.0776500000000002</v>
      </c>
      <c r="AT90" s="20">
        <f t="shared" si="63"/>
        <v>1.9014699999999998</v>
      </c>
      <c r="AU90" s="2">
        <v>-0.502</v>
      </c>
      <c r="AV90" s="2">
        <v>-0.41699999999999998</v>
      </c>
      <c r="AW90" s="2">
        <f t="shared" si="64"/>
        <v>0.502</v>
      </c>
      <c r="AX90" s="2">
        <f t="shared" si="65"/>
        <v>0.41699999999999998</v>
      </c>
      <c r="AY90" s="2">
        <f t="shared" si="66"/>
        <v>-31.509</v>
      </c>
      <c r="AZ90" s="41">
        <f t="shared" si="67"/>
        <v>-1.9014699999999998</v>
      </c>
      <c r="BA90" s="30">
        <v>-2.4820000000000002</v>
      </c>
      <c r="BB90" s="14">
        <f t="shared" si="68"/>
        <v>2.4820000000000002</v>
      </c>
      <c r="BC90" s="2">
        <v>19.539000000000001</v>
      </c>
      <c r="BD90" s="2">
        <v>18.126000000000001</v>
      </c>
      <c r="BE90" s="2">
        <f t="shared" si="69"/>
        <v>-0.74838000000000027</v>
      </c>
      <c r="BF90" s="2">
        <v>154.01300000000001</v>
      </c>
      <c r="BG90" s="2">
        <v>-0.2</v>
      </c>
      <c r="BH90" s="2">
        <v>-0.156</v>
      </c>
      <c r="BI90" s="2">
        <f t="shared" si="70"/>
        <v>0.2</v>
      </c>
      <c r="BJ90" s="2">
        <f t="shared" si="71"/>
        <v>0.156</v>
      </c>
      <c r="BK90" s="2">
        <v>16.93</v>
      </c>
      <c r="BL90" s="2">
        <v>16.898</v>
      </c>
      <c r="BM90" s="2">
        <v>86.680999999999997</v>
      </c>
      <c r="BN90" s="30">
        <v>399.70600000000002</v>
      </c>
      <c r="BO90" s="2">
        <f t="shared" si="72"/>
        <v>0.86680999999999997</v>
      </c>
      <c r="BP90" s="2">
        <f t="shared" si="73"/>
        <v>0.74838000000000027</v>
      </c>
      <c r="BQ90">
        <f t="shared" si="74"/>
        <v>100.70600000000002</v>
      </c>
      <c r="BR90" s="42">
        <f t="shared" si="75"/>
        <v>-154.01300000000001</v>
      </c>
      <c r="BS90" s="41">
        <f t="shared" si="76"/>
        <v>-16.93</v>
      </c>
      <c r="BT90" s="38">
        <v>13.20046</v>
      </c>
      <c r="BU90" s="30">
        <v>-10.148999999999999</v>
      </c>
      <c r="BV90" s="14">
        <f t="shared" si="77"/>
        <v>10.148999999999999</v>
      </c>
      <c r="BW90" s="2">
        <v>168.82</v>
      </c>
      <c r="BY90" s="2">
        <v>30.045999999999999</v>
      </c>
      <c r="BZ90" s="2">
        <v>64.320999999999998</v>
      </c>
      <c r="CA90" s="2">
        <v>-0.45300000000000001</v>
      </c>
      <c r="CB90" s="2">
        <v>5.0000000000000001E-3</v>
      </c>
      <c r="CC90" s="2">
        <f t="shared" si="78"/>
        <v>0.45300000000000001</v>
      </c>
      <c r="CD90" s="2">
        <v>0.44600000000000001</v>
      </c>
      <c r="CE90" s="30">
        <v>97.988</v>
      </c>
      <c r="CF90" s="2">
        <v>420.27800000000002</v>
      </c>
      <c r="CG90" s="2">
        <f t="shared" si="79"/>
        <v>4.2027800000000006</v>
      </c>
      <c r="CH90" s="2">
        <f t="shared" si="80"/>
        <v>1.7434399999999979</v>
      </c>
      <c r="CI90" s="38">
        <f t="shared" si="81"/>
        <v>-64.320999999999998</v>
      </c>
      <c r="CJ90" s="41">
        <f t="shared" si="82"/>
        <v>-1.7434399999999979</v>
      </c>
      <c r="CN90" s="34">
        <v>-21.353000000000002</v>
      </c>
      <c r="CO90" s="35">
        <f t="shared" si="83"/>
        <v>21.353000000000002</v>
      </c>
      <c r="CP90" s="2">
        <v>796.90499999999997</v>
      </c>
      <c r="CQ90" s="2">
        <v>1703.201</v>
      </c>
      <c r="CR90" s="2">
        <v>225.34299999999999</v>
      </c>
      <c r="CS90" s="2">
        <v>895.36699999999996</v>
      </c>
      <c r="CT90" s="2">
        <v>-0.94099999999999995</v>
      </c>
      <c r="CU90" s="2">
        <v>-1.242</v>
      </c>
      <c r="CV90" s="2">
        <f t="shared" si="84"/>
        <v>0.94099999999999995</v>
      </c>
      <c r="CW90" s="2">
        <f t="shared" si="85"/>
        <v>1.242</v>
      </c>
      <c r="CX90" s="2">
        <v>106.568</v>
      </c>
      <c r="CY90" s="2">
        <v>327.07100000000003</v>
      </c>
      <c r="CZ90" s="34">
        <v>925.67899999999997</v>
      </c>
      <c r="DA90" s="2">
        <v>816.44500000000005</v>
      </c>
      <c r="DB90" s="2">
        <f t="shared" si="86"/>
        <v>8.1644500000000004</v>
      </c>
      <c r="DC90" s="2">
        <f t="shared" si="87"/>
        <v>5.0241000000000007</v>
      </c>
      <c r="DD90">
        <f t="shared" si="88"/>
        <v>226.07100000000003</v>
      </c>
      <c r="DE90" s="45">
        <v>796.90499999999997</v>
      </c>
      <c r="DF90" s="41">
        <f t="shared" si="89"/>
        <v>-225.34299999999999</v>
      </c>
      <c r="DG90" s="41">
        <f t="shared" si="90"/>
        <v>-327.07100000000003</v>
      </c>
      <c r="DH90" s="41">
        <f t="shared" si="91"/>
        <v>-5.0241000000000007</v>
      </c>
    </row>
    <row r="91" spans="3:112" x14ac:dyDescent="0.25">
      <c r="C91" s="14">
        <f t="shared" si="46"/>
        <v>11.628620000000002</v>
      </c>
      <c r="D91" s="2">
        <v>1162.8620000000001</v>
      </c>
      <c r="E91" s="2">
        <v>369.08199999999999</v>
      </c>
      <c r="F91" s="2">
        <v>164.09899999999999</v>
      </c>
      <c r="G91" s="2"/>
      <c r="H91" s="2">
        <v>85.206999999999994</v>
      </c>
      <c r="I91" s="2">
        <v>-0.502</v>
      </c>
      <c r="J91" s="2">
        <v>-0.51200000000000001</v>
      </c>
      <c r="K91" s="2">
        <f t="shared" si="47"/>
        <v>0.502</v>
      </c>
      <c r="L91" s="2">
        <f t="shared" si="48"/>
        <v>0.51200000000000001</v>
      </c>
      <c r="M91" s="2">
        <v>64.465000000000003</v>
      </c>
      <c r="N91" s="2">
        <v>73.61</v>
      </c>
      <c r="O91" s="2">
        <v>467.28100000000001</v>
      </c>
      <c r="P91" s="2">
        <f t="shared" si="49"/>
        <v>4.6728100000000001</v>
      </c>
      <c r="Q91" s="2">
        <f t="shared" si="50"/>
        <v>2.2830000000000008</v>
      </c>
      <c r="R91" s="42">
        <f t="shared" si="51"/>
        <v>-85.206999999999994</v>
      </c>
      <c r="S91" s="41">
        <f t="shared" si="52"/>
        <v>-64.465000000000003</v>
      </c>
      <c r="T91" s="41">
        <f t="shared" si="53"/>
        <v>-2.2830000000000008</v>
      </c>
      <c r="V91" s="14">
        <f t="shared" si="54"/>
        <v>13.682700000000001</v>
      </c>
      <c r="W91" s="2">
        <v>1368.27</v>
      </c>
      <c r="X91" s="2">
        <v>136.26400000000001</v>
      </c>
      <c r="Y91" s="2">
        <v>158.24</v>
      </c>
      <c r="Z91" s="2">
        <v>34.353999999999999</v>
      </c>
      <c r="AA91" s="2">
        <v>135.876</v>
      </c>
      <c r="AB91" s="2">
        <v>-0.54600000000000004</v>
      </c>
      <c r="AC91" s="2">
        <v>-0.47399999999999998</v>
      </c>
      <c r="AD91" s="2">
        <f t="shared" si="55"/>
        <v>0.54600000000000004</v>
      </c>
      <c r="AE91" s="2">
        <f t="shared" si="56"/>
        <v>0.47399999999999998</v>
      </c>
      <c r="AF91" s="2">
        <v>581.73599999999999</v>
      </c>
      <c r="AG91" s="2">
        <v>177.869</v>
      </c>
      <c r="AH91" s="2">
        <f t="shared" si="57"/>
        <v>5.8173599999999999</v>
      </c>
      <c r="AI91" s="2">
        <f t="shared" si="58"/>
        <v>2.0479799999999999</v>
      </c>
      <c r="AJ91" s="38">
        <f t="shared" si="59"/>
        <v>-34.353999999999999</v>
      </c>
      <c r="AK91" s="41">
        <f t="shared" si="60"/>
        <v>-2.0479799999999999</v>
      </c>
      <c r="AL91" s="14">
        <f t="shared" si="61"/>
        <v>10.490170000000001</v>
      </c>
      <c r="AM91" s="2">
        <v>1049.0170000000001</v>
      </c>
      <c r="AN91" s="2">
        <v>77.12</v>
      </c>
      <c r="AO91" s="2">
        <v>83.822000000000003</v>
      </c>
      <c r="AP91" s="2">
        <v>31.509</v>
      </c>
      <c r="AQ91" s="2">
        <v>66.052000000000007</v>
      </c>
      <c r="AR91" s="2">
        <v>425.77199999999999</v>
      </c>
      <c r="AS91" s="20">
        <f t="shared" si="62"/>
        <v>4.2577199999999999</v>
      </c>
      <c r="AT91" s="20">
        <f t="shared" si="63"/>
        <v>1.974730000000001</v>
      </c>
      <c r="AU91" s="2">
        <v>-0.51700000000000002</v>
      </c>
      <c r="AV91" s="2">
        <v>-0.42699999999999999</v>
      </c>
      <c r="AW91" s="2">
        <f t="shared" si="64"/>
        <v>0.51700000000000002</v>
      </c>
      <c r="AX91" s="2">
        <f t="shared" si="65"/>
        <v>0.42699999999999999</v>
      </c>
      <c r="AY91" s="2">
        <f t="shared" si="66"/>
        <v>-31.509</v>
      </c>
      <c r="AZ91" s="41">
        <f t="shared" si="67"/>
        <v>-1.974730000000001</v>
      </c>
      <c r="BA91" s="30">
        <v>-2.5739999999999998</v>
      </c>
      <c r="BB91" s="14">
        <f t="shared" si="68"/>
        <v>2.5739999999999998</v>
      </c>
      <c r="BC91" s="2">
        <v>20.969000000000001</v>
      </c>
      <c r="BD91" s="2">
        <v>18.126000000000001</v>
      </c>
      <c r="BE91" s="2">
        <f t="shared" si="69"/>
        <v>-0.76713999999999971</v>
      </c>
      <c r="BF91" s="2">
        <v>154.01300000000001</v>
      </c>
      <c r="BG91" s="2">
        <v>-0.21</v>
      </c>
      <c r="BH91" s="2">
        <v>-0.161</v>
      </c>
      <c r="BI91" s="2">
        <f t="shared" si="70"/>
        <v>0.21</v>
      </c>
      <c r="BJ91" s="2">
        <f t="shared" si="71"/>
        <v>0.161</v>
      </c>
      <c r="BK91" s="2">
        <v>17.401</v>
      </c>
      <c r="BL91" s="2">
        <v>16.898</v>
      </c>
      <c r="BM91" s="2">
        <v>90.343000000000004</v>
      </c>
      <c r="BN91" s="30">
        <v>402.512</v>
      </c>
      <c r="BO91" s="2">
        <f t="shared" si="72"/>
        <v>0.90343000000000007</v>
      </c>
      <c r="BP91" s="2">
        <f t="shared" si="73"/>
        <v>0.76713999999999971</v>
      </c>
      <c r="BQ91">
        <f t="shared" si="74"/>
        <v>103.512</v>
      </c>
      <c r="BR91" s="42">
        <f t="shared" si="75"/>
        <v>-154.01300000000001</v>
      </c>
      <c r="BS91" s="41">
        <f t="shared" si="76"/>
        <v>-17.401</v>
      </c>
      <c r="BT91" s="38">
        <v>13.682700000000001</v>
      </c>
      <c r="BU91" s="30">
        <v>-10.130000000000001</v>
      </c>
      <c r="BV91" s="14">
        <f t="shared" si="77"/>
        <v>10.130000000000001</v>
      </c>
      <c r="BW91" s="2">
        <v>170.71700000000001</v>
      </c>
      <c r="BY91" s="2">
        <v>32.430999999999997</v>
      </c>
      <c r="BZ91" s="2">
        <v>62.902000000000001</v>
      </c>
      <c r="CA91" s="2">
        <v>-0.45300000000000001</v>
      </c>
      <c r="CB91" s="2">
        <v>5.0000000000000001E-3</v>
      </c>
      <c r="CC91" s="2">
        <f t="shared" si="78"/>
        <v>0.45300000000000001</v>
      </c>
      <c r="CD91" s="2">
        <v>0.47399999999999998</v>
      </c>
      <c r="CE91" s="30">
        <v>97.988</v>
      </c>
      <c r="CF91" s="2">
        <v>429.435</v>
      </c>
      <c r="CG91" s="2">
        <f t="shared" si="79"/>
        <v>4.2943499999999997</v>
      </c>
      <c r="CH91" s="2">
        <f t="shared" si="80"/>
        <v>1.5413000000000014</v>
      </c>
      <c r="CI91" s="38">
        <f t="shared" si="81"/>
        <v>-62.902000000000001</v>
      </c>
      <c r="CJ91" s="41">
        <f t="shared" si="82"/>
        <v>-1.5413000000000014</v>
      </c>
      <c r="CN91" s="34">
        <v>-22.483000000000001</v>
      </c>
      <c r="CO91" s="35">
        <f t="shared" si="83"/>
        <v>22.483000000000001</v>
      </c>
      <c r="CP91" s="2">
        <v>843.14800000000002</v>
      </c>
      <c r="CQ91" s="2">
        <v>1754.4870000000001</v>
      </c>
      <c r="CR91" s="2">
        <v>258.77199999999999</v>
      </c>
      <c r="CS91" s="2">
        <v>915.22</v>
      </c>
      <c r="CT91" s="2">
        <v>-1.024</v>
      </c>
      <c r="CU91" s="2">
        <v>-1.361</v>
      </c>
      <c r="CV91" s="2">
        <f t="shared" si="84"/>
        <v>1.024</v>
      </c>
      <c r="CW91" s="2">
        <f t="shared" si="85"/>
        <v>1.361</v>
      </c>
      <c r="CX91" s="2">
        <v>-173.82599999999999</v>
      </c>
      <c r="CY91" s="2">
        <v>346.31700000000001</v>
      </c>
      <c r="CZ91" s="34">
        <v>982.63599999999997</v>
      </c>
      <c r="DA91" s="2">
        <v>883.28700000000003</v>
      </c>
      <c r="DB91" s="2">
        <f t="shared" si="86"/>
        <v>8.8328699999999998</v>
      </c>
      <c r="DC91" s="2">
        <f t="shared" si="87"/>
        <v>4.817260000000001</v>
      </c>
      <c r="DD91">
        <f t="shared" si="88"/>
        <v>245.31700000000001</v>
      </c>
      <c r="DE91" s="45">
        <v>843.14800000000002</v>
      </c>
      <c r="DF91" s="41">
        <f t="shared" si="89"/>
        <v>-258.77199999999999</v>
      </c>
      <c r="DG91" s="41">
        <f t="shared" si="90"/>
        <v>-346.31700000000001</v>
      </c>
      <c r="DH91" s="41">
        <f t="shared" si="91"/>
        <v>-4.817260000000001</v>
      </c>
    </row>
    <row r="92" spans="3:112" x14ac:dyDescent="0.25">
      <c r="C92" s="14">
        <f t="shared" si="46"/>
        <v>12.06202</v>
      </c>
      <c r="D92" s="2">
        <v>1206.202</v>
      </c>
      <c r="E92" s="2">
        <v>1117.175</v>
      </c>
      <c r="F92" s="2">
        <v>1079.4870000000001</v>
      </c>
      <c r="G92" s="2"/>
      <c r="H92" s="2">
        <v>111.39100000000001</v>
      </c>
      <c r="I92" s="2">
        <v>-0.63400000000000001</v>
      </c>
      <c r="J92" s="2">
        <v>-0.73499999999999999</v>
      </c>
      <c r="K92" s="2">
        <f t="shared" si="47"/>
        <v>0.63400000000000001</v>
      </c>
      <c r="L92" s="2">
        <f t="shared" si="48"/>
        <v>0.73499999999999999</v>
      </c>
      <c r="M92" s="2">
        <v>87.054000000000002</v>
      </c>
      <c r="N92" s="2">
        <v>103.619</v>
      </c>
      <c r="O92" s="2">
        <v>463.61900000000003</v>
      </c>
      <c r="P92" s="2">
        <f t="shared" si="49"/>
        <v>4.63619</v>
      </c>
      <c r="Q92" s="2">
        <f t="shared" si="50"/>
        <v>2.7896399999999995</v>
      </c>
      <c r="R92" s="42">
        <f t="shared" si="51"/>
        <v>-111.39100000000001</v>
      </c>
      <c r="S92" s="41">
        <f t="shared" si="52"/>
        <v>-87.054000000000002</v>
      </c>
      <c r="T92" s="41">
        <f t="shared" si="53"/>
        <v>-2.7896399999999995</v>
      </c>
      <c r="V92" s="14">
        <f t="shared" si="54"/>
        <v>13.868879999999999</v>
      </c>
      <c r="W92" s="2">
        <v>1386.8879999999999</v>
      </c>
      <c r="X92" s="2">
        <v>142.458</v>
      </c>
      <c r="Y92" s="2">
        <v>164.41800000000001</v>
      </c>
      <c r="Z92" s="2">
        <v>34.831000000000003</v>
      </c>
      <c r="AA92" s="2">
        <v>135.398</v>
      </c>
      <c r="AB92" s="2">
        <v>-0.55600000000000005</v>
      </c>
      <c r="AC92" s="2">
        <v>-0.47899999999999998</v>
      </c>
      <c r="AD92" s="2">
        <f t="shared" si="55"/>
        <v>0.55600000000000005</v>
      </c>
      <c r="AE92" s="2">
        <f t="shared" si="56"/>
        <v>0.47899999999999998</v>
      </c>
      <c r="AF92" s="2">
        <v>596.69100000000003</v>
      </c>
      <c r="AG92" s="2">
        <v>183.04599999999999</v>
      </c>
      <c r="AH92" s="2">
        <f t="shared" si="57"/>
        <v>5.9669100000000004</v>
      </c>
      <c r="AI92" s="2">
        <f t="shared" si="58"/>
        <v>1.9350599999999987</v>
      </c>
      <c r="AJ92" s="38">
        <f t="shared" si="59"/>
        <v>-34.831000000000003</v>
      </c>
      <c r="AK92" s="41">
        <f t="shared" si="60"/>
        <v>-1.9350599999999987</v>
      </c>
      <c r="AL92" s="14">
        <f t="shared" si="61"/>
        <v>10.539010000000001</v>
      </c>
      <c r="AM92" s="2">
        <v>1053.9010000000001</v>
      </c>
      <c r="AN92" s="2">
        <v>78.548000000000002</v>
      </c>
      <c r="AO92" s="2">
        <v>83.822000000000003</v>
      </c>
      <c r="AP92" s="2">
        <v>31.986999999999998</v>
      </c>
      <c r="AQ92" s="2">
        <v>65.102000000000004</v>
      </c>
      <c r="AR92" s="2">
        <v>430.65600000000001</v>
      </c>
      <c r="AS92" s="20">
        <f t="shared" si="62"/>
        <v>4.3065600000000002</v>
      </c>
      <c r="AT92" s="20">
        <f t="shared" si="63"/>
        <v>1.9258900000000008</v>
      </c>
      <c r="AU92" s="2">
        <v>-0.50700000000000001</v>
      </c>
      <c r="AV92" s="2">
        <v>-0.42699999999999999</v>
      </c>
      <c r="AW92" s="2">
        <f t="shared" si="64"/>
        <v>0.50700000000000001</v>
      </c>
      <c r="AX92" s="2">
        <f t="shared" si="65"/>
        <v>0.42699999999999999</v>
      </c>
      <c r="AY92" s="2">
        <f t="shared" si="66"/>
        <v>-31.986999999999998</v>
      </c>
      <c r="AZ92" s="41">
        <f t="shared" si="67"/>
        <v>-1.9258900000000008</v>
      </c>
      <c r="BA92" s="30">
        <v>-2.6480000000000001</v>
      </c>
      <c r="BB92" s="14">
        <f t="shared" si="68"/>
        <v>2.6480000000000001</v>
      </c>
      <c r="BC92" s="2">
        <v>20.969000000000001</v>
      </c>
      <c r="BD92" s="2">
        <v>19.079999999999998</v>
      </c>
      <c r="BE92" s="2">
        <f t="shared" si="69"/>
        <v>-0.84114</v>
      </c>
      <c r="BF92" s="2">
        <v>155.43100000000001</v>
      </c>
      <c r="BG92" s="2">
        <v>-0.21</v>
      </c>
      <c r="BH92" s="2">
        <v>-0.156</v>
      </c>
      <c r="BI92" s="2">
        <f t="shared" si="70"/>
        <v>0.21</v>
      </c>
      <c r="BJ92" s="2">
        <f t="shared" si="71"/>
        <v>0.156</v>
      </c>
      <c r="BK92" s="2">
        <v>17.401</v>
      </c>
      <c r="BL92" s="2">
        <v>17.367000000000001</v>
      </c>
      <c r="BM92" s="2">
        <v>90.343000000000004</v>
      </c>
      <c r="BN92" s="30">
        <v>402.512</v>
      </c>
      <c r="BO92" s="2">
        <f t="shared" si="72"/>
        <v>0.90343000000000007</v>
      </c>
      <c r="BP92" s="2">
        <f t="shared" si="73"/>
        <v>0.84114</v>
      </c>
      <c r="BQ92">
        <f t="shared" si="74"/>
        <v>103.512</v>
      </c>
      <c r="BR92" s="42">
        <f t="shared" si="75"/>
        <v>-155.43100000000001</v>
      </c>
      <c r="BS92" s="41">
        <f t="shared" si="76"/>
        <v>-17.401</v>
      </c>
      <c r="BT92" s="38">
        <v>13.868879999999999</v>
      </c>
      <c r="BU92" s="30">
        <v>-10.407999999999999</v>
      </c>
      <c r="BV92" s="14">
        <f t="shared" si="77"/>
        <v>10.407999999999999</v>
      </c>
      <c r="BW92" s="2">
        <v>172.614</v>
      </c>
      <c r="BY92" s="2">
        <v>34.816000000000003</v>
      </c>
      <c r="BZ92" s="2">
        <v>65.266999999999996</v>
      </c>
      <c r="CA92" s="2">
        <v>-0.46300000000000002</v>
      </c>
      <c r="CB92" s="2">
        <v>5.0000000000000001E-3</v>
      </c>
      <c r="CC92" s="2">
        <f t="shared" si="78"/>
        <v>0.46300000000000002</v>
      </c>
      <c r="CD92" s="2">
        <v>0.47899999999999998</v>
      </c>
      <c r="CE92" s="30">
        <v>100.81399999999999</v>
      </c>
      <c r="CF92" s="2">
        <v>435.53899999999999</v>
      </c>
      <c r="CG92" s="2">
        <f t="shared" si="79"/>
        <v>4.3553899999999999</v>
      </c>
      <c r="CH92" s="2">
        <f t="shared" si="80"/>
        <v>1.6972199999999997</v>
      </c>
      <c r="CI92" s="38">
        <f t="shared" si="81"/>
        <v>-65.266999999999996</v>
      </c>
      <c r="CJ92" s="41">
        <f t="shared" si="82"/>
        <v>-1.6972199999999997</v>
      </c>
      <c r="CN92" s="34">
        <v>-23.186</v>
      </c>
      <c r="CO92" s="35">
        <f t="shared" si="83"/>
        <v>23.186</v>
      </c>
      <c r="CP92" s="2">
        <v>888.91899999999998</v>
      </c>
      <c r="CQ92" s="2">
        <v>1795.8040000000001</v>
      </c>
      <c r="CR92" s="2">
        <v>315.60500000000002</v>
      </c>
      <c r="CS92" s="2">
        <v>981.4</v>
      </c>
      <c r="CT92" s="2">
        <v>-1.087</v>
      </c>
      <c r="CU92" s="2">
        <v>-1.474</v>
      </c>
      <c r="CV92" s="2">
        <f t="shared" si="84"/>
        <v>1.087</v>
      </c>
      <c r="CW92" s="2">
        <f t="shared" si="85"/>
        <v>1.474</v>
      </c>
      <c r="CX92" s="2"/>
      <c r="CY92" s="2">
        <v>390.44499999999999</v>
      </c>
      <c r="CZ92" s="34">
        <v>1037.7470000000001</v>
      </c>
      <c r="DA92" s="2">
        <v>908.61900000000003</v>
      </c>
      <c r="DB92" s="2">
        <f t="shared" si="86"/>
        <v>9.0861900000000002</v>
      </c>
      <c r="DC92" s="2">
        <f t="shared" si="87"/>
        <v>5.0136199999999995</v>
      </c>
      <c r="DD92">
        <f t="shared" si="88"/>
        <v>289.44499999999999</v>
      </c>
      <c r="DE92" s="45">
        <v>888.91899999999998</v>
      </c>
      <c r="DF92" s="41">
        <f t="shared" si="89"/>
        <v>-315.60500000000002</v>
      </c>
      <c r="DG92" s="41">
        <f t="shared" si="90"/>
        <v>-390.44499999999999</v>
      </c>
      <c r="DH92" s="41">
        <f t="shared" si="91"/>
        <v>-5.0136199999999995</v>
      </c>
    </row>
    <row r="93" spans="3:112" x14ac:dyDescent="0.25">
      <c r="C93" s="14">
        <f t="shared" si="46"/>
        <v>12.251250000000001</v>
      </c>
      <c r="D93" s="2">
        <v>1225.125</v>
      </c>
      <c r="E93" s="2">
        <v>1144.992</v>
      </c>
      <c r="F93" s="2">
        <v>1105.1500000000001</v>
      </c>
      <c r="G93" s="2"/>
      <c r="H93" s="2">
        <v>112.819</v>
      </c>
      <c r="I93" s="2">
        <v>-0.64800000000000002</v>
      </c>
      <c r="J93" s="2">
        <v>-0.749</v>
      </c>
      <c r="K93" s="2">
        <f t="shared" si="47"/>
        <v>0.64800000000000002</v>
      </c>
      <c r="L93" s="2">
        <f t="shared" si="48"/>
        <v>0.749</v>
      </c>
      <c r="M93" s="2">
        <v>88.465999999999994</v>
      </c>
      <c r="N93" s="2">
        <v>105.964</v>
      </c>
      <c r="O93" s="2">
        <v>472.47</v>
      </c>
      <c r="P93" s="2">
        <f t="shared" si="49"/>
        <v>4.7247000000000003</v>
      </c>
      <c r="Q93" s="2">
        <f t="shared" si="50"/>
        <v>2.8018499999999995</v>
      </c>
      <c r="R93" s="42">
        <f t="shared" si="51"/>
        <v>-112.819</v>
      </c>
      <c r="S93" s="41">
        <f t="shared" si="52"/>
        <v>-88.465999999999994</v>
      </c>
      <c r="T93" s="41">
        <f t="shared" si="53"/>
        <v>-2.8018499999999995</v>
      </c>
      <c r="V93" s="14">
        <f t="shared" si="54"/>
        <v>13.939079999999999</v>
      </c>
      <c r="W93" s="2">
        <v>1393.9079999999999</v>
      </c>
      <c r="X93" s="2">
        <v>147.22300000000001</v>
      </c>
      <c r="Y93" s="2">
        <v>167.745</v>
      </c>
      <c r="Z93" s="2">
        <v>35.786000000000001</v>
      </c>
      <c r="AA93" s="2">
        <v>136.35499999999999</v>
      </c>
      <c r="AB93" s="2">
        <v>-0.56100000000000005</v>
      </c>
      <c r="AC93" s="2">
        <v>-0.503</v>
      </c>
      <c r="AD93" s="2">
        <f t="shared" si="55"/>
        <v>0.56100000000000005</v>
      </c>
      <c r="AE93" s="2">
        <f t="shared" si="56"/>
        <v>0.503</v>
      </c>
      <c r="AF93" s="2">
        <v>610.12099999999998</v>
      </c>
      <c r="AG93" s="2">
        <v>185.4</v>
      </c>
      <c r="AH93" s="2">
        <f t="shared" si="57"/>
        <v>6.10121</v>
      </c>
      <c r="AI93" s="2">
        <f t="shared" si="58"/>
        <v>1.7366599999999994</v>
      </c>
      <c r="AJ93" s="38">
        <f t="shared" si="59"/>
        <v>-35.786000000000001</v>
      </c>
      <c r="AK93" s="41">
        <f t="shared" si="60"/>
        <v>-1.7366599999999994</v>
      </c>
      <c r="AL93" s="14">
        <f t="shared" si="61"/>
        <v>10.563420000000001</v>
      </c>
      <c r="AM93" s="2">
        <v>1056.3420000000001</v>
      </c>
      <c r="AN93" s="2">
        <v>79.501000000000005</v>
      </c>
      <c r="AO93" s="2">
        <v>85.259</v>
      </c>
      <c r="AP93" s="2">
        <v>31.986999999999998</v>
      </c>
      <c r="AQ93" s="2">
        <v>66.528000000000006</v>
      </c>
      <c r="AR93" s="2">
        <v>430.65600000000001</v>
      </c>
      <c r="AS93" s="20">
        <f t="shared" si="62"/>
        <v>4.3065600000000002</v>
      </c>
      <c r="AT93" s="20">
        <f t="shared" si="63"/>
        <v>1.9503000000000004</v>
      </c>
      <c r="AU93" s="2">
        <v>-0.51200000000000001</v>
      </c>
      <c r="AV93" s="2">
        <v>-0.42699999999999999</v>
      </c>
      <c r="AW93" s="2">
        <f t="shared" si="64"/>
        <v>0.51200000000000001</v>
      </c>
      <c r="AX93" s="2">
        <f t="shared" si="65"/>
        <v>0.42699999999999999</v>
      </c>
      <c r="AY93" s="2">
        <f t="shared" si="66"/>
        <v>-31.986999999999998</v>
      </c>
      <c r="AZ93" s="41">
        <f t="shared" si="67"/>
        <v>-1.9503000000000004</v>
      </c>
      <c r="BA93" s="30">
        <v>-2.7040000000000002</v>
      </c>
      <c r="BB93" s="14">
        <f t="shared" si="68"/>
        <v>2.7040000000000002</v>
      </c>
      <c r="BC93" s="2">
        <v>22.875</v>
      </c>
      <c r="BD93" s="2">
        <v>19.079999999999998</v>
      </c>
      <c r="BE93" s="2">
        <f t="shared" si="69"/>
        <v>-0.7445400000000002</v>
      </c>
      <c r="BF93" s="2">
        <v>159.21100000000001</v>
      </c>
      <c r="BG93" s="2">
        <v>-0.21</v>
      </c>
      <c r="BH93" s="2">
        <v>-0.161</v>
      </c>
      <c r="BI93" s="2">
        <f t="shared" si="70"/>
        <v>0.21</v>
      </c>
      <c r="BJ93" s="2">
        <f t="shared" si="71"/>
        <v>0.161</v>
      </c>
      <c r="BK93" s="2">
        <v>17.870999999999999</v>
      </c>
      <c r="BL93" s="2">
        <v>17.837</v>
      </c>
      <c r="BM93" s="2">
        <v>97.972999999999999</v>
      </c>
      <c r="BN93" s="30">
        <v>403.91500000000002</v>
      </c>
      <c r="BO93" s="2">
        <f t="shared" si="72"/>
        <v>0.97972999999999999</v>
      </c>
      <c r="BP93" s="2">
        <f t="shared" si="73"/>
        <v>0.7445400000000002</v>
      </c>
      <c r="BQ93">
        <f t="shared" si="74"/>
        <v>104.91500000000002</v>
      </c>
      <c r="BR93" s="42">
        <f t="shared" si="75"/>
        <v>-159.21100000000001</v>
      </c>
      <c r="BS93" s="41">
        <f t="shared" si="76"/>
        <v>-17.870999999999999</v>
      </c>
      <c r="BT93" s="38">
        <v>13.939079999999999</v>
      </c>
      <c r="BU93" s="30">
        <v>-10.723000000000001</v>
      </c>
      <c r="BV93" s="14">
        <f t="shared" si="77"/>
        <v>10.723000000000001</v>
      </c>
      <c r="BW93" s="2">
        <v>174.03700000000001</v>
      </c>
      <c r="BY93" s="2">
        <v>26.231000000000002</v>
      </c>
      <c r="BZ93" s="2">
        <v>64.793999999999997</v>
      </c>
      <c r="CA93" s="2">
        <v>-0.47799999999999998</v>
      </c>
      <c r="CB93" s="2">
        <v>5.0000000000000001E-3</v>
      </c>
      <c r="CC93" s="2">
        <f t="shared" si="78"/>
        <v>0.47799999999999998</v>
      </c>
      <c r="CD93" s="2">
        <v>0.503</v>
      </c>
      <c r="CE93" s="30">
        <v>104.11199999999999</v>
      </c>
      <c r="CF93" s="2">
        <v>457.82</v>
      </c>
      <c r="CG93" s="2">
        <f t="shared" si="79"/>
        <v>4.5781999999999998</v>
      </c>
      <c r="CH93" s="2">
        <f t="shared" si="80"/>
        <v>1.5666000000000011</v>
      </c>
      <c r="CI93" s="38">
        <f t="shared" si="81"/>
        <v>-64.793999999999997</v>
      </c>
      <c r="CJ93" s="41">
        <f t="shared" si="82"/>
        <v>-1.5666000000000011</v>
      </c>
      <c r="CN93" s="34">
        <v>-23.872</v>
      </c>
      <c r="CO93" s="35">
        <f t="shared" si="83"/>
        <v>23.872</v>
      </c>
      <c r="CP93" s="2">
        <v>927.06399999999996</v>
      </c>
      <c r="CQ93" s="2">
        <v>1827.625</v>
      </c>
      <c r="CR93" s="2">
        <v>352.38200000000001</v>
      </c>
      <c r="CS93" s="2">
        <v>1036.7139999999999</v>
      </c>
      <c r="CT93" s="2">
        <v>-1.121</v>
      </c>
      <c r="CU93" s="2">
        <v>-1.536</v>
      </c>
      <c r="CV93" s="2">
        <f t="shared" si="84"/>
        <v>1.121</v>
      </c>
      <c r="CW93" s="2">
        <f t="shared" si="85"/>
        <v>1.536</v>
      </c>
      <c r="CX93" s="2"/>
      <c r="CY93" s="2">
        <v>438.80200000000002</v>
      </c>
      <c r="CZ93" s="34">
        <v>1082.674</v>
      </c>
      <c r="DA93" s="2">
        <v>950.73900000000003</v>
      </c>
      <c r="DB93" s="2">
        <f t="shared" si="86"/>
        <v>9.5073900000000009</v>
      </c>
      <c r="DC93" s="2">
        <f t="shared" si="87"/>
        <v>4.8572199999999981</v>
      </c>
      <c r="DD93">
        <f t="shared" si="88"/>
        <v>337.80200000000002</v>
      </c>
      <c r="DE93" s="45">
        <v>927.06399999999996</v>
      </c>
      <c r="DF93" s="41">
        <f t="shared" si="89"/>
        <v>-352.38200000000001</v>
      </c>
      <c r="DG93" s="41">
        <f t="shared" si="90"/>
        <v>-438.80200000000002</v>
      </c>
      <c r="DH93" s="41">
        <f t="shared" si="91"/>
        <v>-4.8572199999999981</v>
      </c>
    </row>
    <row r="94" spans="3:112" x14ac:dyDescent="0.25">
      <c r="C94" s="14">
        <f t="shared" si="46"/>
        <v>12.3245</v>
      </c>
      <c r="D94" s="2">
        <v>1232.45</v>
      </c>
      <c r="E94" s="2">
        <v>1145.472</v>
      </c>
      <c r="F94" s="2">
        <v>1108.4760000000001</v>
      </c>
      <c r="G94" s="2"/>
      <c r="H94" s="2">
        <v>113.295</v>
      </c>
      <c r="I94" s="2">
        <v>-0.64400000000000002</v>
      </c>
      <c r="J94" s="2">
        <v>-0.749</v>
      </c>
      <c r="K94" s="2">
        <f t="shared" si="47"/>
        <v>0.64400000000000002</v>
      </c>
      <c r="L94" s="2">
        <f t="shared" si="48"/>
        <v>0.749</v>
      </c>
      <c r="M94" s="2">
        <v>88.936000000000007</v>
      </c>
      <c r="N94" s="2">
        <v>105.964</v>
      </c>
      <c r="O94" s="2">
        <v>471.55399999999997</v>
      </c>
      <c r="P94" s="2">
        <f t="shared" si="49"/>
        <v>4.7155399999999998</v>
      </c>
      <c r="Q94" s="2">
        <f t="shared" si="50"/>
        <v>2.8934200000000008</v>
      </c>
      <c r="R94" s="42">
        <f t="shared" si="51"/>
        <v>-113.295</v>
      </c>
      <c r="S94" s="41">
        <f t="shared" si="52"/>
        <v>-88.936000000000007</v>
      </c>
      <c r="T94" s="41">
        <f t="shared" si="53"/>
        <v>-2.8934200000000008</v>
      </c>
      <c r="V94" s="14">
        <f t="shared" si="54"/>
        <v>13.942129999999999</v>
      </c>
      <c r="W94" s="2">
        <v>1394.213</v>
      </c>
      <c r="X94" s="2">
        <v>148.65299999999999</v>
      </c>
      <c r="Y94" s="2">
        <v>167.745</v>
      </c>
      <c r="Z94" s="2">
        <v>36.262999999999998</v>
      </c>
      <c r="AA94" s="2">
        <v>136.35499999999999</v>
      </c>
      <c r="AB94" s="2">
        <v>-0.56599999999999995</v>
      </c>
      <c r="AC94" s="2">
        <v>-0.51200000000000001</v>
      </c>
      <c r="AD94" s="2">
        <f t="shared" si="55"/>
        <v>0.56599999999999995</v>
      </c>
      <c r="AE94" s="2">
        <f t="shared" si="56"/>
        <v>0.51200000000000001</v>
      </c>
      <c r="AF94" s="2">
        <v>605.84799999999996</v>
      </c>
      <c r="AG94" s="2">
        <v>185.87</v>
      </c>
      <c r="AH94" s="2">
        <f t="shared" si="57"/>
        <v>6.0584799999999994</v>
      </c>
      <c r="AI94" s="2">
        <f t="shared" si="58"/>
        <v>1.8251700000000006</v>
      </c>
      <c r="AJ94" s="38">
        <f t="shared" si="59"/>
        <v>-36.262999999999998</v>
      </c>
      <c r="AK94" s="41">
        <f t="shared" si="60"/>
        <v>-1.8251700000000006</v>
      </c>
      <c r="AL94" s="14">
        <f t="shared" si="61"/>
        <v>10.64583</v>
      </c>
      <c r="AM94" s="2">
        <v>1064.5830000000001</v>
      </c>
      <c r="AN94" s="2">
        <v>82.832999999999998</v>
      </c>
      <c r="AO94" s="2">
        <v>88.132999999999996</v>
      </c>
      <c r="AP94" s="2">
        <v>32.942</v>
      </c>
      <c r="AQ94" s="2">
        <v>66.528000000000006</v>
      </c>
      <c r="AR94" s="2">
        <v>430.96100000000001</v>
      </c>
      <c r="AS94" s="20">
        <f t="shared" si="62"/>
        <v>4.3096100000000002</v>
      </c>
      <c r="AT94" s="20">
        <f t="shared" si="63"/>
        <v>2.0266099999999998</v>
      </c>
      <c r="AU94" s="2">
        <v>-0.51700000000000002</v>
      </c>
      <c r="AV94" s="2">
        <v>-0.441</v>
      </c>
      <c r="AW94" s="2">
        <f t="shared" si="64"/>
        <v>0.51700000000000002</v>
      </c>
      <c r="AX94" s="2">
        <f t="shared" si="65"/>
        <v>0.441</v>
      </c>
      <c r="AY94" s="2">
        <f t="shared" si="66"/>
        <v>-32.942</v>
      </c>
      <c r="AZ94" s="41">
        <f t="shared" si="67"/>
        <v>-2.0266099999999998</v>
      </c>
      <c r="BA94" s="30">
        <v>-2.7959999999999998</v>
      </c>
      <c r="BB94" s="14">
        <f t="shared" si="68"/>
        <v>2.7959999999999998</v>
      </c>
      <c r="BC94" s="2">
        <v>22.398</v>
      </c>
      <c r="BD94" s="2">
        <v>19.556999999999999</v>
      </c>
      <c r="BE94" s="2">
        <f t="shared" si="69"/>
        <v>-0.79989999999999961</v>
      </c>
      <c r="BF94" s="2">
        <v>165.35300000000001</v>
      </c>
      <c r="BG94" s="2">
        <v>-0.22900000000000001</v>
      </c>
      <c r="BH94" s="2">
        <v>-0.16600000000000001</v>
      </c>
      <c r="BI94" s="2">
        <f t="shared" si="70"/>
        <v>0.22900000000000001</v>
      </c>
      <c r="BJ94" s="2">
        <f t="shared" si="71"/>
        <v>0.16600000000000001</v>
      </c>
      <c r="BK94" s="2">
        <v>13.167999999999999</v>
      </c>
      <c r="BL94" s="2">
        <v>17.837</v>
      </c>
      <c r="BM94" s="2">
        <v>99.805000000000007</v>
      </c>
      <c r="BN94" s="30">
        <v>406.721</v>
      </c>
      <c r="BO94" s="2">
        <f t="shared" si="72"/>
        <v>0.9980500000000001</v>
      </c>
      <c r="BP94" s="2">
        <f t="shared" si="73"/>
        <v>0.79989999999999961</v>
      </c>
      <c r="BQ94">
        <f t="shared" si="74"/>
        <v>107.721</v>
      </c>
      <c r="BR94" s="42">
        <f t="shared" si="75"/>
        <v>-165.35300000000001</v>
      </c>
      <c r="BS94" s="41">
        <f t="shared" si="76"/>
        <v>-13.167999999999999</v>
      </c>
      <c r="BT94" s="38">
        <v>13.942129999999999</v>
      </c>
      <c r="BU94" s="30">
        <v>-11.464</v>
      </c>
      <c r="BV94" s="14">
        <f t="shared" si="77"/>
        <v>11.464</v>
      </c>
      <c r="BW94" s="2">
        <v>180.203</v>
      </c>
      <c r="BY94" s="2">
        <v>41.97</v>
      </c>
      <c r="BZ94" s="2">
        <v>67.159000000000006</v>
      </c>
      <c r="CA94" s="2">
        <v>-0.502</v>
      </c>
      <c r="CB94" s="2">
        <v>1.4E-2</v>
      </c>
      <c r="CC94" s="2">
        <f t="shared" si="78"/>
        <v>0.502</v>
      </c>
      <c r="CD94" s="2">
        <v>0.51200000000000001</v>
      </c>
      <c r="CE94" s="30">
        <v>111.651</v>
      </c>
      <c r="CF94" s="2">
        <v>467.28100000000001</v>
      </c>
      <c r="CG94" s="2">
        <f t="shared" si="79"/>
        <v>4.6728100000000001</v>
      </c>
      <c r="CH94" s="2">
        <f t="shared" si="80"/>
        <v>2.1183800000000002</v>
      </c>
      <c r="CI94" s="38">
        <f t="shared" si="81"/>
        <v>-67.159000000000006</v>
      </c>
      <c r="CJ94" s="41">
        <f t="shared" si="82"/>
        <v>-2.1183800000000002</v>
      </c>
      <c r="CN94" s="34">
        <v>-24.056999999999999</v>
      </c>
      <c r="CO94" s="35">
        <f t="shared" si="83"/>
        <v>24.056999999999999</v>
      </c>
      <c r="CP94" s="2">
        <v>948.04499999999996</v>
      </c>
      <c r="CQ94" s="2">
        <v>1837.125</v>
      </c>
      <c r="CR94" s="2">
        <v>377.221</v>
      </c>
      <c r="CS94" s="2">
        <v>1045.2249999999999</v>
      </c>
      <c r="CT94" s="2">
        <v>-1.1459999999999999</v>
      </c>
      <c r="CU94" s="2">
        <v>-1.5740000000000001</v>
      </c>
      <c r="CV94" s="2">
        <f t="shared" si="84"/>
        <v>1.1459999999999999</v>
      </c>
      <c r="CW94" s="2">
        <f t="shared" si="85"/>
        <v>1.5740000000000001</v>
      </c>
      <c r="CX94" s="2"/>
      <c r="CY94" s="2">
        <v>465.096</v>
      </c>
      <c r="CZ94" s="34">
        <v>1097.96</v>
      </c>
      <c r="DA94" s="2">
        <v>980.34400000000005</v>
      </c>
      <c r="DB94" s="2">
        <f t="shared" si="86"/>
        <v>9.8034400000000002</v>
      </c>
      <c r="DC94" s="2">
        <f t="shared" si="87"/>
        <v>4.4501199999999983</v>
      </c>
      <c r="DD94">
        <f t="shared" si="88"/>
        <v>364.096</v>
      </c>
      <c r="DE94" s="45">
        <v>948.04499999999996</v>
      </c>
      <c r="DF94" s="41">
        <f t="shared" si="89"/>
        <v>-377.221</v>
      </c>
      <c r="DG94" s="41">
        <f t="shared" si="90"/>
        <v>-465.096</v>
      </c>
      <c r="DH94" s="41">
        <f t="shared" si="91"/>
        <v>-4.4501199999999983</v>
      </c>
    </row>
    <row r="95" spans="3:112" x14ac:dyDescent="0.25">
      <c r="C95" s="14">
        <f t="shared" si="46"/>
        <v>12.54731</v>
      </c>
      <c r="D95" s="2">
        <v>1254.731</v>
      </c>
      <c r="E95" s="2">
        <v>1231.8109999999999</v>
      </c>
      <c r="F95" s="2">
        <v>1184.5219999999999</v>
      </c>
      <c r="G95" s="2"/>
      <c r="H95" s="2">
        <v>115.676</v>
      </c>
      <c r="I95" s="2">
        <v>-0.67800000000000005</v>
      </c>
      <c r="J95" s="2">
        <v>-0.79700000000000004</v>
      </c>
      <c r="K95" s="2">
        <f t="shared" si="47"/>
        <v>0.67800000000000005</v>
      </c>
      <c r="L95" s="2">
        <f t="shared" si="48"/>
        <v>0.79700000000000004</v>
      </c>
      <c r="M95" s="2">
        <v>95.995000000000005</v>
      </c>
      <c r="N95" s="2">
        <v>112.998</v>
      </c>
      <c r="O95" s="2">
        <v>477.964</v>
      </c>
      <c r="P95" s="2">
        <f t="shared" si="49"/>
        <v>4.7796399999999997</v>
      </c>
      <c r="Q95" s="2">
        <f t="shared" si="50"/>
        <v>2.9880300000000002</v>
      </c>
      <c r="R95" s="42">
        <f t="shared" si="51"/>
        <v>-115.676</v>
      </c>
      <c r="S95" s="41">
        <f t="shared" si="52"/>
        <v>-95.995000000000005</v>
      </c>
      <c r="T95" s="41">
        <f t="shared" si="53"/>
        <v>-2.9880300000000002</v>
      </c>
      <c r="V95" s="14">
        <f t="shared" si="54"/>
        <v>13.807840000000001</v>
      </c>
      <c r="W95" s="2">
        <v>1380.7840000000001</v>
      </c>
      <c r="X95" s="2">
        <v>149.12899999999999</v>
      </c>
      <c r="Y95" s="2">
        <v>169.17099999999999</v>
      </c>
      <c r="Z95" s="2">
        <v>36.74</v>
      </c>
      <c r="AA95" s="2">
        <v>137.31200000000001</v>
      </c>
      <c r="AB95" s="2">
        <v>-0.56100000000000005</v>
      </c>
      <c r="AC95" s="2">
        <v>-0.50700000000000001</v>
      </c>
      <c r="AD95" s="2">
        <f t="shared" si="55"/>
        <v>0.56100000000000005</v>
      </c>
      <c r="AE95" s="2">
        <f t="shared" si="56"/>
        <v>0.50700000000000001</v>
      </c>
      <c r="AF95" s="2">
        <v>598.21799999999996</v>
      </c>
      <c r="AG95" s="2">
        <v>186.81100000000001</v>
      </c>
      <c r="AH95" s="2">
        <f t="shared" si="57"/>
        <v>5.9821799999999996</v>
      </c>
      <c r="AI95" s="2">
        <f t="shared" si="58"/>
        <v>1.8434800000000018</v>
      </c>
      <c r="AJ95" s="38">
        <f t="shared" si="59"/>
        <v>-36.74</v>
      </c>
      <c r="AK95" s="41">
        <f t="shared" si="60"/>
        <v>-1.8434800000000018</v>
      </c>
      <c r="AL95" s="14">
        <f t="shared" si="61"/>
        <v>11.097550000000002</v>
      </c>
      <c r="AM95" s="2">
        <v>1109.7550000000001</v>
      </c>
      <c r="AN95" s="2">
        <v>82.356999999999999</v>
      </c>
      <c r="AO95" s="2">
        <v>87.653999999999996</v>
      </c>
      <c r="AP95" s="2">
        <v>33.418999999999997</v>
      </c>
      <c r="AQ95" s="2">
        <v>65.576999999999998</v>
      </c>
      <c r="AR95" s="2">
        <v>446.52699999999999</v>
      </c>
      <c r="AS95" s="20">
        <f t="shared" si="62"/>
        <v>4.4652700000000003</v>
      </c>
      <c r="AT95" s="20">
        <f t="shared" si="63"/>
        <v>2.1670100000000012</v>
      </c>
      <c r="AU95" s="2">
        <v>-0.52700000000000002</v>
      </c>
      <c r="AV95" s="2">
        <v>-0.45</v>
      </c>
      <c r="AW95" s="2">
        <f t="shared" si="64"/>
        <v>0.52700000000000002</v>
      </c>
      <c r="AX95" s="2">
        <f t="shared" si="65"/>
        <v>0.45</v>
      </c>
      <c r="AY95" s="2">
        <f t="shared" si="66"/>
        <v>-33.418999999999997</v>
      </c>
      <c r="AZ95" s="41">
        <f t="shared" si="67"/>
        <v>-2.1670100000000012</v>
      </c>
      <c r="BA95" s="30">
        <v>-2.8519999999999999</v>
      </c>
      <c r="BB95" s="14">
        <f t="shared" si="68"/>
        <v>2.8519999999999999</v>
      </c>
      <c r="BC95" s="2">
        <v>22.398</v>
      </c>
      <c r="BD95" s="2">
        <v>20.510999999999999</v>
      </c>
      <c r="BE95" s="2">
        <f t="shared" si="69"/>
        <v>-0.84979999999999967</v>
      </c>
      <c r="BF95" s="2">
        <v>166.29900000000001</v>
      </c>
      <c r="BG95" s="2">
        <v>-0.22900000000000001</v>
      </c>
      <c r="BH95" s="2">
        <v>-0.16600000000000001</v>
      </c>
      <c r="BI95" s="2">
        <f t="shared" si="70"/>
        <v>0.22900000000000001</v>
      </c>
      <c r="BJ95" s="2">
        <f t="shared" si="71"/>
        <v>0.16600000000000001</v>
      </c>
      <c r="BK95" s="2">
        <v>14.579000000000001</v>
      </c>
      <c r="BL95" s="2">
        <v>17.837</v>
      </c>
      <c r="BM95" s="2">
        <v>100.11</v>
      </c>
      <c r="BN95" s="30">
        <v>410.46199999999999</v>
      </c>
      <c r="BO95" s="2">
        <f t="shared" si="72"/>
        <v>1.0011000000000001</v>
      </c>
      <c r="BP95" s="2">
        <f t="shared" si="73"/>
        <v>0.84979999999999967</v>
      </c>
      <c r="BQ95">
        <f t="shared" si="74"/>
        <v>111.46199999999999</v>
      </c>
      <c r="BR95" s="42">
        <f t="shared" si="75"/>
        <v>-166.29900000000001</v>
      </c>
      <c r="BS95" s="41">
        <f t="shared" si="76"/>
        <v>-14.579000000000001</v>
      </c>
      <c r="BT95" s="38">
        <v>13.807840000000001</v>
      </c>
      <c r="BU95" s="30">
        <v>-11.574999999999999</v>
      </c>
      <c r="BV95" s="14">
        <f t="shared" si="77"/>
        <v>11.574999999999999</v>
      </c>
      <c r="BW95" s="2">
        <v>182.57400000000001</v>
      </c>
      <c r="BY95" s="2">
        <v>47.692999999999998</v>
      </c>
      <c r="BZ95" s="2">
        <v>71.888999999999996</v>
      </c>
      <c r="CA95" s="2">
        <v>-0.51700000000000002</v>
      </c>
      <c r="CB95" s="2">
        <v>5.0000000000000001E-3</v>
      </c>
      <c r="CC95" s="2">
        <f t="shared" si="78"/>
        <v>0.51700000000000002</v>
      </c>
      <c r="CD95" s="2">
        <v>0.50700000000000001</v>
      </c>
      <c r="CE95" s="30">
        <v>112.593</v>
      </c>
      <c r="CF95" s="2">
        <v>479.49</v>
      </c>
      <c r="CG95" s="2">
        <f t="shared" si="79"/>
        <v>4.7949000000000002</v>
      </c>
      <c r="CH95" s="2">
        <f t="shared" si="80"/>
        <v>1.985199999999999</v>
      </c>
      <c r="CI95" s="38">
        <f t="shared" si="81"/>
        <v>-71.888999999999996</v>
      </c>
      <c r="CJ95" s="41">
        <f t="shared" si="82"/>
        <v>-1.985199999999999</v>
      </c>
      <c r="CN95" s="34">
        <v>-24.556999999999999</v>
      </c>
      <c r="CO95" s="35">
        <f t="shared" si="83"/>
        <v>24.556999999999999</v>
      </c>
      <c r="CP95" s="2">
        <v>981.42600000000004</v>
      </c>
      <c r="CQ95" s="2">
        <v>1775.857</v>
      </c>
      <c r="CR95" s="2">
        <v>404.92700000000002</v>
      </c>
      <c r="CS95" s="2">
        <v>1114.259</v>
      </c>
      <c r="CT95" s="2">
        <v>-1.18</v>
      </c>
      <c r="CU95" s="2">
        <v>-1.655</v>
      </c>
      <c r="CV95" s="2">
        <f t="shared" si="84"/>
        <v>1.18</v>
      </c>
      <c r="CW95" s="2">
        <f t="shared" si="85"/>
        <v>1.655</v>
      </c>
      <c r="CX95" s="2"/>
      <c r="CY95" s="2">
        <v>496.55599999999998</v>
      </c>
      <c r="CZ95" s="34">
        <v>1151.231</v>
      </c>
      <c r="DA95" s="2">
        <v>986.75400000000002</v>
      </c>
      <c r="DB95" s="2">
        <f t="shared" si="86"/>
        <v>9.86754</v>
      </c>
      <c r="DC95" s="2">
        <f t="shared" si="87"/>
        <v>4.8219199999999987</v>
      </c>
      <c r="DD95">
        <f t="shared" si="88"/>
        <v>395.55599999999998</v>
      </c>
      <c r="DE95" s="45">
        <v>981.42600000000004</v>
      </c>
      <c r="DF95" s="41">
        <f t="shared" si="89"/>
        <v>-404.92700000000002</v>
      </c>
      <c r="DG95" s="41">
        <f t="shared" si="90"/>
        <v>-496.55599999999998</v>
      </c>
      <c r="DH95" s="41">
        <f t="shared" si="91"/>
        <v>-4.8219199999999987</v>
      </c>
    </row>
    <row r="96" spans="3:112" x14ac:dyDescent="0.25">
      <c r="C96" s="14">
        <f t="shared" si="46"/>
        <v>13.005129999999999</v>
      </c>
      <c r="D96" s="2">
        <v>1300.5129999999999</v>
      </c>
      <c r="E96" s="2">
        <v>1278.825</v>
      </c>
      <c r="F96" s="2">
        <v>1227.778</v>
      </c>
      <c r="G96" s="2"/>
      <c r="H96" s="2">
        <v>118.532</v>
      </c>
      <c r="I96" s="2">
        <v>-0.69699999999999995</v>
      </c>
      <c r="J96" s="2">
        <v>-0.82499999999999996</v>
      </c>
      <c r="K96" s="2">
        <f t="shared" si="47"/>
        <v>0.69699999999999995</v>
      </c>
      <c r="L96" s="2">
        <f t="shared" si="48"/>
        <v>0.82499999999999996</v>
      </c>
      <c r="M96" s="2">
        <v>98.819000000000003</v>
      </c>
      <c r="N96" s="2">
        <v>117.218</v>
      </c>
      <c r="O96" s="2">
        <v>498.71800000000002</v>
      </c>
      <c r="P96" s="2">
        <f t="shared" si="49"/>
        <v>4.9871800000000004</v>
      </c>
      <c r="Q96" s="2">
        <f t="shared" si="50"/>
        <v>3.0307699999999986</v>
      </c>
      <c r="R96" s="42">
        <f t="shared" si="51"/>
        <v>-118.532</v>
      </c>
      <c r="S96" s="41">
        <f t="shared" si="52"/>
        <v>-98.819000000000003</v>
      </c>
      <c r="T96" s="41">
        <f t="shared" si="53"/>
        <v>-3.0307699999999986</v>
      </c>
      <c r="V96" s="14">
        <f t="shared" si="54"/>
        <v>13.813940000000001</v>
      </c>
      <c r="W96" s="2">
        <v>1381.394</v>
      </c>
      <c r="X96" s="2">
        <v>150.559</v>
      </c>
      <c r="Y96" s="2">
        <v>170.12200000000001</v>
      </c>
      <c r="Z96" s="2">
        <v>36.74</v>
      </c>
      <c r="AA96" s="2">
        <v>136.35499999999999</v>
      </c>
      <c r="AB96" s="2">
        <v>-0.56999999999999995</v>
      </c>
      <c r="AC96" s="2">
        <v>-0.51700000000000002</v>
      </c>
      <c r="AD96" s="2">
        <f t="shared" si="55"/>
        <v>0.56999999999999995</v>
      </c>
      <c r="AE96" s="2">
        <f t="shared" si="56"/>
        <v>0.51700000000000002</v>
      </c>
      <c r="AF96" s="2">
        <v>593.029</v>
      </c>
      <c r="AG96" s="2">
        <v>188.69399999999999</v>
      </c>
      <c r="AH96" s="2">
        <f t="shared" si="57"/>
        <v>5.9302900000000003</v>
      </c>
      <c r="AI96" s="2">
        <f t="shared" si="58"/>
        <v>1.9533600000000002</v>
      </c>
      <c r="AJ96" s="38">
        <f t="shared" si="59"/>
        <v>-36.74</v>
      </c>
      <c r="AK96" s="41">
        <f t="shared" si="60"/>
        <v>-1.9533600000000002</v>
      </c>
      <c r="AL96" s="14">
        <f t="shared" si="61"/>
        <v>11.131120000000001</v>
      </c>
      <c r="AM96" s="2">
        <v>1113.1120000000001</v>
      </c>
      <c r="AN96" s="2">
        <v>82.832999999999998</v>
      </c>
      <c r="AO96" s="2">
        <v>88.132999999999996</v>
      </c>
      <c r="AP96" s="2">
        <v>32.942</v>
      </c>
      <c r="AQ96" s="2">
        <v>64.626999999999995</v>
      </c>
      <c r="AR96" s="2">
        <v>451.10500000000002</v>
      </c>
      <c r="AS96" s="20">
        <f t="shared" si="62"/>
        <v>4.51105</v>
      </c>
      <c r="AT96" s="20">
        <f t="shared" si="63"/>
        <v>2.109020000000001</v>
      </c>
      <c r="AU96" s="2">
        <v>-0.52700000000000002</v>
      </c>
      <c r="AV96" s="2">
        <v>-0.44600000000000001</v>
      </c>
      <c r="AW96" s="2">
        <f t="shared" si="64"/>
        <v>0.52700000000000002</v>
      </c>
      <c r="AX96" s="2">
        <f t="shared" si="65"/>
        <v>0.44600000000000001</v>
      </c>
      <c r="AY96" s="2">
        <f t="shared" si="66"/>
        <v>-32.942</v>
      </c>
      <c r="AZ96" s="41">
        <f t="shared" si="67"/>
        <v>-2.109020000000001</v>
      </c>
      <c r="BA96" s="30">
        <v>-3.0190000000000001</v>
      </c>
      <c r="BB96" s="14">
        <f t="shared" si="68"/>
        <v>3.0190000000000001</v>
      </c>
      <c r="BC96" s="2">
        <v>23.827999999999999</v>
      </c>
      <c r="BD96" s="2">
        <v>22.419</v>
      </c>
      <c r="BE96" s="2">
        <f t="shared" si="69"/>
        <v>-0.94966000000000017</v>
      </c>
      <c r="BF96" s="2">
        <v>169.60599999999999</v>
      </c>
      <c r="BG96" s="2">
        <v>-0.23400000000000001</v>
      </c>
      <c r="BH96" s="2">
        <v>-0.17100000000000001</v>
      </c>
      <c r="BI96" s="2">
        <f t="shared" si="70"/>
        <v>0.23400000000000001</v>
      </c>
      <c r="BJ96" s="2">
        <f t="shared" si="71"/>
        <v>0.17100000000000001</v>
      </c>
      <c r="BK96" s="2">
        <v>14.579000000000001</v>
      </c>
      <c r="BL96" s="2">
        <v>18.306000000000001</v>
      </c>
      <c r="BM96" s="2">
        <v>103.467</v>
      </c>
      <c r="BN96" s="30">
        <v>407.65600000000001</v>
      </c>
      <c r="BO96" s="2">
        <f t="shared" si="72"/>
        <v>1.03467</v>
      </c>
      <c r="BP96" s="2">
        <f t="shared" si="73"/>
        <v>0.94966000000000017</v>
      </c>
      <c r="BQ96">
        <f t="shared" si="74"/>
        <v>108.65600000000001</v>
      </c>
      <c r="BR96" s="42">
        <f t="shared" si="75"/>
        <v>-169.60599999999999</v>
      </c>
      <c r="BS96" s="41">
        <f t="shared" si="76"/>
        <v>-14.579000000000001</v>
      </c>
      <c r="BT96" s="38">
        <v>13.813940000000001</v>
      </c>
      <c r="BU96" s="30">
        <v>-11.778</v>
      </c>
      <c r="BV96" s="14">
        <f t="shared" si="77"/>
        <v>11.778</v>
      </c>
      <c r="BW96" s="2">
        <v>181.15199999999999</v>
      </c>
      <c r="BY96" s="2">
        <v>51.509</v>
      </c>
      <c r="BZ96" s="2">
        <v>69.997</v>
      </c>
      <c r="CA96" s="2">
        <v>-0.51700000000000002</v>
      </c>
      <c r="CB96" s="2">
        <v>1.4E-2</v>
      </c>
      <c r="CC96" s="2">
        <f t="shared" si="78"/>
        <v>0.51700000000000002</v>
      </c>
      <c r="CD96" s="2">
        <v>0.51700000000000002</v>
      </c>
      <c r="CE96" s="30">
        <v>114.949</v>
      </c>
      <c r="CF96" s="2">
        <v>502.38099999999997</v>
      </c>
      <c r="CG96" s="2">
        <f t="shared" si="79"/>
        <v>5.0238100000000001</v>
      </c>
      <c r="CH96" s="2">
        <f t="shared" si="80"/>
        <v>1.7303800000000003</v>
      </c>
      <c r="CI96" s="38">
        <f t="shared" si="81"/>
        <v>-69.997</v>
      </c>
      <c r="CJ96" s="41">
        <f t="shared" si="82"/>
        <v>-1.7303800000000003</v>
      </c>
      <c r="CN96" s="34">
        <v>-25.446000000000002</v>
      </c>
      <c r="CO96" s="35">
        <f t="shared" si="83"/>
        <v>25.446000000000002</v>
      </c>
      <c r="CP96" s="2">
        <v>1028.164</v>
      </c>
      <c r="CQ96" s="2">
        <v>1822.4010000000001</v>
      </c>
      <c r="CR96" s="2">
        <v>435.02300000000002</v>
      </c>
      <c r="CS96" s="2">
        <v>1159.6569999999999</v>
      </c>
      <c r="CT96" s="2">
        <v>-1.2330000000000001</v>
      </c>
      <c r="CU96" s="2">
        <v>-1.7450000000000001</v>
      </c>
      <c r="CV96" s="2">
        <f t="shared" si="84"/>
        <v>1.2330000000000001</v>
      </c>
      <c r="CW96" s="2">
        <f t="shared" si="85"/>
        <v>1.7450000000000001</v>
      </c>
      <c r="CX96" s="2"/>
      <c r="CY96" s="2">
        <v>521.44399999999996</v>
      </c>
      <c r="CZ96" s="34">
        <v>1211.4570000000001</v>
      </c>
      <c r="DA96" s="2">
        <v>991.02700000000004</v>
      </c>
      <c r="DB96" s="2">
        <f t="shared" si="86"/>
        <v>9.9102700000000006</v>
      </c>
      <c r="DC96" s="2">
        <f t="shared" si="87"/>
        <v>5.6254600000000003</v>
      </c>
      <c r="DD96">
        <f t="shared" si="88"/>
        <v>420.44399999999996</v>
      </c>
      <c r="DE96" s="45">
        <v>1028.164</v>
      </c>
      <c r="DF96" s="41">
        <f t="shared" si="89"/>
        <v>-435.02300000000002</v>
      </c>
      <c r="DG96" s="41">
        <f t="shared" si="90"/>
        <v>-521.44399999999996</v>
      </c>
      <c r="DH96" s="41">
        <f t="shared" si="91"/>
        <v>-5.6254600000000003</v>
      </c>
    </row>
    <row r="97" spans="3:112" x14ac:dyDescent="0.25">
      <c r="C97" s="14">
        <f t="shared" si="46"/>
        <v>13.36528</v>
      </c>
      <c r="D97" s="2">
        <v>1336.528</v>
      </c>
      <c r="E97" s="2">
        <v>1335.9179999999999</v>
      </c>
      <c r="F97" s="2">
        <v>1279.595</v>
      </c>
      <c r="G97" s="2"/>
      <c r="H97" s="2">
        <v>122.34099999999999</v>
      </c>
      <c r="I97" s="2">
        <v>-0.70699999999999996</v>
      </c>
      <c r="J97" s="2">
        <v>-0.86299999999999999</v>
      </c>
      <c r="K97" s="2">
        <f t="shared" si="47"/>
        <v>0.70699999999999996</v>
      </c>
      <c r="L97" s="2">
        <f t="shared" si="48"/>
        <v>0.86299999999999999</v>
      </c>
      <c r="M97" s="2">
        <v>103.054</v>
      </c>
      <c r="N97" s="2">
        <v>122.845</v>
      </c>
      <c r="O97" s="2">
        <v>514.58900000000006</v>
      </c>
      <c r="P97" s="2">
        <f t="shared" si="49"/>
        <v>5.1458900000000005</v>
      </c>
      <c r="Q97" s="2">
        <f t="shared" si="50"/>
        <v>3.0734999999999992</v>
      </c>
      <c r="R97" s="42">
        <f t="shared" si="51"/>
        <v>-122.34099999999999</v>
      </c>
      <c r="S97" s="41">
        <f t="shared" si="52"/>
        <v>-103.054</v>
      </c>
      <c r="T97" s="41">
        <f t="shared" si="53"/>
        <v>-3.0734999999999992</v>
      </c>
      <c r="V97" s="14">
        <f t="shared" si="54"/>
        <v>13.841410000000002</v>
      </c>
      <c r="W97" s="2">
        <v>1384.1410000000001</v>
      </c>
      <c r="X97" s="2">
        <v>153.89500000000001</v>
      </c>
      <c r="Y97" s="2">
        <v>173.92400000000001</v>
      </c>
      <c r="Z97" s="2">
        <v>37.216999999999999</v>
      </c>
      <c r="AA97" s="2">
        <v>137.79</v>
      </c>
      <c r="AB97" s="2">
        <v>-0.57999999999999996</v>
      </c>
      <c r="AC97" s="2">
        <v>-0.53600000000000003</v>
      </c>
      <c r="AD97" s="2">
        <f t="shared" si="55"/>
        <v>0.57999999999999996</v>
      </c>
      <c r="AE97" s="2">
        <f t="shared" si="56"/>
        <v>0.53600000000000003</v>
      </c>
      <c r="AF97" s="2">
        <v>598.52300000000002</v>
      </c>
      <c r="AG97" s="2">
        <v>190.577</v>
      </c>
      <c r="AH97" s="2">
        <f t="shared" si="57"/>
        <v>5.9852300000000005</v>
      </c>
      <c r="AI97" s="2">
        <f t="shared" si="58"/>
        <v>1.8709500000000003</v>
      </c>
      <c r="AJ97" s="38">
        <f t="shared" si="59"/>
        <v>-37.216999999999999</v>
      </c>
      <c r="AK97" s="41">
        <f t="shared" si="60"/>
        <v>-1.8709500000000003</v>
      </c>
      <c r="AL97" s="14">
        <f t="shared" si="61"/>
        <v>11.204369999999999</v>
      </c>
      <c r="AM97" s="2">
        <v>1120.4369999999999</v>
      </c>
      <c r="AN97" s="2">
        <v>84.260999999999996</v>
      </c>
      <c r="AO97" s="2">
        <v>89.090999999999994</v>
      </c>
      <c r="AP97" s="2">
        <v>32.942</v>
      </c>
      <c r="AQ97" s="2">
        <v>63.676000000000002</v>
      </c>
      <c r="AR97" s="2">
        <v>451.10500000000002</v>
      </c>
      <c r="AS97" s="20">
        <f t="shared" si="62"/>
        <v>4.51105</v>
      </c>
      <c r="AT97" s="20">
        <f t="shared" si="63"/>
        <v>2.182269999999999</v>
      </c>
      <c r="AU97" s="2">
        <v>-0.53600000000000003</v>
      </c>
      <c r="AV97" s="2">
        <v>-0.44600000000000001</v>
      </c>
      <c r="AW97" s="2">
        <f t="shared" si="64"/>
        <v>0.53600000000000003</v>
      </c>
      <c r="AX97" s="2">
        <f t="shared" si="65"/>
        <v>0.44600000000000001</v>
      </c>
      <c r="AY97" s="2">
        <f t="shared" si="66"/>
        <v>-32.942</v>
      </c>
      <c r="AZ97" s="41">
        <f t="shared" si="67"/>
        <v>-2.182269999999999</v>
      </c>
      <c r="BA97" s="30">
        <v>-3.1480000000000001</v>
      </c>
      <c r="BB97" s="14">
        <f t="shared" si="68"/>
        <v>3.1480000000000001</v>
      </c>
      <c r="BC97" s="2">
        <v>24.305</v>
      </c>
      <c r="BD97" s="2">
        <v>24.327000000000002</v>
      </c>
      <c r="BE97" s="2">
        <f t="shared" si="69"/>
        <v>-0.95658000000000021</v>
      </c>
      <c r="BF97" s="2">
        <v>161.57300000000001</v>
      </c>
      <c r="BG97" s="2">
        <v>-0.23899999999999999</v>
      </c>
      <c r="BH97" s="2">
        <v>-0.18</v>
      </c>
      <c r="BI97" s="2">
        <f t="shared" si="70"/>
        <v>0.23899999999999999</v>
      </c>
      <c r="BJ97" s="2">
        <f t="shared" si="71"/>
        <v>0.18</v>
      </c>
      <c r="BK97" s="2">
        <v>14.579000000000001</v>
      </c>
      <c r="BL97" s="2">
        <v>18.306000000000001</v>
      </c>
      <c r="BM97" s="2">
        <v>109.571</v>
      </c>
      <c r="BN97" s="30">
        <v>410.93</v>
      </c>
      <c r="BO97" s="2">
        <f t="shared" si="72"/>
        <v>1.09571</v>
      </c>
      <c r="BP97" s="2">
        <f t="shared" si="73"/>
        <v>0.95658000000000021</v>
      </c>
      <c r="BQ97">
        <f t="shared" si="74"/>
        <v>111.93</v>
      </c>
      <c r="BR97" s="42">
        <f t="shared" si="75"/>
        <v>-161.57300000000001</v>
      </c>
      <c r="BS97" s="41">
        <f t="shared" si="76"/>
        <v>-14.579000000000001</v>
      </c>
      <c r="BT97" s="38">
        <v>13.841410000000002</v>
      </c>
      <c r="BU97" s="30">
        <v>-12.019</v>
      </c>
      <c r="BV97" s="14">
        <f t="shared" si="77"/>
        <v>12.019</v>
      </c>
      <c r="BW97" s="2">
        <v>186.84299999999999</v>
      </c>
      <c r="BY97" s="2">
        <v>47.692999999999998</v>
      </c>
      <c r="BZ97" s="2">
        <v>70.47</v>
      </c>
      <c r="CA97" s="2">
        <v>-0.51700000000000002</v>
      </c>
      <c r="CB97" s="2">
        <v>0</v>
      </c>
      <c r="CC97" s="2">
        <f t="shared" si="78"/>
        <v>0.51700000000000002</v>
      </c>
      <c r="CD97" s="2">
        <v>0.53600000000000003</v>
      </c>
      <c r="CE97" s="30">
        <v>117.776</v>
      </c>
      <c r="CF97" s="2">
        <v>517.64099999999996</v>
      </c>
      <c r="CG97" s="2">
        <f t="shared" si="79"/>
        <v>5.1764099999999997</v>
      </c>
      <c r="CH97" s="2">
        <f t="shared" si="80"/>
        <v>1.6661800000000007</v>
      </c>
      <c r="CI97" s="38">
        <f t="shared" si="81"/>
        <v>-70.47</v>
      </c>
      <c r="CJ97" s="41">
        <f t="shared" si="82"/>
        <v>-1.6661800000000007</v>
      </c>
      <c r="CN97" s="34">
        <v>-25.335000000000001</v>
      </c>
      <c r="CO97" s="35">
        <f t="shared" si="83"/>
        <v>25.335000000000001</v>
      </c>
      <c r="CP97" s="2">
        <v>1031.979</v>
      </c>
      <c r="CQ97" s="2">
        <v>1822.4010000000001</v>
      </c>
      <c r="CR97" s="2">
        <v>443.14400000000001</v>
      </c>
      <c r="CS97" s="2">
        <v>1169.116</v>
      </c>
      <c r="CT97" s="2">
        <v>-1.2330000000000001</v>
      </c>
      <c r="CU97" s="2">
        <v>-1.764</v>
      </c>
      <c r="CV97" s="2">
        <f t="shared" si="84"/>
        <v>1.2330000000000001</v>
      </c>
      <c r="CW97" s="2">
        <f t="shared" si="85"/>
        <v>1.764</v>
      </c>
      <c r="CX97" s="2"/>
      <c r="CY97" s="2">
        <v>528.01800000000003</v>
      </c>
      <c r="CZ97" s="34">
        <v>1215.163</v>
      </c>
      <c r="DA97" s="2">
        <v>1014.833</v>
      </c>
      <c r="DB97" s="2">
        <f t="shared" si="86"/>
        <v>10.14833</v>
      </c>
      <c r="DC97" s="2">
        <f t="shared" si="87"/>
        <v>5.0383400000000016</v>
      </c>
      <c r="DD97">
        <f t="shared" si="88"/>
        <v>427.01800000000003</v>
      </c>
      <c r="DE97" s="45">
        <v>1031.979</v>
      </c>
      <c r="DF97" s="41">
        <f t="shared" si="89"/>
        <v>-443.14400000000001</v>
      </c>
      <c r="DG97" s="41">
        <f t="shared" si="90"/>
        <v>-528.01800000000003</v>
      </c>
      <c r="DH97" s="41">
        <f t="shared" si="91"/>
        <v>-5.0383400000000016</v>
      </c>
    </row>
    <row r="98" spans="3:112" x14ac:dyDescent="0.25">
      <c r="C98" s="14">
        <f t="shared" si="46"/>
        <v>13.731529999999999</v>
      </c>
      <c r="D98" s="2">
        <v>1373.153</v>
      </c>
      <c r="E98" s="2">
        <v>1374.7840000000001</v>
      </c>
      <c r="F98" s="2">
        <v>1318.105</v>
      </c>
      <c r="G98" s="2"/>
      <c r="H98" s="2">
        <v>126.626</v>
      </c>
      <c r="I98" s="2">
        <v>-0.72599999999999998</v>
      </c>
      <c r="J98" s="2">
        <v>-0.88700000000000001</v>
      </c>
      <c r="K98" s="2">
        <f t="shared" si="47"/>
        <v>0.72599999999999998</v>
      </c>
      <c r="L98" s="2">
        <f t="shared" si="48"/>
        <v>0.88700000000000001</v>
      </c>
      <c r="M98" s="2">
        <v>106.819</v>
      </c>
      <c r="N98" s="2">
        <v>127.066</v>
      </c>
      <c r="O98" s="2">
        <v>524.05100000000004</v>
      </c>
      <c r="P98" s="2">
        <f t="shared" si="49"/>
        <v>5.2405100000000004</v>
      </c>
      <c r="Q98" s="2">
        <f t="shared" si="50"/>
        <v>3.2505099999999993</v>
      </c>
      <c r="R98" s="42">
        <f t="shared" si="51"/>
        <v>-126.626</v>
      </c>
      <c r="S98" s="41">
        <f t="shared" si="52"/>
        <v>-106.819</v>
      </c>
      <c r="T98" s="41">
        <f t="shared" si="53"/>
        <v>-3.2505099999999993</v>
      </c>
      <c r="V98" s="14">
        <f t="shared" si="54"/>
        <v>14.07643</v>
      </c>
      <c r="W98" s="2">
        <v>1407.643</v>
      </c>
      <c r="X98" s="2">
        <v>157.22999999999999</v>
      </c>
      <c r="Y98" s="2">
        <v>181.053</v>
      </c>
      <c r="Z98" s="2">
        <v>38.171999999999997</v>
      </c>
      <c r="AA98" s="2">
        <v>138.26900000000001</v>
      </c>
      <c r="AB98" s="2">
        <v>-0.58499999999999996</v>
      </c>
      <c r="AC98" s="2">
        <v>-0.54500000000000004</v>
      </c>
      <c r="AD98" s="2">
        <f t="shared" si="55"/>
        <v>0.58499999999999996</v>
      </c>
      <c r="AE98" s="2">
        <f t="shared" si="56"/>
        <v>0.54500000000000004</v>
      </c>
      <c r="AF98" s="2">
        <v>600.35400000000004</v>
      </c>
      <c r="AG98" s="2">
        <v>195.75399999999999</v>
      </c>
      <c r="AH98" s="2">
        <f t="shared" si="57"/>
        <v>6.0035400000000001</v>
      </c>
      <c r="AI98" s="2">
        <f t="shared" si="58"/>
        <v>2.0693499999999996</v>
      </c>
      <c r="AJ98" s="38">
        <f t="shared" si="59"/>
        <v>-38.171999999999997</v>
      </c>
      <c r="AK98" s="41">
        <f t="shared" si="60"/>
        <v>-2.0693499999999996</v>
      </c>
      <c r="AL98" s="14">
        <f t="shared" si="61"/>
        <v>11.23184</v>
      </c>
      <c r="AM98" s="2">
        <v>1123.184</v>
      </c>
      <c r="AN98" s="2">
        <v>84.260999999999996</v>
      </c>
      <c r="AO98" s="2">
        <v>89.57</v>
      </c>
      <c r="AP98" s="2">
        <v>32.942</v>
      </c>
      <c r="AQ98" s="2">
        <v>62.725999999999999</v>
      </c>
      <c r="AR98" s="2">
        <v>459.95600000000002</v>
      </c>
      <c r="AS98" s="20">
        <f t="shared" si="62"/>
        <v>4.5995600000000003</v>
      </c>
      <c r="AT98" s="20">
        <f t="shared" si="63"/>
        <v>2.0327199999999994</v>
      </c>
      <c r="AU98" s="2">
        <v>-0.54600000000000004</v>
      </c>
      <c r="AV98" s="2">
        <v>-0.45500000000000002</v>
      </c>
      <c r="AW98" s="2">
        <f t="shared" si="64"/>
        <v>0.54600000000000004</v>
      </c>
      <c r="AX98" s="2">
        <f t="shared" si="65"/>
        <v>0.45500000000000002</v>
      </c>
      <c r="AY98" s="2">
        <f t="shared" si="66"/>
        <v>-32.942</v>
      </c>
      <c r="AZ98" s="41">
        <f t="shared" si="67"/>
        <v>-2.0327199999999994</v>
      </c>
      <c r="BA98" s="30">
        <v>-3.3330000000000002</v>
      </c>
      <c r="BB98" s="14">
        <f t="shared" si="68"/>
        <v>3.3330000000000002</v>
      </c>
      <c r="BC98" s="2">
        <v>26.210999999999999</v>
      </c>
      <c r="BD98" s="2">
        <v>25.280999999999999</v>
      </c>
      <c r="BE98" s="2">
        <f t="shared" si="69"/>
        <v>-0.98896000000000006</v>
      </c>
      <c r="BF98" s="2">
        <v>163.93600000000001</v>
      </c>
      <c r="BG98" s="2">
        <v>-0.23899999999999999</v>
      </c>
      <c r="BH98" s="2">
        <v>-0.18</v>
      </c>
      <c r="BI98" s="2">
        <f t="shared" si="70"/>
        <v>0.23899999999999999</v>
      </c>
      <c r="BJ98" s="2">
        <f t="shared" si="71"/>
        <v>0.18</v>
      </c>
      <c r="BK98" s="2">
        <v>17.870999999999999</v>
      </c>
      <c r="BL98" s="2">
        <v>18.774999999999999</v>
      </c>
      <c r="BM98" s="2">
        <v>117.202</v>
      </c>
      <c r="BN98" s="30">
        <v>413.26900000000001</v>
      </c>
      <c r="BO98" s="2">
        <f t="shared" si="72"/>
        <v>1.1720200000000001</v>
      </c>
      <c r="BP98" s="2">
        <f t="shared" si="73"/>
        <v>0.98896000000000006</v>
      </c>
      <c r="BQ98">
        <f t="shared" si="74"/>
        <v>114.26900000000001</v>
      </c>
      <c r="BR98" s="42">
        <f t="shared" si="75"/>
        <v>-163.93600000000001</v>
      </c>
      <c r="BS98" s="41">
        <f t="shared" si="76"/>
        <v>-17.870999999999999</v>
      </c>
      <c r="BT98" s="38">
        <v>14.07643</v>
      </c>
      <c r="BU98" s="30">
        <v>-12.167</v>
      </c>
      <c r="BV98" s="14">
        <f t="shared" si="77"/>
        <v>12.167</v>
      </c>
      <c r="BW98" s="2">
        <v>192.06100000000001</v>
      </c>
      <c r="BY98" s="2">
        <v>54.847999999999999</v>
      </c>
      <c r="BZ98" s="2">
        <v>64.793999999999997</v>
      </c>
      <c r="CA98" s="2">
        <v>-0.51700000000000002</v>
      </c>
      <c r="CB98" s="2">
        <v>5.0000000000000001E-3</v>
      </c>
      <c r="CC98" s="2">
        <f t="shared" si="78"/>
        <v>0.51700000000000002</v>
      </c>
      <c r="CD98" s="2">
        <v>0.54500000000000004</v>
      </c>
      <c r="CE98" s="30">
        <v>120.13200000000001</v>
      </c>
      <c r="CF98" s="2">
        <v>510.62099999999998</v>
      </c>
      <c r="CG98" s="2">
        <f t="shared" si="79"/>
        <v>5.1062099999999999</v>
      </c>
      <c r="CH98" s="2">
        <f t="shared" si="80"/>
        <v>1.95458</v>
      </c>
      <c r="CI98" s="38">
        <f t="shared" si="81"/>
        <v>-64.793999999999997</v>
      </c>
      <c r="CJ98" s="41">
        <f t="shared" si="82"/>
        <v>-1.95458</v>
      </c>
      <c r="CN98" s="34">
        <v>-26.279</v>
      </c>
      <c r="CO98" s="35">
        <f t="shared" si="83"/>
        <v>26.279</v>
      </c>
      <c r="CP98" s="2">
        <v>1063.9349999999999</v>
      </c>
      <c r="CQ98" s="2">
        <v>1867.999</v>
      </c>
      <c r="CR98" s="2">
        <v>461.29899999999998</v>
      </c>
      <c r="CS98" s="2">
        <v>1192.29</v>
      </c>
      <c r="CT98" s="2">
        <v>-1.282</v>
      </c>
      <c r="CU98" s="2">
        <v>-1.83</v>
      </c>
      <c r="CV98" s="2">
        <f t="shared" si="84"/>
        <v>1.282</v>
      </c>
      <c r="CW98" s="2">
        <f t="shared" si="85"/>
        <v>1.83</v>
      </c>
      <c r="CX98" s="2"/>
      <c r="CY98" s="2">
        <v>546.80200000000002</v>
      </c>
      <c r="CZ98" s="34">
        <v>1254.0830000000001</v>
      </c>
      <c r="DA98" s="2">
        <v>1055.4269999999999</v>
      </c>
      <c r="DB98" s="2">
        <f t="shared" si="86"/>
        <v>10.554269999999999</v>
      </c>
      <c r="DC98" s="2">
        <f t="shared" si="87"/>
        <v>5.1704600000000021</v>
      </c>
      <c r="DD98">
        <f t="shared" si="88"/>
        <v>445.80200000000002</v>
      </c>
      <c r="DE98" s="45">
        <v>1063.9349999999999</v>
      </c>
      <c r="DF98" s="41">
        <f t="shared" si="89"/>
        <v>-461.29899999999998</v>
      </c>
      <c r="DG98" s="41">
        <f t="shared" si="90"/>
        <v>-546.80200000000002</v>
      </c>
      <c r="DH98" s="41">
        <f t="shared" si="91"/>
        <v>-5.1704600000000021</v>
      </c>
    </row>
    <row r="99" spans="3:112" x14ac:dyDescent="0.25">
      <c r="C99" s="14">
        <f t="shared" si="46"/>
        <v>13.920769999999999</v>
      </c>
      <c r="D99" s="2">
        <v>1392.077</v>
      </c>
      <c r="E99" s="2">
        <v>1393.498</v>
      </c>
      <c r="F99" s="2">
        <v>1336.173</v>
      </c>
      <c r="G99" s="2"/>
      <c r="H99" s="2">
        <v>127.102</v>
      </c>
      <c r="I99" s="2">
        <v>-0.73599999999999999</v>
      </c>
      <c r="J99" s="2">
        <v>-0.89600000000000002</v>
      </c>
      <c r="K99" s="2">
        <f t="shared" si="47"/>
        <v>0.73599999999999999</v>
      </c>
      <c r="L99" s="2">
        <f t="shared" si="48"/>
        <v>0.89600000000000002</v>
      </c>
      <c r="M99" s="2">
        <v>109.643</v>
      </c>
      <c r="N99" s="2">
        <v>129.41</v>
      </c>
      <c r="O99" s="2">
        <v>530.76499999999999</v>
      </c>
      <c r="P99" s="2">
        <f t="shared" si="49"/>
        <v>5.3076499999999998</v>
      </c>
      <c r="Q99" s="2">
        <f t="shared" si="50"/>
        <v>3.3054700000000001</v>
      </c>
      <c r="R99" s="42">
        <f t="shared" si="51"/>
        <v>-127.102</v>
      </c>
      <c r="S99" s="41">
        <f t="shared" si="52"/>
        <v>-109.643</v>
      </c>
      <c r="T99" s="41">
        <f t="shared" si="53"/>
        <v>-3.3054700000000001</v>
      </c>
      <c r="V99" s="14">
        <f t="shared" si="54"/>
        <v>14.302280000000001</v>
      </c>
      <c r="W99" s="2">
        <v>1430.2280000000001</v>
      </c>
      <c r="X99" s="2">
        <v>161.99600000000001</v>
      </c>
      <c r="Y99" s="2">
        <v>187.708</v>
      </c>
      <c r="Z99" s="2">
        <v>38.649000000000001</v>
      </c>
      <c r="AA99" s="2">
        <v>138.74700000000001</v>
      </c>
      <c r="AB99" s="2">
        <v>-0.59499999999999997</v>
      </c>
      <c r="AC99" s="2">
        <v>-0.55500000000000005</v>
      </c>
      <c r="AD99" s="2">
        <f t="shared" si="55"/>
        <v>0.59499999999999997</v>
      </c>
      <c r="AE99" s="2">
        <f t="shared" si="56"/>
        <v>0.55500000000000005</v>
      </c>
      <c r="AF99" s="2">
        <v>617.14099999999996</v>
      </c>
      <c r="AG99" s="2">
        <v>199.51900000000001</v>
      </c>
      <c r="AH99" s="2">
        <f t="shared" si="57"/>
        <v>6.1714099999999998</v>
      </c>
      <c r="AI99" s="2">
        <f t="shared" si="58"/>
        <v>1.9594600000000013</v>
      </c>
      <c r="AJ99" s="38">
        <f t="shared" si="59"/>
        <v>-38.649000000000001</v>
      </c>
      <c r="AK99" s="41">
        <f t="shared" si="60"/>
        <v>-1.9594600000000013</v>
      </c>
      <c r="AL99" s="14">
        <f t="shared" si="61"/>
        <v>11.530950000000001</v>
      </c>
      <c r="AM99" s="2">
        <v>1153.095</v>
      </c>
      <c r="AN99" s="2">
        <v>71.406999999999996</v>
      </c>
      <c r="AO99" s="2">
        <v>91.965000000000003</v>
      </c>
      <c r="AP99" s="2">
        <v>33.418999999999997</v>
      </c>
      <c r="AQ99" s="2">
        <v>40.390999999999998</v>
      </c>
      <c r="AR99" s="2">
        <v>467.28100000000001</v>
      </c>
      <c r="AS99" s="20">
        <f t="shared" si="62"/>
        <v>4.6728100000000001</v>
      </c>
      <c r="AT99" s="20">
        <f t="shared" si="63"/>
        <v>2.1853300000000004</v>
      </c>
      <c r="AU99" s="2">
        <v>-0.54600000000000004</v>
      </c>
      <c r="AV99" s="2">
        <v>-0.46</v>
      </c>
      <c r="AW99" s="2">
        <f t="shared" si="64"/>
        <v>0.54600000000000004</v>
      </c>
      <c r="AX99" s="2">
        <f t="shared" si="65"/>
        <v>0.46</v>
      </c>
      <c r="AY99" s="2">
        <f t="shared" si="66"/>
        <v>-33.418999999999997</v>
      </c>
      <c r="AZ99" s="41">
        <f t="shared" si="67"/>
        <v>-2.1853300000000004</v>
      </c>
      <c r="BA99" s="30">
        <v>-3.4449999999999998</v>
      </c>
      <c r="BB99" s="14">
        <f t="shared" si="68"/>
        <v>3.4449999999999998</v>
      </c>
      <c r="BC99" s="2">
        <v>27.164000000000001</v>
      </c>
      <c r="BD99" s="2">
        <v>25.757999999999999</v>
      </c>
      <c r="BE99" s="2">
        <f t="shared" si="69"/>
        <v>-0.86899999999999977</v>
      </c>
      <c r="BF99" s="2">
        <v>172.91399999999999</v>
      </c>
      <c r="BG99" s="2">
        <v>-0.24399999999999999</v>
      </c>
      <c r="BH99" s="2">
        <v>-0.185</v>
      </c>
      <c r="BI99" s="2">
        <f t="shared" si="70"/>
        <v>0.24399999999999999</v>
      </c>
      <c r="BJ99" s="2">
        <f t="shared" si="71"/>
        <v>0.185</v>
      </c>
      <c r="BK99" s="2">
        <v>14.579000000000001</v>
      </c>
      <c r="BL99" s="2">
        <v>18.774999999999999</v>
      </c>
      <c r="BM99" s="2">
        <v>128.80000000000001</v>
      </c>
      <c r="BN99" s="30">
        <v>414.67200000000003</v>
      </c>
      <c r="BO99" s="2">
        <f t="shared" si="72"/>
        <v>1.288</v>
      </c>
      <c r="BP99" s="2">
        <f t="shared" si="73"/>
        <v>0.86899999999999977</v>
      </c>
      <c r="BQ99">
        <f t="shared" si="74"/>
        <v>115.67200000000003</v>
      </c>
      <c r="BR99" s="42">
        <f t="shared" si="75"/>
        <v>-172.91399999999999</v>
      </c>
      <c r="BS99" s="41">
        <f t="shared" si="76"/>
        <v>-14.579000000000001</v>
      </c>
      <c r="BT99" s="38">
        <v>14.302280000000001</v>
      </c>
      <c r="BU99" s="30">
        <v>-12.500999999999999</v>
      </c>
      <c r="BV99" s="14">
        <f t="shared" si="77"/>
        <v>12.500999999999999</v>
      </c>
      <c r="BW99" s="2">
        <v>187.792</v>
      </c>
      <c r="BY99" s="2">
        <v>59.616999999999997</v>
      </c>
      <c r="BZ99" s="2">
        <v>67.632000000000005</v>
      </c>
      <c r="CA99" s="2">
        <v>-0.54100000000000004</v>
      </c>
      <c r="CB99" s="2">
        <v>8.9999999999999993E-3</v>
      </c>
      <c r="CC99" s="2">
        <f t="shared" si="78"/>
        <v>0.54100000000000004</v>
      </c>
      <c r="CD99" s="2">
        <v>0.55500000000000005</v>
      </c>
      <c r="CE99" s="30">
        <v>123.43</v>
      </c>
      <c r="CF99" s="2">
        <v>518.55700000000002</v>
      </c>
      <c r="CG99" s="2">
        <f t="shared" si="79"/>
        <v>5.1855700000000002</v>
      </c>
      <c r="CH99" s="2">
        <f t="shared" si="80"/>
        <v>2.129859999999999</v>
      </c>
      <c r="CI99" s="38">
        <f t="shared" si="81"/>
        <v>-67.632000000000005</v>
      </c>
      <c r="CJ99" s="41">
        <f t="shared" si="82"/>
        <v>-2.129859999999999</v>
      </c>
      <c r="CN99" s="34">
        <v>-26.260999999999999</v>
      </c>
      <c r="CO99" s="35">
        <f t="shared" si="83"/>
        <v>26.260999999999999</v>
      </c>
      <c r="CP99" s="2">
        <v>1072.9970000000001</v>
      </c>
      <c r="CQ99" s="2">
        <v>1893.6489999999999</v>
      </c>
      <c r="CR99" s="2">
        <v>471.33199999999999</v>
      </c>
      <c r="CS99" s="2">
        <v>1202.222</v>
      </c>
      <c r="CT99" s="2">
        <v>-1.282</v>
      </c>
      <c r="CU99" s="2">
        <v>-1.84</v>
      </c>
      <c r="CV99" s="2">
        <f t="shared" si="84"/>
        <v>1.282</v>
      </c>
      <c r="CW99" s="2">
        <f t="shared" si="85"/>
        <v>1.84</v>
      </c>
      <c r="CX99" s="2"/>
      <c r="CY99" s="2">
        <v>557.13400000000001</v>
      </c>
      <c r="CZ99" s="34">
        <v>1271.69</v>
      </c>
      <c r="DA99" s="2">
        <v>1078.0119999999999</v>
      </c>
      <c r="DB99" s="2">
        <f t="shared" si="86"/>
        <v>10.78012</v>
      </c>
      <c r="DC99" s="2">
        <f t="shared" si="87"/>
        <v>4.7007599999999989</v>
      </c>
      <c r="DD99">
        <f t="shared" si="88"/>
        <v>456.13400000000001</v>
      </c>
      <c r="DE99" s="45">
        <v>1072.9970000000001</v>
      </c>
      <c r="DF99" s="41">
        <f t="shared" si="89"/>
        <v>-471.33199999999999</v>
      </c>
      <c r="DG99" s="41">
        <f t="shared" si="90"/>
        <v>-557.13400000000001</v>
      </c>
      <c r="DH99" s="41">
        <f t="shared" si="91"/>
        <v>-4.7007599999999989</v>
      </c>
    </row>
    <row r="100" spans="3:112" x14ac:dyDescent="0.25">
      <c r="C100" s="14">
        <f t="shared" si="46"/>
        <v>14.000119999999999</v>
      </c>
      <c r="D100" s="2">
        <v>1400.0119999999999</v>
      </c>
      <c r="E100" s="2">
        <v>1406.9349999999999</v>
      </c>
      <c r="F100" s="2">
        <v>1346.633</v>
      </c>
      <c r="G100" s="2"/>
      <c r="H100" s="2">
        <v>128.054</v>
      </c>
      <c r="I100" s="2">
        <v>-0.74099999999999999</v>
      </c>
      <c r="J100" s="2">
        <v>-0.91</v>
      </c>
      <c r="K100" s="2">
        <f t="shared" si="47"/>
        <v>0.74099999999999999</v>
      </c>
      <c r="L100" s="2">
        <f t="shared" si="48"/>
        <v>0.91</v>
      </c>
      <c r="M100" s="2">
        <v>111.996</v>
      </c>
      <c r="N100" s="2">
        <v>131.755</v>
      </c>
      <c r="O100" s="2">
        <v>530.46</v>
      </c>
      <c r="P100" s="2">
        <f t="shared" si="49"/>
        <v>5.3046000000000006</v>
      </c>
      <c r="Q100" s="2">
        <f t="shared" si="50"/>
        <v>3.3909199999999986</v>
      </c>
      <c r="R100" s="42">
        <f t="shared" si="51"/>
        <v>-128.054</v>
      </c>
      <c r="S100" s="41">
        <f t="shared" si="52"/>
        <v>-111.996</v>
      </c>
      <c r="T100" s="41">
        <f t="shared" si="53"/>
        <v>-3.3909199999999986</v>
      </c>
      <c r="V100" s="14">
        <f t="shared" si="54"/>
        <v>14.36027</v>
      </c>
      <c r="W100" s="2">
        <v>1436.027</v>
      </c>
      <c r="X100" s="2">
        <v>207.745</v>
      </c>
      <c r="Y100" s="2">
        <v>229.536</v>
      </c>
      <c r="Z100" s="2">
        <v>41.034999999999997</v>
      </c>
      <c r="AA100" s="2">
        <v>142.09700000000001</v>
      </c>
      <c r="AB100" s="2">
        <v>-0.61899999999999999</v>
      </c>
      <c r="AC100" s="2">
        <v>-0.59699999999999998</v>
      </c>
      <c r="AD100" s="2">
        <f t="shared" si="55"/>
        <v>0.61899999999999999</v>
      </c>
      <c r="AE100" s="2">
        <f t="shared" si="56"/>
        <v>0.59699999999999998</v>
      </c>
      <c r="AF100" s="2">
        <v>616.53</v>
      </c>
      <c r="AG100" s="2">
        <v>231.054</v>
      </c>
      <c r="AH100" s="2">
        <f t="shared" si="57"/>
        <v>6.1652999999999993</v>
      </c>
      <c r="AI100" s="2">
        <f t="shared" si="58"/>
        <v>2.0296700000000012</v>
      </c>
      <c r="AJ100" s="38">
        <f t="shared" si="59"/>
        <v>-41.034999999999997</v>
      </c>
      <c r="AK100" s="41">
        <f t="shared" si="60"/>
        <v>-2.0296700000000012</v>
      </c>
      <c r="AL100" s="14">
        <f t="shared" si="61"/>
        <v>11.63472</v>
      </c>
      <c r="AM100" s="2">
        <v>1163.472</v>
      </c>
      <c r="AN100" s="2">
        <v>67.597999999999999</v>
      </c>
      <c r="AO100" s="2">
        <v>93.402000000000001</v>
      </c>
      <c r="AP100" s="2">
        <v>33.896000000000001</v>
      </c>
      <c r="AQ100" s="2">
        <v>30.411999999999999</v>
      </c>
      <c r="AR100" s="2">
        <v>471.55399999999997</v>
      </c>
      <c r="AS100" s="20">
        <f t="shared" si="62"/>
        <v>4.7155399999999998</v>
      </c>
      <c r="AT100" s="20">
        <f t="shared" si="63"/>
        <v>2.20364</v>
      </c>
      <c r="AU100" s="2">
        <v>-0.54100000000000004</v>
      </c>
      <c r="AV100" s="2">
        <v>-0.46899999999999997</v>
      </c>
      <c r="AW100" s="2">
        <f t="shared" si="64"/>
        <v>0.54100000000000004</v>
      </c>
      <c r="AX100" s="2">
        <f t="shared" si="65"/>
        <v>0.46899999999999997</v>
      </c>
      <c r="AY100" s="2">
        <f t="shared" si="66"/>
        <v>-33.896000000000001</v>
      </c>
      <c r="AZ100" s="41">
        <f t="shared" si="67"/>
        <v>-2.20364</v>
      </c>
      <c r="BA100" s="30">
        <v>-3.5</v>
      </c>
      <c r="BB100" s="14">
        <f t="shared" si="68"/>
        <v>3.5</v>
      </c>
      <c r="BC100" s="2">
        <v>27.640999999999998</v>
      </c>
      <c r="BD100" s="2">
        <v>26.234999999999999</v>
      </c>
      <c r="BE100" s="2">
        <f t="shared" si="69"/>
        <v>-0.90567999999999982</v>
      </c>
      <c r="BF100" s="2">
        <v>171.024</v>
      </c>
      <c r="BG100" s="2">
        <v>-0.254</v>
      </c>
      <c r="BH100" s="2">
        <v>-0.19</v>
      </c>
      <c r="BI100" s="2">
        <f t="shared" si="70"/>
        <v>0.254</v>
      </c>
      <c r="BJ100" s="2">
        <f t="shared" si="71"/>
        <v>0.19</v>
      </c>
      <c r="BK100" s="2">
        <v>15.048999999999999</v>
      </c>
      <c r="BL100" s="2">
        <v>19.245000000000001</v>
      </c>
      <c r="BM100" s="2">
        <v>129.71600000000001</v>
      </c>
      <c r="BN100" s="30">
        <v>417.47800000000001</v>
      </c>
      <c r="BO100" s="2">
        <f t="shared" si="72"/>
        <v>1.2971600000000001</v>
      </c>
      <c r="BP100" s="2">
        <f t="shared" si="73"/>
        <v>0.90567999999999982</v>
      </c>
      <c r="BQ100">
        <f t="shared" si="74"/>
        <v>118.47800000000001</v>
      </c>
      <c r="BR100" s="42">
        <f t="shared" si="75"/>
        <v>-171.024</v>
      </c>
      <c r="BS100" s="41">
        <f t="shared" si="76"/>
        <v>-15.048999999999999</v>
      </c>
      <c r="BT100" s="38">
        <v>14.36027</v>
      </c>
      <c r="BU100" s="30">
        <v>-12.945</v>
      </c>
      <c r="BV100" s="14">
        <f t="shared" si="77"/>
        <v>12.945</v>
      </c>
      <c r="BW100" s="2">
        <v>186.84299999999999</v>
      </c>
      <c r="BY100" s="2">
        <v>59.14</v>
      </c>
      <c r="BZ100" s="2">
        <v>69.997</v>
      </c>
      <c r="CA100" s="2">
        <v>-0.55600000000000005</v>
      </c>
      <c r="CB100" s="2">
        <v>8.9999999999999993E-3</v>
      </c>
      <c r="CC100" s="2">
        <f t="shared" si="78"/>
        <v>0.55600000000000005</v>
      </c>
      <c r="CD100" s="2">
        <v>0.59699999999999998</v>
      </c>
      <c r="CE100" s="30">
        <v>128.142</v>
      </c>
      <c r="CF100" s="2">
        <v>540.22699999999998</v>
      </c>
      <c r="CG100" s="2">
        <f t="shared" si="79"/>
        <v>5.4022699999999997</v>
      </c>
      <c r="CH100" s="2">
        <f t="shared" si="80"/>
        <v>2.1404600000000009</v>
      </c>
      <c r="CI100" s="38">
        <f t="shared" si="81"/>
        <v>-69.997</v>
      </c>
      <c r="CJ100" s="41">
        <f t="shared" si="82"/>
        <v>-2.1404600000000009</v>
      </c>
      <c r="CN100" s="34">
        <v>-27.111999999999998</v>
      </c>
      <c r="CO100" s="35">
        <f t="shared" si="83"/>
        <v>27.111999999999998</v>
      </c>
      <c r="CP100" s="2">
        <v>1132.146</v>
      </c>
      <c r="CQ100" s="2">
        <v>2108.8820000000001</v>
      </c>
      <c r="CR100" s="2">
        <v>519.11</v>
      </c>
      <c r="CS100" s="2">
        <v>1249.046</v>
      </c>
      <c r="CT100" s="2">
        <v>-1.355</v>
      </c>
      <c r="CU100" s="2">
        <v>-1.9870000000000001</v>
      </c>
      <c r="CV100" s="2">
        <f t="shared" si="84"/>
        <v>1.355</v>
      </c>
      <c r="CW100" s="2">
        <f t="shared" si="85"/>
        <v>1.9870000000000001</v>
      </c>
      <c r="CX100" s="2">
        <v>368.88</v>
      </c>
      <c r="CY100" s="2">
        <v>632.74900000000002</v>
      </c>
      <c r="CZ100" s="34">
        <v>1352.3219999999999</v>
      </c>
      <c r="DA100" s="2">
        <v>1060.615</v>
      </c>
      <c r="DB100" s="2">
        <f t="shared" si="86"/>
        <v>10.60615</v>
      </c>
      <c r="DC100" s="2">
        <f t="shared" si="87"/>
        <v>5.8996999999999993</v>
      </c>
      <c r="DD100">
        <f t="shared" si="88"/>
        <v>531.74900000000002</v>
      </c>
      <c r="DE100" s="45">
        <v>1132.146</v>
      </c>
      <c r="DF100" s="41">
        <f t="shared" si="89"/>
        <v>-519.11</v>
      </c>
      <c r="DG100" s="41">
        <f t="shared" si="90"/>
        <v>-632.74900000000002</v>
      </c>
      <c r="DH100" s="41">
        <f t="shared" si="91"/>
        <v>-5.8996999999999993</v>
      </c>
    </row>
    <row r="101" spans="3:112" x14ac:dyDescent="0.25">
      <c r="C101" s="14">
        <f t="shared" si="46"/>
        <v>14.03675</v>
      </c>
      <c r="D101" s="2">
        <v>1403.675</v>
      </c>
      <c r="E101" s="2">
        <v>1413.173</v>
      </c>
      <c r="F101" s="2">
        <v>1356.143</v>
      </c>
      <c r="G101" s="2"/>
      <c r="H101" s="2">
        <v>129.006</v>
      </c>
      <c r="I101" s="2">
        <v>-0.73599999999999999</v>
      </c>
      <c r="J101" s="2">
        <v>-0.91</v>
      </c>
      <c r="K101" s="2">
        <f t="shared" si="47"/>
        <v>0.73599999999999999</v>
      </c>
      <c r="L101" s="2">
        <f t="shared" si="48"/>
        <v>0.91</v>
      </c>
      <c r="M101" s="2">
        <v>113.879</v>
      </c>
      <c r="N101" s="2">
        <v>133.16200000000001</v>
      </c>
      <c r="O101" s="2">
        <v>530.46</v>
      </c>
      <c r="P101" s="2">
        <f t="shared" si="49"/>
        <v>5.3046000000000006</v>
      </c>
      <c r="Q101" s="2">
        <f t="shared" si="50"/>
        <v>3.4275499999999988</v>
      </c>
      <c r="R101" s="42">
        <f t="shared" si="51"/>
        <v>-129.006</v>
      </c>
      <c r="S101" s="41">
        <f t="shared" si="52"/>
        <v>-113.879</v>
      </c>
      <c r="T101" s="41">
        <f t="shared" si="53"/>
        <v>-3.4275499999999988</v>
      </c>
      <c r="V101" s="14">
        <f t="shared" si="54"/>
        <v>14.839459999999999</v>
      </c>
      <c r="W101" s="2">
        <v>1483.9459999999999</v>
      </c>
      <c r="X101" s="2">
        <v>410.33199999999999</v>
      </c>
      <c r="Y101" s="2">
        <v>390.226</v>
      </c>
      <c r="Z101" s="2">
        <v>43.898000000000003</v>
      </c>
      <c r="AA101" s="2">
        <v>144.011</v>
      </c>
      <c r="AB101" s="2">
        <v>-0.64400000000000002</v>
      </c>
      <c r="AC101" s="2">
        <v>-0.65900000000000003</v>
      </c>
      <c r="AD101" s="2">
        <f t="shared" si="55"/>
        <v>0.64400000000000002</v>
      </c>
      <c r="AE101" s="2">
        <f t="shared" si="56"/>
        <v>0.65900000000000003</v>
      </c>
      <c r="AF101" s="2">
        <v>635.45399999999995</v>
      </c>
      <c r="AG101" s="2">
        <v>358.15600000000001</v>
      </c>
      <c r="AH101" s="2">
        <f t="shared" si="57"/>
        <v>6.3545399999999992</v>
      </c>
      <c r="AI101" s="2">
        <f t="shared" si="58"/>
        <v>2.1303800000000002</v>
      </c>
      <c r="AJ101" s="38">
        <f t="shared" si="59"/>
        <v>-43.898000000000003</v>
      </c>
      <c r="AK101" s="41">
        <f t="shared" si="60"/>
        <v>-2.1303800000000002</v>
      </c>
      <c r="AL101" s="14">
        <f t="shared" si="61"/>
        <v>11.63167</v>
      </c>
      <c r="AM101" s="2">
        <v>1163.1669999999999</v>
      </c>
      <c r="AN101" s="2">
        <v>72.358999999999995</v>
      </c>
      <c r="AO101" s="2">
        <v>92.923000000000002</v>
      </c>
      <c r="AP101" s="2">
        <v>33.418999999999997</v>
      </c>
      <c r="AQ101" s="2">
        <v>31.837</v>
      </c>
      <c r="AR101" s="2">
        <v>473.99599999999998</v>
      </c>
      <c r="AS101" s="20">
        <f t="shared" si="62"/>
        <v>4.73996</v>
      </c>
      <c r="AT101" s="20">
        <f t="shared" si="63"/>
        <v>2.1517499999999998</v>
      </c>
      <c r="AU101" s="2">
        <v>-0.55100000000000005</v>
      </c>
      <c r="AV101" s="2">
        <v>-0.46899999999999997</v>
      </c>
      <c r="AW101" s="2">
        <f t="shared" si="64"/>
        <v>0.55100000000000005</v>
      </c>
      <c r="AX101" s="2">
        <f t="shared" si="65"/>
        <v>0.46899999999999997</v>
      </c>
      <c r="AY101" s="2">
        <f t="shared" si="66"/>
        <v>-33.418999999999997</v>
      </c>
      <c r="AZ101" s="41">
        <f t="shared" si="67"/>
        <v>-2.1517499999999998</v>
      </c>
      <c r="BA101" s="30">
        <v>-3.593</v>
      </c>
      <c r="BB101" s="14">
        <f t="shared" si="68"/>
        <v>3.593</v>
      </c>
      <c r="BC101" s="2">
        <v>29.07</v>
      </c>
      <c r="BD101" s="2">
        <v>26.712</v>
      </c>
      <c r="BE101" s="2">
        <f t="shared" si="69"/>
        <v>-0.99258000000000024</v>
      </c>
      <c r="BF101" s="2">
        <v>172.441</v>
      </c>
      <c r="BG101" s="2">
        <v>-0.254</v>
      </c>
      <c r="BH101" s="2">
        <v>-0.19400000000000001</v>
      </c>
      <c r="BI101" s="2">
        <f t="shared" si="70"/>
        <v>0.254</v>
      </c>
      <c r="BJ101" s="2">
        <f t="shared" si="71"/>
        <v>0.19400000000000001</v>
      </c>
      <c r="BK101" s="2">
        <v>17.401</v>
      </c>
      <c r="BL101" s="2">
        <v>19.713999999999999</v>
      </c>
      <c r="BM101" s="2">
        <v>130.02099999999999</v>
      </c>
      <c r="BN101" s="30">
        <v>419.81599999999997</v>
      </c>
      <c r="BO101" s="2">
        <f t="shared" si="72"/>
        <v>1.3002099999999999</v>
      </c>
      <c r="BP101" s="2">
        <f t="shared" si="73"/>
        <v>0.99258000000000024</v>
      </c>
      <c r="BQ101">
        <f t="shared" si="74"/>
        <v>120.81599999999997</v>
      </c>
      <c r="BR101" s="42">
        <f t="shared" si="75"/>
        <v>-172.441</v>
      </c>
      <c r="BS101" s="41">
        <f t="shared" si="76"/>
        <v>-17.401</v>
      </c>
      <c r="BT101" s="38">
        <v>14.839459999999999</v>
      </c>
      <c r="BU101" s="30">
        <v>-13.297000000000001</v>
      </c>
      <c r="BV101" s="14">
        <f t="shared" si="77"/>
        <v>13.297000000000001</v>
      </c>
      <c r="BW101" s="2">
        <v>195.381</v>
      </c>
      <c r="BY101" s="2">
        <v>58.186</v>
      </c>
      <c r="BZ101" s="2">
        <v>67.632000000000005</v>
      </c>
      <c r="CA101" s="2">
        <v>-0.56599999999999995</v>
      </c>
      <c r="CB101" s="2">
        <v>5.0000000000000001E-3</v>
      </c>
      <c r="CC101" s="2">
        <f t="shared" si="78"/>
        <v>0.56599999999999995</v>
      </c>
      <c r="CD101" s="2">
        <v>0.65900000000000003</v>
      </c>
      <c r="CE101" s="30">
        <v>132.38200000000001</v>
      </c>
      <c r="CF101" s="2">
        <v>575.02099999999996</v>
      </c>
      <c r="CG101" s="2">
        <f t="shared" si="79"/>
        <v>5.7502099999999992</v>
      </c>
      <c r="CH101" s="2">
        <f t="shared" si="80"/>
        <v>1.7965800000000023</v>
      </c>
      <c r="CI101" s="38">
        <f t="shared" si="81"/>
        <v>-67.632000000000005</v>
      </c>
      <c r="CJ101" s="41">
        <f t="shared" si="82"/>
        <v>-1.7965800000000023</v>
      </c>
      <c r="CN101" s="34">
        <v>-27.853000000000002</v>
      </c>
      <c r="CO101" s="35">
        <f t="shared" si="83"/>
        <v>27.853000000000002</v>
      </c>
      <c r="CP101" s="2">
        <v>1158.383</v>
      </c>
      <c r="CQ101" s="2">
        <v>2093.1999999999998</v>
      </c>
      <c r="CR101" s="2">
        <v>533.923</v>
      </c>
      <c r="CS101" s="2">
        <v>1252.357</v>
      </c>
      <c r="CT101" s="2">
        <v>-1.389</v>
      </c>
      <c r="CU101" s="2">
        <v>-2.0529999999999999</v>
      </c>
      <c r="CV101" s="2">
        <f t="shared" si="84"/>
        <v>1.389</v>
      </c>
      <c r="CW101" s="2">
        <f t="shared" si="85"/>
        <v>2.0529999999999999</v>
      </c>
      <c r="CX101" s="2">
        <v>378.23399999999998</v>
      </c>
      <c r="CY101" s="2">
        <v>655.76499999999999</v>
      </c>
      <c r="CZ101" s="34">
        <v>1392.643</v>
      </c>
      <c r="DA101" s="2">
        <v>1086.864</v>
      </c>
      <c r="DB101" s="2">
        <f t="shared" si="86"/>
        <v>10.868640000000001</v>
      </c>
      <c r="DC101" s="2">
        <f t="shared" si="87"/>
        <v>6.1157199999999996</v>
      </c>
      <c r="DD101">
        <f t="shared" si="88"/>
        <v>554.76499999999999</v>
      </c>
      <c r="DE101" s="45">
        <v>1158.383</v>
      </c>
      <c r="DF101" s="41">
        <f t="shared" si="89"/>
        <v>-533.923</v>
      </c>
      <c r="DG101" s="41">
        <f t="shared" si="90"/>
        <v>-655.76499999999999</v>
      </c>
      <c r="DH101" s="41">
        <f t="shared" si="91"/>
        <v>-6.1157199999999996</v>
      </c>
    </row>
    <row r="102" spans="3:112" x14ac:dyDescent="0.25">
      <c r="C102" s="14">
        <f t="shared" si="46"/>
        <v>14.052010000000001</v>
      </c>
      <c r="D102" s="2">
        <v>1405.201</v>
      </c>
      <c r="E102" s="2">
        <v>1411.2529999999999</v>
      </c>
      <c r="F102" s="2">
        <v>1354.7159999999999</v>
      </c>
      <c r="G102" s="2"/>
      <c r="H102" s="2">
        <v>128.53</v>
      </c>
      <c r="I102" s="2">
        <v>-0.746</v>
      </c>
      <c r="J102" s="2">
        <v>-0.92</v>
      </c>
      <c r="K102" s="2">
        <f t="shared" si="47"/>
        <v>0.746</v>
      </c>
      <c r="L102" s="2">
        <f t="shared" si="48"/>
        <v>0.92</v>
      </c>
      <c r="M102" s="2">
        <v>114.82</v>
      </c>
      <c r="N102" s="2">
        <v>134.1</v>
      </c>
      <c r="O102" s="2">
        <v>537.17499999999995</v>
      </c>
      <c r="P102" s="2">
        <f t="shared" si="49"/>
        <v>5.3717499999999996</v>
      </c>
      <c r="Q102" s="2">
        <f t="shared" si="50"/>
        <v>3.308510000000001</v>
      </c>
      <c r="R102" s="42">
        <f t="shared" si="51"/>
        <v>-128.53</v>
      </c>
      <c r="S102" s="41">
        <f t="shared" si="52"/>
        <v>-114.82</v>
      </c>
      <c r="T102" s="41">
        <f t="shared" si="53"/>
        <v>-3.308510000000001</v>
      </c>
      <c r="V102" s="14">
        <f t="shared" si="54"/>
        <v>14.54645</v>
      </c>
      <c r="W102" s="2">
        <v>1454.645</v>
      </c>
      <c r="X102" s="2">
        <v>516.18700000000001</v>
      </c>
      <c r="Y102" s="2">
        <v>508.161</v>
      </c>
      <c r="Z102" s="2">
        <v>44.851999999999997</v>
      </c>
      <c r="AA102" s="2">
        <v>144.011</v>
      </c>
      <c r="AB102" s="2">
        <v>-0.64800000000000002</v>
      </c>
      <c r="AC102" s="2">
        <v>-0.68700000000000006</v>
      </c>
      <c r="AD102" s="2">
        <f t="shared" si="55"/>
        <v>0.64800000000000002</v>
      </c>
      <c r="AE102" s="2">
        <f t="shared" si="56"/>
        <v>0.68700000000000006</v>
      </c>
      <c r="AF102" s="2">
        <v>619.58199999999999</v>
      </c>
      <c r="AG102" s="2">
        <v>442.90800000000002</v>
      </c>
      <c r="AH102" s="2">
        <f t="shared" si="57"/>
        <v>6.1958200000000003</v>
      </c>
      <c r="AI102" s="2">
        <f t="shared" si="58"/>
        <v>2.1548099999999999</v>
      </c>
      <c r="AJ102" s="38">
        <f t="shared" si="59"/>
        <v>-44.851999999999997</v>
      </c>
      <c r="AK102" s="41">
        <f t="shared" si="60"/>
        <v>-2.1548099999999999</v>
      </c>
      <c r="AL102" s="14">
        <f t="shared" si="61"/>
        <v>11.677449999999999</v>
      </c>
      <c r="AM102" s="2">
        <v>1167.7449999999999</v>
      </c>
      <c r="AN102" s="2">
        <v>59.505000000000003</v>
      </c>
      <c r="AO102" s="2">
        <v>94.838999999999999</v>
      </c>
      <c r="AP102" s="2">
        <v>33.896000000000001</v>
      </c>
      <c r="AQ102" s="2">
        <v>7.1280000000000001</v>
      </c>
      <c r="AR102" s="2">
        <v>480.71100000000001</v>
      </c>
      <c r="AS102" s="20">
        <f t="shared" si="62"/>
        <v>4.8071099999999998</v>
      </c>
      <c r="AT102" s="20">
        <f t="shared" si="63"/>
        <v>2.063229999999999</v>
      </c>
      <c r="AU102" s="2">
        <v>-0.55600000000000005</v>
      </c>
      <c r="AV102" s="2">
        <v>-0.46899999999999997</v>
      </c>
      <c r="AW102" s="2">
        <f t="shared" si="64"/>
        <v>0.55600000000000005</v>
      </c>
      <c r="AX102" s="2">
        <f t="shared" si="65"/>
        <v>0.46899999999999997</v>
      </c>
      <c r="AY102" s="2">
        <f t="shared" si="66"/>
        <v>-33.896000000000001</v>
      </c>
      <c r="AZ102" s="41">
        <f t="shared" si="67"/>
        <v>-2.063229999999999</v>
      </c>
      <c r="BA102" s="30">
        <v>-3.722</v>
      </c>
      <c r="BB102" s="14">
        <f t="shared" si="68"/>
        <v>3.722</v>
      </c>
      <c r="BC102" s="2">
        <v>29.07</v>
      </c>
      <c r="BD102" s="2">
        <v>27.189</v>
      </c>
      <c r="BE102" s="2">
        <f t="shared" si="69"/>
        <v>-0.92623999999999995</v>
      </c>
      <c r="BF102" s="2">
        <v>191.815</v>
      </c>
      <c r="BG102" s="2">
        <v>-0.26300000000000001</v>
      </c>
      <c r="BH102" s="2">
        <v>-0.185</v>
      </c>
      <c r="BI102" s="2">
        <f t="shared" si="70"/>
        <v>0.26300000000000001</v>
      </c>
      <c r="BJ102" s="2">
        <f t="shared" si="71"/>
        <v>0.185</v>
      </c>
      <c r="BK102" s="2">
        <v>17.870999999999999</v>
      </c>
      <c r="BL102" s="2">
        <v>20.652999999999999</v>
      </c>
      <c r="BM102" s="2">
        <v>139.78800000000001</v>
      </c>
      <c r="BN102" s="30">
        <v>419.81599999999997</v>
      </c>
      <c r="BO102" s="2">
        <f t="shared" si="72"/>
        <v>1.39788</v>
      </c>
      <c r="BP102" s="2">
        <f t="shared" si="73"/>
        <v>0.92623999999999995</v>
      </c>
      <c r="BQ102">
        <f t="shared" si="74"/>
        <v>120.81599999999997</v>
      </c>
      <c r="BR102" s="42">
        <f t="shared" si="75"/>
        <v>-191.815</v>
      </c>
      <c r="BS102" s="41">
        <f t="shared" si="76"/>
        <v>-17.870999999999999</v>
      </c>
      <c r="BT102" s="38">
        <v>14.54645</v>
      </c>
      <c r="BU102" s="30">
        <v>-13.816000000000001</v>
      </c>
      <c r="BV102" s="14">
        <f t="shared" si="77"/>
        <v>13.816000000000001</v>
      </c>
      <c r="BW102" s="2">
        <v>205.816</v>
      </c>
      <c r="BY102" s="2">
        <v>63.91</v>
      </c>
      <c r="BZ102" s="2">
        <v>68.578000000000003</v>
      </c>
      <c r="CA102" s="2">
        <v>-0.6</v>
      </c>
      <c r="CB102" s="2">
        <v>8.9999999999999993E-3</v>
      </c>
      <c r="CC102" s="2">
        <f t="shared" si="78"/>
        <v>0.6</v>
      </c>
      <c r="CD102" s="2">
        <v>0.68700000000000006</v>
      </c>
      <c r="CE102" s="30">
        <v>138.036</v>
      </c>
      <c r="CF102" s="2">
        <v>579.6</v>
      </c>
      <c r="CG102" s="2">
        <f t="shared" si="79"/>
        <v>5.7960000000000003</v>
      </c>
      <c r="CH102" s="2">
        <f t="shared" si="80"/>
        <v>2.2240000000000002</v>
      </c>
      <c r="CI102" s="38">
        <f t="shared" si="81"/>
        <v>-68.578000000000003</v>
      </c>
      <c r="CJ102" s="41">
        <f t="shared" si="82"/>
        <v>-2.2240000000000002</v>
      </c>
      <c r="CN102" s="34">
        <v>-27.835000000000001</v>
      </c>
      <c r="CO102" s="35">
        <f t="shared" si="83"/>
        <v>27.835000000000001</v>
      </c>
      <c r="CP102" s="2">
        <v>1161.723</v>
      </c>
      <c r="CQ102" s="2">
        <v>2063.7370000000001</v>
      </c>
      <c r="CR102" s="2">
        <v>541.09</v>
      </c>
      <c r="CS102" s="2">
        <v>1256.1410000000001</v>
      </c>
      <c r="CT102" s="2">
        <v>-1.399</v>
      </c>
      <c r="CU102" s="2">
        <v>-2.0720000000000001</v>
      </c>
      <c r="CV102" s="2">
        <f t="shared" si="84"/>
        <v>1.399</v>
      </c>
      <c r="CW102" s="2">
        <f t="shared" si="85"/>
        <v>2.0720000000000001</v>
      </c>
      <c r="CX102" s="2">
        <v>382.911</v>
      </c>
      <c r="CY102" s="2">
        <v>665.15899999999999</v>
      </c>
      <c r="CZ102" s="34">
        <v>1395.423</v>
      </c>
      <c r="DA102" s="2">
        <v>1112.502</v>
      </c>
      <c r="DB102" s="2">
        <f t="shared" si="86"/>
        <v>11.125019999999999</v>
      </c>
      <c r="DC102" s="2">
        <f t="shared" si="87"/>
        <v>5.5849600000000024</v>
      </c>
      <c r="DD102">
        <f t="shared" si="88"/>
        <v>564.15899999999999</v>
      </c>
      <c r="DE102" s="45">
        <v>1161.723</v>
      </c>
      <c r="DF102" s="41">
        <f t="shared" si="89"/>
        <v>-541.09</v>
      </c>
      <c r="DG102" s="41">
        <f t="shared" si="90"/>
        <v>-665.15899999999999</v>
      </c>
      <c r="DH102" s="41">
        <f t="shared" si="91"/>
        <v>-5.5849600000000024</v>
      </c>
    </row>
    <row r="103" spans="3:112" x14ac:dyDescent="0.25">
      <c r="C103" s="14">
        <f t="shared" si="46"/>
        <v>14.512880000000001</v>
      </c>
      <c r="D103" s="2">
        <v>1451.288</v>
      </c>
      <c r="E103" s="2">
        <v>1499.559</v>
      </c>
      <c r="F103" s="2">
        <v>1442.6880000000001</v>
      </c>
      <c r="G103" s="2"/>
      <c r="H103" s="2">
        <v>129</v>
      </c>
      <c r="I103" s="2">
        <v>-0.79</v>
      </c>
      <c r="J103" s="2">
        <v>-0.996</v>
      </c>
      <c r="K103" s="2">
        <f t="shared" si="47"/>
        <v>0.79</v>
      </c>
      <c r="L103" s="2">
        <f t="shared" si="48"/>
        <v>0.996</v>
      </c>
      <c r="M103" s="2">
        <v>127.998</v>
      </c>
      <c r="N103" s="2">
        <v>143.94800000000001</v>
      </c>
      <c r="O103" s="2">
        <v>554.87699999999995</v>
      </c>
      <c r="P103" s="2">
        <f t="shared" si="49"/>
        <v>5.5487699999999993</v>
      </c>
      <c r="Q103" s="2">
        <f t="shared" si="50"/>
        <v>3.4153400000000009</v>
      </c>
      <c r="R103" s="42">
        <f t="shared" si="51"/>
        <v>-129</v>
      </c>
      <c r="S103" s="41">
        <f t="shared" si="52"/>
        <v>-127.998</v>
      </c>
      <c r="T103" s="41">
        <f t="shared" si="53"/>
        <v>-3.4153400000000009</v>
      </c>
      <c r="V103" s="14">
        <f t="shared" si="54"/>
        <v>14.259549999999999</v>
      </c>
      <c r="W103" s="2">
        <v>1425.9549999999999</v>
      </c>
      <c r="X103" s="2">
        <v>535.73900000000003</v>
      </c>
      <c r="Y103" s="2">
        <v>533.84500000000003</v>
      </c>
      <c r="Z103" s="2">
        <v>45.329000000000001</v>
      </c>
      <c r="AA103" s="2">
        <v>145.446</v>
      </c>
      <c r="AB103" s="2">
        <v>-0.65800000000000003</v>
      </c>
      <c r="AC103" s="2">
        <v>-0.69199999999999995</v>
      </c>
      <c r="AD103" s="2">
        <f t="shared" si="55"/>
        <v>0.65800000000000003</v>
      </c>
      <c r="AE103" s="2">
        <f t="shared" si="56"/>
        <v>0.69199999999999995</v>
      </c>
      <c r="AF103" s="2">
        <v>600.04899999999998</v>
      </c>
      <c r="AG103" s="2">
        <v>460.80200000000002</v>
      </c>
      <c r="AH103" s="2">
        <f t="shared" si="57"/>
        <v>6.0004900000000001</v>
      </c>
      <c r="AI103" s="2">
        <f t="shared" si="58"/>
        <v>2.2585699999999997</v>
      </c>
      <c r="AJ103" s="38">
        <f t="shared" si="59"/>
        <v>-45.329000000000001</v>
      </c>
      <c r="AK103" s="41">
        <f t="shared" si="60"/>
        <v>-2.2585699999999997</v>
      </c>
      <c r="AL103" s="14">
        <f t="shared" si="61"/>
        <v>11.82701</v>
      </c>
      <c r="AM103" s="2">
        <v>1182.701</v>
      </c>
      <c r="AN103" s="2">
        <v>-29.036000000000001</v>
      </c>
      <c r="AO103" s="2">
        <v>97.234999999999999</v>
      </c>
      <c r="AP103" s="2">
        <v>33.418999999999997</v>
      </c>
      <c r="AQ103" s="2">
        <v>-122.10299999999999</v>
      </c>
      <c r="AR103" s="2">
        <v>489.56200000000001</v>
      </c>
      <c r="AS103" s="20">
        <f t="shared" si="62"/>
        <v>4.8956200000000001</v>
      </c>
      <c r="AT103" s="20">
        <f t="shared" si="63"/>
        <v>2.0357699999999994</v>
      </c>
      <c r="AU103" s="2">
        <v>-0.56599999999999995</v>
      </c>
      <c r="AV103" s="2">
        <v>-0.47399999999999998</v>
      </c>
      <c r="AW103" s="2">
        <f t="shared" si="64"/>
        <v>0.56599999999999995</v>
      </c>
      <c r="AX103" s="2">
        <f t="shared" si="65"/>
        <v>0.47399999999999998</v>
      </c>
      <c r="AY103" s="2">
        <f t="shared" si="66"/>
        <v>-33.418999999999997</v>
      </c>
      <c r="AZ103" s="41">
        <f t="shared" si="67"/>
        <v>-2.0357699999999994</v>
      </c>
      <c r="BA103" s="30">
        <v>-3.8889999999999998</v>
      </c>
      <c r="BB103" s="14">
        <f t="shared" si="68"/>
        <v>3.8889999999999998</v>
      </c>
      <c r="BC103" s="2">
        <v>30.5</v>
      </c>
      <c r="BD103" s="2">
        <v>30.527999999999999</v>
      </c>
      <c r="BE103" s="2">
        <f t="shared" si="69"/>
        <v>-0.96505999999999981</v>
      </c>
      <c r="BF103" s="2">
        <v>185.2</v>
      </c>
      <c r="BG103" s="2">
        <v>-0.26800000000000002</v>
      </c>
      <c r="BH103" s="2">
        <v>-0.185</v>
      </c>
      <c r="BI103" s="2">
        <f t="shared" si="70"/>
        <v>0.26800000000000002</v>
      </c>
      <c r="BJ103" s="2">
        <f t="shared" si="71"/>
        <v>0.185</v>
      </c>
      <c r="BK103" s="2">
        <v>18.341000000000001</v>
      </c>
      <c r="BL103" s="2">
        <v>20.183</v>
      </c>
      <c r="BM103" s="2">
        <v>146.197</v>
      </c>
      <c r="BN103" s="30">
        <v>420.75200000000001</v>
      </c>
      <c r="BO103" s="2">
        <f t="shared" si="72"/>
        <v>1.46197</v>
      </c>
      <c r="BP103" s="2">
        <f t="shared" si="73"/>
        <v>0.96505999999999981</v>
      </c>
      <c r="BQ103">
        <f t="shared" si="74"/>
        <v>121.75200000000001</v>
      </c>
      <c r="BR103" s="42">
        <f t="shared" si="75"/>
        <v>-185.2</v>
      </c>
      <c r="BS103" s="41">
        <f t="shared" si="76"/>
        <v>-18.341000000000001</v>
      </c>
      <c r="BT103" s="38">
        <v>14.259549999999999</v>
      </c>
      <c r="BU103" s="30">
        <v>-14.148999999999999</v>
      </c>
      <c r="BV103" s="14">
        <f t="shared" si="77"/>
        <v>14.148999999999999</v>
      </c>
      <c r="BW103" s="2">
        <v>207.239</v>
      </c>
      <c r="BY103" s="2">
        <v>66.295000000000002</v>
      </c>
      <c r="BZ103" s="2">
        <v>67.159000000000006</v>
      </c>
      <c r="CA103" s="2">
        <v>-0.59499999999999997</v>
      </c>
      <c r="CB103" s="2">
        <v>8.9999999999999993E-3</v>
      </c>
      <c r="CC103" s="2">
        <f t="shared" si="78"/>
        <v>0.59499999999999997</v>
      </c>
      <c r="CD103" s="2">
        <v>0.69199999999999995</v>
      </c>
      <c r="CE103" s="30">
        <v>141.80600000000001</v>
      </c>
      <c r="CF103" s="2">
        <v>593.94500000000005</v>
      </c>
      <c r="CG103" s="2">
        <f t="shared" si="79"/>
        <v>5.9394500000000008</v>
      </c>
      <c r="CH103" s="2">
        <f t="shared" si="80"/>
        <v>2.2700999999999976</v>
      </c>
      <c r="CI103" s="38">
        <f t="shared" si="81"/>
        <v>-67.159000000000006</v>
      </c>
      <c r="CJ103" s="41">
        <f t="shared" si="82"/>
        <v>-2.2700999999999976</v>
      </c>
      <c r="CN103" s="34">
        <v>-28.15</v>
      </c>
      <c r="CO103" s="35">
        <f t="shared" si="83"/>
        <v>28.15</v>
      </c>
      <c r="CP103" s="2">
        <v>1168.402</v>
      </c>
      <c r="CQ103" s="2">
        <v>2070.8649999999998</v>
      </c>
      <c r="CR103" s="2">
        <v>551.125</v>
      </c>
      <c r="CS103" s="2">
        <v>1273.17</v>
      </c>
      <c r="CT103" s="2">
        <v>-1.4379999999999999</v>
      </c>
      <c r="CU103" s="2">
        <v>-2.105</v>
      </c>
      <c r="CV103" s="2">
        <f t="shared" si="84"/>
        <v>1.4379999999999999</v>
      </c>
      <c r="CW103" s="2">
        <f t="shared" si="85"/>
        <v>2.105</v>
      </c>
      <c r="CX103" s="2">
        <v>388.524</v>
      </c>
      <c r="CY103" s="2">
        <v>675.02300000000002</v>
      </c>
      <c r="CZ103" s="34">
        <v>1409.328</v>
      </c>
      <c r="DA103" s="2">
        <v>1131.425</v>
      </c>
      <c r="DB103" s="2">
        <f t="shared" si="86"/>
        <v>11.314249999999999</v>
      </c>
      <c r="DC103" s="2">
        <f t="shared" si="87"/>
        <v>5.5214999999999996</v>
      </c>
      <c r="DD103">
        <f t="shared" si="88"/>
        <v>574.02300000000002</v>
      </c>
      <c r="DE103" s="45">
        <v>1168.402</v>
      </c>
      <c r="DF103" s="41">
        <f t="shared" si="89"/>
        <v>-551.125</v>
      </c>
      <c r="DG103" s="41">
        <f t="shared" si="90"/>
        <v>-675.02300000000002</v>
      </c>
      <c r="DH103" s="41">
        <f t="shared" si="91"/>
        <v>-5.5214999999999996</v>
      </c>
    </row>
    <row r="104" spans="3:112" x14ac:dyDescent="0.25">
      <c r="C104" s="14">
        <f t="shared" si="46"/>
        <v>14.576969999999999</v>
      </c>
      <c r="D104" s="2">
        <v>1457.6969999999999</v>
      </c>
      <c r="E104" s="2">
        <v>1495.239</v>
      </c>
      <c r="F104" s="2">
        <v>1439.835</v>
      </c>
      <c r="G104" s="2"/>
      <c r="H104" s="2">
        <v>129</v>
      </c>
      <c r="I104" s="2">
        <v>-0.78500000000000003</v>
      </c>
      <c r="J104" s="2">
        <v>-0.99099999999999999</v>
      </c>
      <c r="K104" s="2">
        <f t="shared" si="47"/>
        <v>0.78500000000000003</v>
      </c>
      <c r="L104" s="2">
        <f t="shared" si="48"/>
        <v>0.99099999999999999</v>
      </c>
      <c r="M104" s="2">
        <v>127.056</v>
      </c>
      <c r="N104" s="2">
        <v>143.94800000000001</v>
      </c>
      <c r="O104" s="2">
        <v>552.13</v>
      </c>
      <c r="P104" s="2">
        <f t="shared" si="49"/>
        <v>5.5213000000000001</v>
      </c>
      <c r="Q104" s="2">
        <f t="shared" si="50"/>
        <v>3.5343699999999991</v>
      </c>
      <c r="R104" s="42">
        <f t="shared" si="51"/>
        <v>-129</v>
      </c>
      <c r="S104" s="41">
        <f t="shared" si="52"/>
        <v>-127.056</v>
      </c>
      <c r="T104" s="41">
        <f t="shared" si="53"/>
        <v>-3.5343699999999991</v>
      </c>
      <c r="V104" s="14">
        <f t="shared" si="54"/>
        <v>14.732629999999999</v>
      </c>
      <c r="W104" s="2">
        <v>1473.2629999999999</v>
      </c>
      <c r="X104" s="2">
        <v>592.96900000000005</v>
      </c>
      <c r="Y104" s="2">
        <v>607.09699999999998</v>
      </c>
      <c r="Z104" s="2">
        <v>47.715000000000003</v>
      </c>
      <c r="AA104" s="2">
        <v>146.88200000000001</v>
      </c>
      <c r="AB104" s="2">
        <v>-0.68700000000000006</v>
      </c>
      <c r="AC104" s="2">
        <v>-0.75900000000000001</v>
      </c>
      <c r="AD104" s="2">
        <f t="shared" si="55"/>
        <v>0.68700000000000006</v>
      </c>
      <c r="AE104" s="2">
        <f t="shared" si="56"/>
        <v>0.75900000000000001</v>
      </c>
      <c r="AF104" s="2">
        <v>607.67899999999997</v>
      </c>
      <c r="AG104" s="2">
        <v>517.78499999999997</v>
      </c>
      <c r="AH104" s="2">
        <f t="shared" si="57"/>
        <v>6.0767899999999999</v>
      </c>
      <c r="AI104" s="2">
        <f t="shared" si="58"/>
        <v>2.5790499999999996</v>
      </c>
      <c r="AJ104" s="38">
        <f t="shared" si="59"/>
        <v>-47.715000000000003</v>
      </c>
      <c r="AK104" s="41">
        <f t="shared" si="60"/>
        <v>-2.5790499999999996</v>
      </c>
      <c r="AL104" s="14">
        <f t="shared" si="61"/>
        <v>12.019290000000002</v>
      </c>
      <c r="AM104" s="2">
        <v>1201.9290000000001</v>
      </c>
      <c r="AN104" s="2">
        <v>-12.852</v>
      </c>
      <c r="AO104" s="2">
        <v>96.277000000000001</v>
      </c>
      <c r="AP104" s="2">
        <v>33.418999999999997</v>
      </c>
      <c r="AQ104" s="2">
        <v>-124.47799999999999</v>
      </c>
      <c r="AR104" s="2">
        <v>490.78300000000002</v>
      </c>
      <c r="AS104" s="20">
        <f t="shared" si="62"/>
        <v>4.9078300000000006</v>
      </c>
      <c r="AT104" s="20">
        <f t="shared" si="63"/>
        <v>2.2036300000000004</v>
      </c>
      <c r="AU104" s="2">
        <v>-0.56599999999999995</v>
      </c>
      <c r="AV104" s="2">
        <v>-0.48399999999999999</v>
      </c>
      <c r="AW104" s="2">
        <f t="shared" si="64"/>
        <v>0.56599999999999995</v>
      </c>
      <c r="AX104" s="2">
        <f t="shared" si="65"/>
        <v>0.48399999999999999</v>
      </c>
      <c r="AY104" s="2">
        <f t="shared" si="66"/>
        <v>-33.418999999999997</v>
      </c>
      <c r="AZ104" s="41">
        <f t="shared" si="67"/>
        <v>-2.2036300000000004</v>
      </c>
      <c r="BA104" s="30">
        <v>-4</v>
      </c>
      <c r="BB104" s="14">
        <f t="shared" si="68"/>
        <v>4</v>
      </c>
      <c r="BC104" s="2">
        <v>31.93</v>
      </c>
      <c r="BD104" s="2">
        <v>31.959</v>
      </c>
      <c r="BE104" s="2">
        <f t="shared" si="69"/>
        <v>-0.99670000000000014</v>
      </c>
      <c r="BF104" s="2">
        <v>188.50700000000001</v>
      </c>
      <c r="BG104" s="2">
        <v>-0.27300000000000002</v>
      </c>
      <c r="BH104" s="2">
        <v>-0.19900000000000001</v>
      </c>
      <c r="BI104" s="2">
        <f t="shared" si="70"/>
        <v>0.27300000000000002</v>
      </c>
      <c r="BJ104" s="2">
        <f t="shared" si="71"/>
        <v>0.19900000000000001</v>
      </c>
      <c r="BK104" s="2">
        <v>18.341000000000001</v>
      </c>
      <c r="BL104" s="2">
        <v>20.652999999999999</v>
      </c>
      <c r="BM104" s="2">
        <v>150.16499999999999</v>
      </c>
      <c r="BN104" s="30">
        <v>424.02600000000001</v>
      </c>
      <c r="BO104" s="2">
        <f t="shared" si="72"/>
        <v>1.5016499999999999</v>
      </c>
      <c r="BP104" s="2">
        <f t="shared" si="73"/>
        <v>0.99670000000000014</v>
      </c>
      <c r="BQ104">
        <f t="shared" si="74"/>
        <v>125.02600000000001</v>
      </c>
      <c r="BR104" s="42">
        <f t="shared" si="75"/>
        <v>-188.50700000000001</v>
      </c>
      <c r="BS104" s="41">
        <f t="shared" si="76"/>
        <v>-18.341000000000001</v>
      </c>
      <c r="BT104" s="38">
        <v>14.732629999999999</v>
      </c>
      <c r="BU104" s="30">
        <v>-14.055999999999999</v>
      </c>
      <c r="BV104" s="14">
        <f t="shared" si="77"/>
        <v>14.055999999999999</v>
      </c>
      <c r="BW104" s="2">
        <v>216.251</v>
      </c>
      <c r="BY104" s="2">
        <v>46.262</v>
      </c>
      <c r="BZ104" s="2">
        <v>78.983000000000004</v>
      </c>
      <c r="CA104" s="2">
        <v>-0.6</v>
      </c>
      <c r="CB104" s="2">
        <v>5.0000000000000001E-3</v>
      </c>
      <c r="CC104" s="2">
        <f t="shared" si="78"/>
        <v>0.6</v>
      </c>
      <c r="CD104" s="2">
        <v>0.75900000000000001</v>
      </c>
      <c r="CE104" s="30">
        <v>143.69</v>
      </c>
      <c r="CF104" s="2">
        <v>564.33900000000006</v>
      </c>
      <c r="CG104" s="2">
        <f t="shared" si="79"/>
        <v>5.6433900000000001</v>
      </c>
      <c r="CH104" s="2">
        <f t="shared" si="80"/>
        <v>2.7692199999999989</v>
      </c>
      <c r="CI104" s="38">
        <f t="shared" si="81"/>
        <v>-78.983000000000004</v>
      </c>
      <c r="CJ104" s="41">
        <f t="shared" si="82"/>
        <v>-2.7692199999999989</v>
      </c>
      <c r="CN104" s="34">
        <v>-28.576000000000001</v>
      </c>
      <c r="CO104" s="35">
        <f t="shared" si="83"/>
        <v>28.576000000000001</v>
      </c>
      <c r="CP104" s="2">
        <v>1190.8240000000001</v>
      </c>
      <c r="CQ104" s="2">
        <v>2131.6930000000002</v>
      </c>
      <c r="CR104" s="2">
        <v>568.80499999999995</v>
      </c>
      <c r="CS104" s="2">
        <v>1298.7139999999999</v>
      </c>
      <c r="CT104" s="2">
        <v>-1.4970000000000001</v>
      </c>
      <c r="CU104" s="2">
        <v>-2.1760000000000002</v>
      </c>
      <c r="CV104" s="2">
        <f t="shared" si="84"/>
        <v>1.4970000000000001</v>
      </c>
      <c r="CW104" s="2">
        <f t="shared" si="85"/>
        <v>2.1760000000000002</v>
      </c>
      <c r="CX104" s="2">
        <v>403.49099999999999</v>
      </c>
      <c r="CY104" s="2">
        <v>695.69200000000001</v>
      </c>
      <c r="CZ104" s="34">
        <v>1438.529</v>
      </c>
      <c r="DA104" s="2">
        <v>1138.75</v>
      </c>
      <c r="DB104" s="2">
        <f t="shared" si="86"/>
        <v>11.387499999999999</v>
      </c>
      <c r="DC104" s="2">
        <f t="shared" si="87"/>
        <v>5.8010000000000019</v>
      </c>
      <c r="DD104">
        <f t="shared" si="88"/>
        <v>594.69200000000001</v>
      </c>
      <c r="DE104" s="45">
        <v>1190.8240000000001</v>
      </c>
      <c r="DF104" s="41">
        <f t="shared" si="89"/>
        <v>-568.80499999999995</v>
      </c>
      <c r="DG104" s="41">
        <f t="shared" si="90"/>
        <v>-695.69200000000001</v>
      </c>
      <c r="DH104" s="41">
        <f t="shared" si="91"/>
        <v>-5.8010000000000019</v>
      </c>
    </row>
    <row r="105" spans="3:112" x14ac:dyDescent="0.25">
      <c r="C105" s="14">
        <f t="shared" si="46"/>
        <v>14.50067</v>
      </c>
      <c r="D105" s="2">
        <v>1450.067</v>
      </c>
      <c r="E105" s="2">
        <v>1491.8789999999999</v>
      </c>
      <c r="F105" s="2">
        <v>1436.982</v>
      </c>
      <c r="G105" s="2"/>
      <c r="H105" s="2">
        <v>130</v>
      </c>
      <c r="I105" s="2">
        <v>-0.79</v>
      </c>
      <c r="J105" s="2">
        <v>-0.996</v>
      </c>
      <c r="K105" s="2">
        <f t="shared" si="47"/>
        <v>0.79</v>
      </c>
      <c r="L105" s="2">
        <f t="shared" si="48"/>
        <v>0.996</v>
      </c>
      <c r="M105" s="2">
        <v>127.998</v>
      </c>
      <c r="N105" s="2">
        <v>143.94800000000001</v>
      </c>
      <c r="O105" s="2">
        <v>550.91</v>
      </c>
      <c r="P105" s="2">
        <f t="shared" si="49"/>
        <v>5.5091000000000001</v>
      </c>
      <c r="Q105" s="2">
        <f t="shared" si="50"/>
        <v>3.4824700000000006</v>
      </c>
      <c r="R105" s="42">
        <f t="shared" si="51"/>
        <v>-130</v>
      </c>
      <c r="S105" s="41">
        <f t="shared" si="52"/>
        <v>-127.998</v>
      </c>
      <c r="T105" s="41">
        <f t="shared" si="53"/>
        <v>-3.4824700000000006</v>
      </c>
      <c r="V105" s="14">
        <f t="shared" si="54"/>
        <v>15.483460000000001</v>
      </c>
      <c r="W105" s="2">
        <v>1548.346</v>
      </c>
      <c r="X105" s="2">
        <v>636.85</v>
      </c>
      <c r="Y105" s="2">
        <v>680.35900000000004</v>
      </c>
      <c r="Z105" s="2">
        <v>50.578000000000003</v>
      </c>
      <c r="AA105" s="2">
        <v>149.27500000000001</v>
      </c>
      <c r="AB105" s="2">
        <v>-0.70699999999999996</v>
      </c>
      <c r="AC105" s="2">
        <v>-0.81100000000000005</v>
      </c>
      <c r="AD105" s="2">
        <f t="shared" si="55"/>
        <v>0.70699999999999996</v>
      </c>
      <c r="AE105" s="2">
        <f t="shared" si="56"/>
        <v>0.81100000000000005</v>
      </c>
      <c r="AF105" s="2">
        <v>634.53800000000001</v>
      </c>
      <c r="AG105" s="2">
        <v>581.36800000000005</v>
      </c>
      <c r="AH105" s="2">
        <f t="shared" si="57"/>
        <v>6.3453800000000005</v>
      </c>
      <c r="AI105" s="2">
        <f t="shared" si="58"/>
        <v>2.7927</v>
      </c>
      <c r="AJ105" s="38">
        <f t="shared" si="59"/>
        <v>-50.578000000000003</v>
      </c>
      <c r="AK105" s="41">
        <f t="shared" si="60"/>
        <v>-2.7927</v>
      </c>
      <c r="AL105" s="14">
        <f t="shared" si="61"/>
        <v>12.120010000000001</v>
      </c>
      <c r="AM105" s="2">
        <v>1212.001</v>
      </c>
      <c r="AN105" s="2">
        <v>-3.3319999999999999</v>
      </c>
      <c r="AO105" s="2">
        <v>97.234999999999999</v>
      </c>
      <c r="AP105" s="2">
        <v>33.418999999999997</v>
      </c>
      <c r="AQ105" s="2">
        <v>-123.52800000000001</v>
      </c>
      <c r="AR105" s="2">
        <v>490.78300000000002</v>
      </c>
      <c r="AS105" s="20">
        <f t="shared" si="62"/>
        <v>4.9078300000000006</v>
      </c>
      <c r="AT105" s="20">
        <f t="shared" si="63"/>
        <v>2.3043499999999995</v>
      </c>
      <c r="AU105" s="2">
        <v>-0.56599999999999995</v>
      </c>
      <c r="AV105" s="2">
        <v>-0.47899999999999998</v>
      </c>
      <c r="AW105" s="2">
        <f t="shared" si="64"/>
        <v>0.56599999999999995</v>
      </c>
      <c r="AX105" s="2">
        <f t="shared" si="65"/>
        <v>0.47899999999999998</v>
      </c>
      <c r="AY105" s="2">
        <f t="shared" si="66"/>
        <v>-33.418999999999997</v>
      </c>
      <c r="AZ105" s="41">
        <f t="shared" si="67"/>
        <v>-2.3043499999999995</v>
      </c>
      <c r="BA105" s="30">
        <v>-4.1479999999999997</v>
      </c>
      <c r="BB105" s="14">
        <f t="shared" si="68"/>
        <v>4.1479999999999997</v>
      </c>
      <c r="BC105" s="2">
        <v>32.405999999999999</v>
      </c>
      <c r="BD105" s="2">
        <v>30.527999999999999</v>
      </c>
      <c r="BE105" s="2">
        <f t="shared" si="69"/>
        <v>-1.1507999999999994</v>
      </c>
      <c r="BF105" s="2">
        <v>194.178</v>
      </c>
      <c r="BG105" s="2">
        <v>-0.27300000000000002</v>
      </c>
      <c r="BH105" s="2">
        <v>-0.19900000000000001</v>
      </c>
      <c r="BI105" s="2">
        <f t="shared" si="70"/>
        <v>0.27300000000000002</v>
      </c>
      <c r="BJ105" s="2">
        <f t="shared" si="71"/>
        <v>0.19900000000000001</v>
      </c>
      <c r="BK105" s="2">
        <v>19.751999999999999</v>
      </c>
      <c r="BL105" s="2">
        <v>21.122</v>
      </c>
      <c r="BM105" s="2">
        <v>149.86000000000001</v>
      </c>
      <c r="BN105" s="30">
        <v>432.91199999999998</v>
      </c>
      <c r="BO105" s="2">
        <f t="shared" si="72"/>
        <v>1.4986000000000002</v>
      </c>
      <c r="BP105" s="2">
        <f t="shared" si="73"/>
        <v>1.1507999999999994</v>
      </c>
      <c r="BQ105">
        <f t="shared" si="74"/>
        <v>133.91199999999998</v>
      </c>
      <c r="BR105" s="42">
        <f t="shared" si="75"/>
        <v>-194.178</v>
      </c>
      <c r="BS105" s="41">
        <f t="shared" si="76"/>
        <v>-19.751999999999999</v>
      </c>
      <c r="BT105" s="38">
        <v>15.483460000000001</v>
      </c>
      <c r="BU105" s="30">
        <v>-14.741</v>
      </c>
      <c r="BV105" s="14">
        <f t="shared" si="77"/>
        <v>14.741</v>
      </c>
      <c r="BW105" s="2">
        <v>225.26400000000001</v>
      </c>
      <c r="BY105" s="2">
        <v>47.216000000000001</v>
      </c>
      <c r="BZ105" s="2">
        <v>81.347999999999999</v>
      </c>
      <c r="CA105" s="2">
        <v>-0.629</v>
      </c>
      <c r="CB105" s="2">
        <v>5.0000000000000001E-3</v>
      </c>
      <c r="CC105" s="2">
        <f t="shared" si="78"/>
        <v>0.629</v>
      </c>
      <c r="CD105" s="2">
        <v>0.81100000000000005</v>
      </c>
      <c r="CE105" s="30">
        <v>150.28700000000001</v>
      </c>
      <c r="CF105" s="2">
        <v>588.45100000000002</v>
      </c>
      <c r="CG105" s="2">
        <f t="shared" si="79"/>
        <v>5.8845100000000006</v>
      </c>
      <c r="CH105" s="2">
        <f t="shared" si="80"/>
        <v>2.9719799999999985</v>
      </c>
      <c r="CI105" s="38">
        <f t="shared" si="81"/>
        <v>-81.347999999999999</v>
      </c>
      <c r="CJ105" s="41">
        <f t="shared" si="82"/>
        <v>-2.9719799999999985</v>
      </c>
      <c r="CN105" s="34">
        <v>-29.038</v>
      </c>
      <c r="CO105" s="35">
        <f t="shared" si="83"/>
        <v>29.038</v>
      </c>
      <c r="CP105" s="2">
        <v>1209.431</v>
      </c>
      <c r="CQ105" s="2">
        <v>2163.0610000000001</v>
      </c>
      <c r="CR105" s="2">
        <v>577.88400000000001</v>
      </c>
      <c r="CS105" s="2">
        <v>1304.3910000000001</v>
      </c>
      <c r="CT105" s="2">
        <v>-1.526</v>
      </c>
      <c r="CU105" s="2">
        <v>-2.2189999999999999</v>
      </c>
      <c r="CV105" s="2">
        <f t="shared" si="84"/>
        <v>1.526</v>
      </c>
      <c r="CW105" s="2">
        <f t="shared" si="85"/>
        <v>2.2189999999999999</v>
      </c>
      <c r="CX105" s="2">
        <v>404.42599999999999</v>
      </c>
      <c r="CY105" s="2">
        <v>704.61800000000005</v>
      </c>
      <c r="CZ105" s="34">
        <v>1455.6790000000001</v>
      </c>
      <c r="DA105" s="2">
        <v>1151.2639999999999</v>
      </c>
      <c r="DB105" s="2">
        <f t="shared" si="86"/>
        <v>11.512639999999999</v>
      </c>
      <c r="DC105" s="2">
        <f t="shared" si="87"/>
        <v>6.0127200000000016</v>
      </c>
      <c r="DD105">
        <f t="shared" si="88"/>
        <v>603.61800000000005</v>
      </c>
      <c r="DE105" s="45">
        <v>1209.431</v>
      </c>
      <c r="DF105" s="41">
        <f t="shared" si="89"/>
        <v>-577.88400000000001</v>
      </c>
      <c r="DG105" s="41">
        <f t="shared" si="90"/>
        <v>-704.61800000000005</v>
      </c>
      <c r="DH105" s="41">
        <f t="shared" si="91"/>
        <v>-6.0127200000000016</v>
      </c>
    </row>
    <row r="106" spans="3:112" x14ac:dyDescent="0.25">
      <c r="C106" s="14">
        <f t="shared" si="46"/>
        <v>14.436579999999999</v>
      </c>
      <c r="D106" s="2">
        <v>1443.6579999999999</v>
      </c>
      <c r="E106" s="2">
        <v>1499.079</v>
      </c>
      <c r="F106" s="2">
        <v>1442.213</v>
      </c>
      <c r="G106" s="2"/>
      <c r="H106" s="2">
        <v>130</v>
      </c>
      <c r="I106" s="2">
        <v>-0.78</v>
      </c>
      <c r="J106" s="2">
        <v>-0.99099999999999999</v>
      </c>
      <c r="K106" s="2">
        <f t="shared" si="47"/>
        <v>0.78</v>
      </c>
      <c r="L106" s="2">
        <f t="shared" si="48"/>
        <v>0.99099999999999999</v>
      </c>
      <c r="M106" s="2">
        <v>127.998</v>
      </c>
      <c r="N106" s="2">
        <v>144.417</v>
      </c>
      <c r="O106" s="2">
        <v>550.91</v>
      </c>
      <c r="P106" s="2">
        <f t="shared" si="49"/>
        <v>5.5091000000000001</v>
      </c>
      <c r="Q106" s="2">
        <f t="shared" si="50"/>
        <v>3.4183799999999995</v>
      </c>
      <c r="R106" s="42">
        <f t="shared" si="51"/>
        <v>-130</v>
      </c>
      <c r="S106" s="41">
        <f t="shared" si="52"/>
        <v>-127.998</v>
      </c>
      <c r="T106" s="41">
        <f t="shared" si="53"/>
        <v>-3.4183799999999995</v>
      </c>
      <c r="V106" s="14">
        <f t="shared" si="54"/>
        <v>16.048099999999998</v>
      </c>
      <c r="W106" s="2">
        <v>1604.81</v>
      </c>
      <c r="X106" s="2">
        <v>668.80899999999997</v>
      </c>
      <c r="Y106" s="2">
        <v>727.93799999999999</v>
      </c>
      <c r="Z106" s="2">
        <v>53.441000000000003</v>
      </c>
      <c r="AA106" s="2">
        <v>150.71</v>
      </c>
      <c r="AB106" s="2">
        <v>-0.71199999999999997</v>
      </c>
      <c r="AC106" s="2">
        <v>-0.85299999999999998</v>
      </c>
      <c r="AD106" s="2">
        <f t="shared" si="55"/>
        <v>0.71199999999999997</v>
      </c>
      <c r="AE106" s="2">
        <f t="shared" si="56"/>
        <v>0.85299999999999998</v>
      </c>
      <c r="AF106" s="2">
        <v>663.83799999999997</v>
      </c>
      <c r="AG106" s="2">
        <v>641.19100000000003</v>
      </c>
      <c r="AH106" s="2">
        <f t="shared" si="57"/>
        <v>6.6383799999999997</v>
      </c>
      <c r="AI106" s="2">
        <f t="shared" si="58"/>
        <v>2.7713400000000004</v>
      </c>
      <c r="AJ106" s="38">
        <f t="shared" si="59"/>
        <v>-53.441000000000003</v>
      </c>
      <c r="AK106" s="41">
        <f t="shared" si="60"/>
        <v>-2.7713400000000004</v>
      </c>
      <c r="AL106" s="14">
        <f t="shared" si="61"/>
        <v>12.5351</v>
      </c>
      <c r="AM106" s="2">
        <v>1253.51</v>
      </c>
      <c r="AN106" s="2">
        <v>17.613</v>
      </c>
      <c r="AO106" s="2">
        <v>102.02500000000001</v>
      </c>
      <c r="AP106" s="2">
        <v>35.805999999999997</v>
      </c>
      <c r="AQ106" s="2">
        <v>-130.178</v>
      </c>
      <c r="AR106" s="2">
        <v>499.02300000000002</v>
      </c>
      <c r="AS106" s="20">
        <f t="shared" si="62"/>
        <v>4.9902300000000004</v>
      </c>
      <c r="AT106" s="20">
        <f t="shared" si="63"/>
        <v>2.5546399999999991</v>
      </c>
      <c r="AU106" s="2">
        <v>-0.58499999999999996</v>
      </c>
      <c r="AV106" s="2">
        <v>-0.50700000000000001</v>
      </c>
      <c r="AW106" s="2">
        <f t="shared" si="64"/>
        <v>0.58499999999999996</v>
      </c>
      <c r="AX106" s="2">
        <f t="shared" si="65"/>
        <v>0.50700000000000001</v>
      </c>
      <c r="AY106" s="2">
        <f t="shared" si="66"/>
        <v>-35.805999999999997</v>
      </c>
      <c r="AZ106" s="41">
        <f t="shared" si="67"/>
        <v>-2.5546399999999991</v>
      </c>
      <c r="BA106" s="30">
        <v>-5.0190000000000001</v>
      </c>
      <c r="BB106" s="14">
        <f t="shared" si="68"/>
        <v>5.0190000000000001</v>
      </c>
      <c r="BC106" s="2">
        <v>40.031999999999996</v>
      </c>
      <c r="BD106" s="2">
        <v>37.683</v>
      </c>
      <c r="BE106" s="2">
        <f t="shared" si="69"/>
        <v>-1.8691999999999998</v>
      </c>
      <c r="BF106" s="2">
        <v>204.101</v>
      </c>
      <c r="BG106" s="2">
        <v>-0.29299999999999998</v>
      </c>
      <c r="BH106" s="2">
        <v>-0.23200000000000001</v>
      </c>
      <c r="BI106" s="2">
        <f t="shared" si="70"/>
        <v>0.29299999999999998</v>
      </c>
      <c r="BJ106" s="2">
        <f t="shared" si="71"/>
        <v>0.23200000000000001</v>
      </c>
      <c r="BK106" s="2">
        <v>21.163</v>
      </c>
      <c r="BL106" s="2">
        <v>23</v>
      </c>
      <c r="BM106" s="2">
        <v>157.49</v>
      </c>
      <c r="BN106" s="30">
        <v>442.26600000000002</v>
      </c>
      <c r="BO106" s="2">
        <f t="shared" si="72"/>
        <v>1.5749000000000002</v>
      </c>
      <c r="BP106" s="2">
        <f t="shared" si="73"/>
        <v>1.8691999999999998</v>
      </c>
      <c r="BQ106">
        <f t="shared" si="74"/>
        <v>143.26600000000002</v>
      </c>
      <c r="BR106" s="42">
        <f t="shared" si="75"/>
        <v>-204.101</v>
      </c>
      <c r="BS106" s="41">
        <f t="shared" si="76"/>
        <v>-21.163</v>
      </c>
      <c r="BT106" s="38">
        <v>16.048099999999998</v>
      </c>
      <c r="BU106" s="30">
        <v>-15.167</v>
      </c>
      <c r="BV106" s="14">
        <f t="shared" si="77"/>
        <v>15.167</v>
      </c>
      <c r="BW106" s="2">
        <v>225.738</v>
      </c>
      <c r="BY106" s="2">
        <v>49.600999999999999</v>
      </c>
      <c r="BZ106" s="2">
        <v>82.293999999999997</v>
      </c>
      <c r="CA106" s="2">
        <v>-0.63400000000000001</v>
      </c>
      <c r="CB106" s="2">
        <v>5.0000000000000001E-3</v>
      </c>
      <c r="CC106" s="2">
        <f t="shared" si="78"/>
        <v>0.63400000000000001</v>
      </c>
      <c r="CD106" s="2">
        <v>0.85299999999999998</v>
      </c>
      <c r="CE106" s="30">
        <v>154.999</v>
      </c>
      <c r="CF106" s="2">
        <v>622.024</v>
      </c>
      <c r="CG106" s="2">
        <f t="shared" si="79"/>
        <v>6.2202400000000004</v>
      </c>
      <c r="CH106" s="2">
        <f t="shared" si="80"/>
        <v>2.7265199999999989</v>
      </c>
      <c r="CI106" s="38">
        <f t="shared" si="81"/>
        <v>-82.293999999999997</v>
      </c>
      <c r="CJ106" s="41">
        <f t="shared" si="82"/>
        <v>-2.7265199999999989</v>
      </c>
      <c r="CN106" s="34">
        <v>-29.853000000000002</v>
      </c>
      <c r="CO106" s="35">
        <f t="shared" si="83"/>
        <v>29.853000000000002</v>
      </c>
      <c r="CP106" s="2">
        <v>1241.3979999999999</v>
      </c>
      <c r="CQ106" s="2">
        <v>2203.9369999999999</v>
      </c>
      <c r="CR106" s="2">
        <v>595.56600000000003</v>
      </c>
      <c r="CS106" s="2">
        <v>1324.732</v>
      </c>
      <c r="CT106" s="2">
        <v>-1.58</v>
      </c>
      <c r="CU106" s="2">
        <v>-2.29</v>
      </c>
      <c r="CV106" s="2">
        <f t="shared" si="84"/>
        <v>1.58</v>
      </c>
      <c r="CW106" s="2">
        <f t="shared" si="85"/>
        <v>2.29</v>
      </c>
      <c r="CX106" s="2">
        <v>415.65199999999999</v>
      </c>
      <c r="CY106" s="2">
        <v>720.59</v>
      </c>
      <c r="CZ106" s="34">
        <v>1496.9359999999999</v>
      </c>
      <c r="DA106" s="2">
        <v>1183.616</v>
      </c>
      <c r="DB106" s="2">
        <f t="shared" si="86"/>
        <v>11.83616</v>
      </c>
      <c r="DC106" s="2">
        <f t="shared" si="87"/>
        <v>6.1806800000000024</v>
      </c>
      <c r="DD106">
        <f t="shared" si="88"/>
        <v>619.59</v>
      </c>
      <c r="DE106" s="45">
        <v>1241.3979999999999</v>
      </c>
      <c r="DF106" s="41">
        <f t="shared" si="89"/>
        <v>-595.56600000000003</v>
      </c>
      <c r="DG106" s="41">
        <f t="shared" si="90"/>
        <v>-720.59</v>
      </c>
      <c r="DH106" s="41">
        <f t="shared" si="91"/>
        <v>-6.1806800000000024</v>
      </c>
    </row>
    <row r="107" spans="3:112" x14ac:dyDescent="0.25">
      <c r="C107" s="14">
        <f t="shared" si="46"/>
        <v>14.592239999999999</v>
      </c>
      <c r="D107" s="2">
        <v>1459.2239999999999</v>
      </c>
      <c r="E107" s="2">
        <v>1524.037</v>
      </c>
      <c r="F107" s="2">
        <v>1465.5160000000001</v>
      </c>
      <c r="G107" s="2"/>
      <c r="H107" s="2">
        <v>132</v>
      </c>
      <c r="I107" s="2">
        <v>-0.78500000000000003</v>
      </c>
      <c r="J107" s="2">
        <v>-1.0049999999999999</v>
      </c>
      <c r="K107" s="2">
        <f t="shared" si="47"/>
        <v>0.78500000000000003</v>
      </c>
      <c r="L107" s="2">
        <f t="shared" si="48"/>
        <v>1.0049999999999999</v>
      </c>
      <c r="M107" s="2">
        <v>130.822</v>
      </c>
      <c r="N107" s="2">
        <v>146.761</v>
      </c>
      <c r="O107" s="2">
        <v>550.60400000000004</v>
      </c>
      <c r="P107" s="2">
        <f t="shared" si="49"/>
        <v>5.5060400000000005</v>
      </c>
      <c r="Q107" s="2">
        <f t="shared" si="50"/>
        <v>3.5801599999999985</v>
      </c>
      <c r="R107" s="42">
        <f t="shared" si="51"/>
        <v>-132</v>
      </c>
      <c r="S107" s="41">
        <f t="shared" si="52"/>
        <v>-130.822</v>
      </c>
      <c r="T107" s="41">
        <f t="shared" si="53"/>
        <v>-3.5801599999999985</v>
      </c>
      <c r="V107" s="14">
        <f t="shared" si="54"/>
        <v>16.280060000000002</v>
      </c>
      <c r="W107" s="2">
        <v>1628.0060000000001</v>
      </c>
      <c r="X107" s="2">
        <v>685.02800000000002</v>
      </c>
      <c r="Y107" s="2">
        <v>746.495</v>
      </c>
      <c r="Z107" s="2">
        <v>55.35</v>
      </c>
      <c r="AA107" s="2">
        <v>153.10300000000001</v>
      </c>
      <c r="AB107" s="2">
        <v>-0.72599999999999998</v>
      </c>
      <c r="AC107" s="2">
        <v>-0.877</v>
      </c>
      <c r="AD107" s="2">
        <f t="shared" si="55"/>
        <v>0.72599999999999998</v>
      </c>
      <c r="AE107" s="2">
        <f t="shared" si="56"/>
        <v>0.877</v>
      </c>
      <c r="AF107" s="2">
        <v>672.69</v>
      </c>
      <c r="AG107" s="2">
        <v>662.38900000000001</v>
      </c>
      <c r="AH107" s="2">
        <f t="shared" si="57"/>
        <v>6.7269000000000005</v>
      </c>
      <c r="AI107" s="2">
        <f t="shared" si="58"/>
        <v>2.8262599999999996</v>
      </c>
      <c r="AJ107" s="38">
        <f t="shared" si="59"/>
        <v>-55.35</v>
      </c>
      <c r="AK107" s="41">
        <f t="shared" si="60"/>
        <v>-2.8262599999999996</v>
      </c>
      <c r="AL107" s="14">
        <f t="shared" si="61"/>
        <v>12.541199999999998</v>
      </c>
      <c r="AM107" s="2">
        <v>1254.1199999999999</v>
      </c>
      <c r="AN107" s="2">
        <v>21.420999999999999</v>
      </c>
      <c r="AO107" s="2">
        <v>102.983</v>
      </c>
      <c r="AP107" s="2">
        <v>36.283999999999999</v>
      </c>
      <c r="AQ107" s="2">
        <v>-129.703</v>
      </c>
      <c r="AR107" s="2">
        <v>508.48500000000001</v>
      </c>
      <c r="AS107" s="20">
        <f t="shared" si="62"/>
        <v>5.0848500000000003</v>
      </c>
      <c r="AT107" s="20">
        <f t="shared" si="63"/>
        <v>2.3714999999999975</v>
      </c>
      <c r="AU107" s="2">
        <v>-0.58499999999999996</v>
      </c>
      <c r="AV107" s="2">
        <v>-0.50700000000000001</v>
      </c>
      <c r="AW107" s="2">
        <f t="shared" si="64"/>
        <v>0.58499999999999996</v>
      </c>
      <c r="AX107" s="2">
        <f t="shared" si="65"/>
        <v>0.50700000000000001</v>
      </c>
      <c r="AY107" s="2">
        <f t="shared" si="66"/>
        <v>-36.283999999999999</v>
      </c>
      <c r="AZ107" s="41">
        <f t="shared" si="67"/>
        <v>-2.3714999999999975</v>
      </c>
      <c r="BA107" s="30">
        <v>-5.2409999999999997</v>
      </c>
      <c r="BB107" s="14">
        <f t="shared" si="68"/>
        <v>5.2409999999999997</v>
      </c>
      <c r="BC107" s="2">
        <v>41.938000000000002</v>
      </c>
      <c r="BD107" s="2">
        <v>40.545999999999999</v>
      </c>
      <c r="BE107" s="2">
        <f t="shared" si="69"/>
        <v>-1.7188399999999997</v>
      </c>
      <c r="BF107" s="2">
        <v>214.49799999999999</v>
      </c>
      <c r="BG107" s="2">
        <v>-0.29699999999999999</v>
      </c>
      <c r="BH107" s="2">
        <v>-0.22800000000000001</v>
      </c>
      <c r="BI107" s="2">
        <f t="shared" si="70"/>
        <v>0.29699999999999999</v>
      </c>
      <c r="BJ107" s="2">
        <f t="shared" si="71"/>
        <v>0.22800000000000001</v>
      </c>
      <c r="BK107" s="2">
        <v>22.574000000000002</v>
      </c>
      <c r="BL107" s="2">
        <v>23.939</v>
      </c>
      <c r="BM107" s="2">
        <v>176.108</v>
      </c>
      <c r="BN107" s="30">
        <v>445.07299999999998</v>
      </c>
      <c r="BO107" s="2">
        <f t="shared" si="72"/>
        <v>1.76108</v>
      </c>
      <c r="BP107" s="2">
        <f t="shared" si="73"/>
        <v>1.7188399999999997</v>
      </c>
      <c r="BQ107">
        <f t="shared" si="74"/>
        <v>146.07299999999998</v>
      </c>
      <c r="BR107" s="42">
        <f t="shared" si="75"/>
        <v>-214.49799999999999</v>
      </c>
      <c r="BS107" s="41">
        <f t="shared" si="76"/>
        <v>-22.574000000000002</v>
      </c>
      <c r="BT107" s="38">
        <v>16.280060000000002</v>
      </c>
      <c r="BU107" s="30">
        <v>-15.89</v>
      </c>
      <c r="BV107" s="14">
        <f t="shared" si="77"/>
        <v>15.89</v>
      </c>
      <c r="BW107" s="2">
        <v>234.27699999999999</v>
      </c>
      <c r="BY107" s="2">
        <v>51.031999999999996</v>
      </c>
      <c r="BZ107" s="2">
        <v>79.929000000000002</v>
      </c>
      <c r="CA107" s="2">
        <v>-0.66300000000000003</v>
      </c>
      <c r="CB107" s="2">
        <v>5.0000000000000001E-3</v>
      </c>
      <c r="CC107" s="2">
        <f t="shared" si="78"/>
        <v>0.66300000000000003</v>
      </c>
      <c r="CD107" s="2">
        <v>0.877</v>
      </c>
      <c r="CE107" s="30">
        <v>163.952</v>
      </c>
      <c r="CF107" s="2">
        <v>674.82600000000002</v>
      </c>
      <c r="CG107" s="2">
        <f t="shared" si="79"/>
        <v>6.7482600000000001</v>
      </c>
      <c r="CH107" s="2">
        <f t="shared" si="80"/>
        <v>2.3934800000000003</v>
      </c>
      <c r="CI107" s="38">
        <f t="shared" si="81"/>
        <v>-79.929000000000002</v>
      </c>
      <c r="CJ107" s="41">
        <f t="shared" si="82"/>
        <v>-2.3934800000000003</v>
      </c>
      <c r="CN107" s="34">
        <v>-30.113</v>
      </c>
      <c r="CO107" s="35">
        <f t="shared" si="83"/>
        <v>30.113</v>
      </c>
      <c r="CP107" s="2">
        <v>1261.4380000000001</v>
      </c>
      <c r="CQ107" s="2">
        <v>2226.277</v>
      </c>
      <c r="CR107" s="2">
        <v>606.55700000000002</v>
      </c>
      <c r="CS107" s="2">
        <v>1333.248</v>
      </c>
      <c r="CT107" s="2">
        <v>-1.6040000000000001</v>
      </c>
      <c r="CU107" s="2">
        <v>-2.3279999999999998</v>
      </c>
      <c r="CV107" s="2">
        <f t="shared" si="84"/>
        <v>1.6040000000000001</v>
      </c>
      <c r="CW107" s="2">
        <f t="shared" si="85"/>
        <v>2.3279999999999998</v>
      </c>
      <c r="CX107" s="2">
        <v>419.86200000000002</v>
      </c>
      <c r="CY107" s="2">
        <v>733.274</v>
      </c>
      <c r="CZ107" s="34">
        <v>1520.115</v>
      </c>
      <c r="DA107" s="2">
        <v>1204.0650000000001</v>
      </c>
      <c r="DB107" s="2">
        <f t="shared" si="86"/>
        <v>12.040650000000001</v>
      </c>
      <c r="DC107" s="2">
        <f t="shared" si="87"/>
        <v>6.0316999999999972</v>
      </c>
      <c r="DD107">
        <f t="shared" si="88"/>
        <v>632.274</v>
      </c>
      <c r="DE107" s="45">
        <v>1261.4380000000001</v>
      </c>
      <c r="DF107" s="41">
        <f t="shared" si="89"/>
        <v>-606.55700000000002</v>
      </c>
      <c r="DG107" s="41">
        <f t="shared" si="90"/>
        <v>-733.274</v>
      </c>
      <c r="DH107" s="41">
        <f t="shared" si="91"/>
        <v>-6.0316999999999972</v>
      </c>
    </row>
    <row r="108" spans="3:112" x14ac:dyDescent="0.25">
      <c r="C108" s="14">
        <f t="shared" si="46"/>
        <v>14.86082</v>
      </c>
      <c r="D108" s="2">
        <v>1486.0820000000001</v>
      </c>
      <c r="E108" s="2">
        <v>1538.4369999999999</v>
      </c>
      <c r="F108" s="2">
        <v>1480.7349999999999</v>
      </c>
      <c r="G108" s="2"/>
      <c r="H108" s="2">
        <v>133</v>
      </c>
      <c r="I108" s="2">
        <v>-0.78500000000000003</v>
      </c>
      <c r="J108" s="2">
        <v>-1.0289999999999999</v>
      </c>
      <c r="K108" s="2">
        <f t="shared" si="47"/>
        <v>0.78500000000000003</v>
      </c>
      <c r="L108" s="2">
        <f t="shared" si="48"/>
        <v>1.0289999999999999</v>
      </c>
      <c r="M108" s="2">
        <v>132.23400000000001</v>
      </c>
      <c r="N108" s="2">
        <v>148.637</v>
      </c>
      <c r="O108" s="2">
        <v>563.423</v>
      </c>
      <c r="P108" s="2">
        <f t="shared" si="49"/>
        <v>5.6342299999999996</v>
      </c>
      <c r="Q108" s="2">
        <f t="shared" si="50"/>
        <v>3.5923600000000011</v>
      </c>
      <c r="R108" s="42">
        <f t="shared" si="51"/>
        <v>-133</v>
      </c>
      <c r="S108" s="41">
        <f t="shared" si="52"/>
        <v>-132.23400000000001</v>
      </c>
      <c r="T108" s="41">
        <f t="shared" si="53"/>
        <v>-3.5923600000000011</v>
      </c>
      <c r="V108" s="14">
        <f t="shared" si="54"/>
        <v>16.542550000000002</v>
      </c>
      <c r="W108" s="2">
        <v>1654.2550000000001</v>
      </c>
      <c r="X108" s="2">
        <v>719.85299999999995</v>
      </c>
      <c r="Y108" s="2">
        <v>786.94299999999998</v>
      </c>
      <c r="Z108" s="2">
        <v>59.643999999999998</v>
      </c>
      <c r="AA108" s="2">
        <v>156.452</v>
      </c>
      <c r="AB108" s="2">
        <v>-0.76500000000000001</v>
      </c>
      <c r="AC108" s="2">
        <v>-0.93400000000000005</v>
      </c>
      <c r="AD108" s="2">
        <f t="shared" si="55"/>
        <v>0.76500000000000001</v>
      </c>
      <c r="AE108" s="2">
        <f t="shared" si="56"/>
        <v>0.93400000000000005</v>
      </c>
      <c r="AF108" s="2">
        <v>664.75400000000002</v>
      </c>
      <c r="AG108" s="2">
        <v>707.61599999999999</v>
      </c>
      <c r="AH108" s="2">
        <f t="shared" si="57"/>
        <v>6.6475400000000002</v>
      </c>
      <c r="AI108" s="2">
        <f t="shared" si="58"/>
        <v>3.2474700000000007</v>
      </c>
      <c r="AJ108" s="38">
        <f t="shared" si="59"/>
        <v>-59.643999999999998</v>
      </c>
      <c r="AK108" s="41">
        <f t="shared" si="60"/>
        <v>-3.2474700000000007</v>
      </c>
      <c r="AL108" s="14">
        <f t="shared" si="61"/>
        <v>12.815899999999999</v>
      </c>
      <c r="AM108" s="2">
        <v>1281.5899999999999</v>
      </c>
      <c r="AN108" s="2">
        <v>27.61</v>
      </c>
      <c r="AO108" s="2">
        <v>107.294</v>
      </c>
      <c r="AP108" s="2">
        <v>36.761000000000003</v>
      </c>
      <c r="AQ108" s="2">
        <v>-130.65299999999999</v>
      </c>
      <c r="AR108" s="2">
        <v>529.23900000000003</v>
      </c>
      <c r="AS108" s="20">
        <f t="shared" si="62"/>
        <v>5.2923900000000001</v>
      </c>
      <c r="AT108" s="20">
        <f t="shared" si="63"/>
        <v>2.2311199999999989</v>
      </c>
      <c r="AU108" s="2">
        <v>-0.60899999999999999</v>
      </c>
      <c r="AV108" s="2">
        <v>-0.53100000000000003</v>
      </c>
      <c r="AW108" s="2">
        <f t="shared" si="64"/>
        <v>0.60899999999999999</v>
      </c>
      <c r="AX108" s="2">
        <f t="shared" si="65"/>
        <v>0.53100000000000003</v>
      </c>
      <c r="AY108" s="2">
        <f t="shared" si="66"/>
        <v>-36.761000000000003</v>
      </c>
      <c r="AZ108" s="41">
        <f t="shared" si="67"/>
        <v>-2.2311199999999989</v>
      </c>
      <c r="BA108" s="30">
        <v>-5.4820000000000002</v>
      </c>
      <c r="BB108" s="14">
        <f t="shared" si="68"/>
        <v>5.4820000000000002</v>
      </c>
      <c r="BC108" s="2">
        <v>44.320999999999998</v>
      </c>
      <c r="BD108" s="2">
        <v>42.454000000000001</v>
      </c>
      <c r="BE108" s="2">
        <f t="shared" si="69"/>
        <v>-1.3311000000000002</v>
      </c>
      <c r="BF108" s="2">
        <v>216.38800000000001</v>
      </c>
      <c r="BG108" s="2">
        <v>-0.30199999999999999</v>
      </c>
      <c r="BH108" s="2">
        <v>-0.24199999999999999</v>
      </c>
      <c r="BI108" s="2">
        <f t="shared" si="70"/>
        <v>0.30199999999999999</v>
      </c>
      <c r="BJ108" s="2">
        <f t="shared" si="71"/>
        <v>0.24199999999999999</v>
      </c>
      <c r="BK108" s="2">
        <v>23.044</v>
      </c>
      <c r="BL108" s="2">
        <v>24.408000000000001</v>
      </c>
      <c r="BM108" s="2">
        <v>207.54499999999999</v>
      </c>
      <c r="BN108" s="30">
        <v>444.137</v>
      </c>
      <c r="BO108" s="2">
        <f t="shared" si="72"/>
        <v>2.07545</v>
      </c>
      <c r="BP108" s="2">
        <f t="shared" si="73"/>
        <v>1.3311000000000002</v>
      </c>
      <c r="BQ108">
        <f t="shared" si="74"/>
        <v>145.137</v>
      </c>
      <c r="BR108" s="42">
        <f t="shared" si="75"/>
        <v>-216.38800000000001</v>
      </c>
      <c r="BS108" s="41">
        <f t="shared" si="76"/>
        <v>-23.044</v>
      </c>
      <c r="BT108" s="38">
        <v>16.542550000000002</v>
      </c>
      <c r="BU108" s="30">
        <v>-16.260000000000002</v>
      </c>
      <c r="BV108" s="14">
        <f t="shared" si="77"/>
        <v>16.260000000000002</v>
      </c>
      <c r="BW108" s="2">
        <v>222.892</v>
      </c>
      <c r="BY108" s="2">
        <v>53.417000000000002</v>
      </c>
      <c r="BZ108" s="2">
        <v>83.712999999999994</v>
      </c>
      <c r="CA108" s="2">
        <v>-0.67800000000000005</v>
      </c>
      <c r="CB108" s="2">
        <v>5.0000000000000001E-3</v>
      </c>
      <c r="CC108" s="2">
        <f t="shared" si="78"/>
        <v>0.67800000000000005</v>
      </c>
      <c r="CD108" s="2">
        <v>0.93400000000000005</v>
      </c>
      <c r="CE108" s="30">
        <v>170.077</v>
      </c>
      <c r="CF108" s="2">
        <v>690.39200000000005</v>
      </c>
      <c r="CG108" s="2">
        <f t="shared" si="79"/>
        <v>6.9039200000000003</v>
      </c>
      <c r="CH108" s="2">
        <f t="shared" si="80"/>
        <v>2.452160000000001</v>
      </c>
      <c r="CI108" s="38">
        <f t="shared" si="81"/>
        <v>-83.712999999999994</v>
      </c>
      <c r="CJ108" s="41">
        <f t="shared" si="82"/>
        <v>-2.452160000000001</v>
      </c>
      <c r="CN108" s="34">
        <v>-30.667999999999999</v>
      </c>
      <c r="CO108" s="35">
        <f t="shared" si="83"/>
        <v>30.667999999999999</v>
      </c>
      <c r="CP108" s="2">
        <v>1347.8109999999999</v>
      </c>
      <c r="CQ108" s="2">
        <v>2458.7730000000001</v>
      </c>
      <c r="CR108" s="2">
        <v>613.726</v>
      </c>
      <c r="CS108" s="2">
        <v>1354.537</v>
      </c>
      <c r="CT108" s="2">
        <v>-1.716</v>
      </c>
      <c r="CU108" s="2">
        <v>-2.5030000000000001</v>
      </c>
      <c r="CV108" s="2">
        <f t="shared" si="84"/>
        <v>1.716</v>
      </c>
      <c r="CW108" s="2">
        <f t="shared" si="85"/>
        <v>2.5030000000000001</v>
      </c>
      <c r="CX108" s="2">
        <v>472.72</v>
      </c>
      <c r="CY108" s="2">
        <v>784.95399999999995</v>
      </c>
      <c r="CZ108" s="34">
        <v>1603.569</v>
      </c>
      <c r="DA108" s="2">
        <v>1206.202</v>
      </c>
      <c r="DB108" s="2">
        <f t="shared" si="86"/>
        <v>12.06202</v>
      </c>
      <c r="DC108" s="2">
        <f t="shared" si="87"/>
        <v>6.5439599999999984</v>
      </c>
      <c r="DD108">
        <f t="shared" si="88"/>
        <v>683.95399999999995</v>
      </c>
      <c r="DE108" s="45">
        <v>1347.8109999999999</v>
      </c>
      <c r="DF108" s="41">
        <f t="shared" si="89"/>
        <v>-613.726</v>
      </c>
      <c r="DG108" s="41">
        <f t="shared" si="90"/>
        <v>-784.95399999999995</v>
      </c>
      <c r="DH108" s="41">
        <f t="shared" si="91"/>
        <v>-6.5439599999999984</v>
      </c>
    </row>
    <row r="109" spans="3:112" x14ac:dyDescent="0.25">
      <c r="C109" s="14">
        <f t="shared" si="46"/>
        <v>14.921869999999998</v>
      </c>
      <c r="D109" s="2">
        <v>1492.1869999999999</v>
      </c>
      <c r="E109" s="2">
        <v>1530.277</v>
      </c>
      <c r="F109" s="2">
        <v>1477.8820000000001</v>
      </c>
      <c r="G109" s="2"/>
      <c r="H109" s="2">
        <v>135</v>
      </c>
      <c r="I109" s="2">
        <v>-0.79500000000000004</v>
      </c>
      <c r="J109" s="2">
        <v>-1.034</v>
      </c>
      <c r="K109" s="2">
        <f t="shared" si="47"/>
        <v>0.79500000000000004</v>
      </c>
      <c r="L109" s="2">
        <f t="shared" si="48"/>
        <v>1.034</v>
      </c>
      <c r="M109" s="2">
        <v>132.23400000000001</v>
      </c>
      <c r="N109" s="2">
        <v>149.10599999999999</v>
      </c>
      <c r="O109" s="2">
        <v>563.11800000000005</v>
      </c>
      <c r="P109" s="2">
        <f t="shared" si="49"/>
        <v>5.6311800000000005</v>
      </c>
      <c r="Q109" s="2">
        <f t="shared" si="50"/>
        <v>3.6595099999999978</v>
      </c>
      <c r="R109" s="42">
        <f t="shared" si="51"/>
        <v>-135</v>
      </c>
      <c r="S109" s="41">
        <f t="shared" si="52"/>
        <v>-132.23400000000001</v>
      </c>
      <c r="T109" s="41">
        <f t="shared" si="53"/>
        <v>-3.6595099999999978</v>
      </c>
      <c r="V109" s="14">
        <f t="shared" si="54"/>
        <v>16.994260000000001</v>
      </c>
      <c r="W109" s="2">
        <v>1699.4259999999999</v>
      </c>
      <c r="X109" s="2">
        <v>744.18399999999997</v>
      </c>
      <c r="Y109" s="2">
        <v>815.02</v>
      </c>
      <c r="Z109" s="2">
        <v>62.506999999999998</v>
      </c>
      <c r="AA109" s="2">
        <v>157.88800000000001</v>
      </c>
      <c r="AB109" s="2">
        <v>-0.78</v>
      </c>
      <c r="AC109" s="2">
        <v>-0.96699999999999997</v>
      </c>
      <c r="AD109" s="2">
        <f t="shared" si="55"/>
        <v>0.78</v>
      </c>
      <c r="AE109" s="2">
        <f t="shared" si="56"/>
        <v>0.96699999999999997</v>
      </c>
      <c r="AF109" s="2">
        <v>682.45600000000002</v>
      </c>
      <c r="AG109" s="2">
        <v>739.654</v>
      </c>
      <c r="AH109" s="2">
        <f t="shared" si="57"/>
        <v>6.82456</v>
      </c>
      <c r="AI109" s="2">
        <f t="shared" si="58"/>
        <v>3.3451399999999989</v>
      </c>
      <c r="AJ109" s="38">
        <f t="shared" si="59"/>
        <v>-62.506999999999998</v>
      </c>
      <c r="AK109" s="41">
        <f t="shared" si="60"/>
        <v>-3.3451399999999989</v>
      </c>
      <c r="AL109" s="14">
        <f t="shared" si="61"/>
        <v>13.206569999999999</v>
      </c>
      <c r="AM109" s="2">
        <v>1320.6569999999999</v>
      </c>
      <c r="AN109" s="2">
        <v>43.319000000000003</v>
      </c>
      <c r="AO109" s="2">
        <v>108.253</v>
      </c>
      <c r="AP109" s="2">
        <v>37.238</v>
      </c>
      <c r="AQ109" s="2">
        <v>-114.502</v>
      </c>
      <c r="AR109" s="2">
        <v>540.83799999999997</v>
      </c>
      <c r="AS109" s="20">
        <f t="shared" si="62"/>
        <v>5.4083799999999993</v>
      </c>
      <c r="AT109" s="20">
        <f t="shared" si="63"/>
        <v>2.3898100000000007</v>
      </c>
      <c r="AU109" s="2">
        <v>-0.60899999999999999</v>
      </c>
      <c r="AV109" s="2">
        <v>-0.53100000000000003</v>
      </c>
      <c r="AW109" s="2">
        <f t="shared" si="64"/>
        <v>0.60899999999999999</v>
      </c>
      <c r="AX109" s="2">
        <f t="shared" si="65"/>
        <v>0.53100000000000003</v>
      </c>
      <c r="AY109" s="2">
        <f t="shared" si="66"/>
        <v>-37.238</v>
      </c>
      <c r="AZ109" s="41">
        <f t="shared" si="67"/>
        <v>-2.3898100000000007</v>
      </c>
      <c r="BA109" s="30">
        <v>-5.63</v>
      </c>
      <c r="BB109" s="14">
        <f t="shared" si="68"/>
        <v>5.63</v>
      </c>
      <c r="BC109" s="2">
        <v>46.226999999999997</v>
      </c>
      <c r="BD109" s="2">
        <v>43.408000000000001</v>
      </c>
      <c r="BE109" s="2">
        <f t="shared" si="69"/>
        <v>-1.2349399999999999</v>
      </c>
      <c r="BF109" s="2">
        <v>205.99199999999999</v>
      </c>
      <c r="BG109" s="2">
        <v>-0.312</v>
      </c>
      <c r="BH109" s="2">
        <v>-0.23699999999999999</v>
      </c>
      <c r="BI109" s="2">
        <f t="shared" si="70"/>
        <v>0.312</v>
      </c>
      <c r="BJ109" s="2">
        <f t="shared" si="71"/>
        <v>0.23699999999999999</v>
      </c>
      <c r="BK109" s="2">
        <v>23.984999999999999</v>
      </c>
      <c r="BL109" s="2">
        <v>24.876999999999999</v>
      </c>
      <c r="BM109" s="2">
        <v>219.75299999999999</v>
      </c>
      <c r="BN109" s="30">
        <v>451.15300000000002</v>
      </c>
      <c r="BO109" s="2">
        <f t="shared" si="72"/>
        <v>2.19753</v>
      </c>
      <c r="BP109" s="2">
        <f t="shared" si="73"/>
        <v>1.2349399999999999</v>
      </c>
      <c r="BQ109">
        <f t="shared" si="74"/>
        <v>152.15300000000002</v>
      </c>
      <c r="BR109" s="42">
        <f t="shared" si="75"/>
        <v>-205.99199999999999</v>
      </c>
      <c r="BS109" s="41">
        <f t="shared" si="76"/>
        <v>-23.984999999999999</v>
      </c>
      <c r="BT109" s="38">
        <v>16.994260000000001</v>
      </c>
      <c r="BU109" s="30">
        <v>-16.538</v>
      </c>
      <c r="BV109" s="14">
        <f t="shared" si="77"/>
        <v>16.538</v>
      </c>
      <c r="BW109" s="2">
        <v>278.86799999999999</v>
      </c>
      <c r="BY109" s="2">
        <v>56.755000000000003</v>
      </c>
      <c r="BZ109" s="2">
        <v>92.227000000000004</v>
      </c>
      <c r="CA109" s="2">
        <v>-0.68700000000000006</v>
      </c>
      <c r="CB109" s="2">
        <v>8.9999999999999993E-3</v>
      </c>
      <c r="CC109" s="2">
        <f t="shared" si="78"/>
        <v>0.68700000000000006</v>
      </c>
      <c r="CD109" s="2">
        <v>0.96699999999999997</v>
      </c>
      <c r="CE109" s="30">
        <v>191.75299999999999</v>
      </c>
      <c r="CF109" s="2">
        <v>683.98199999999997</v>
      </c>
      <c r="CG109" s="2">
        <f t="shared" si="79"/>
        <v>6.8398199999999996</v>
      </c>
      <c r="CH109" s="2">
        <f t="shared" si="80"/>
        <v>2.8583600000000011</v>
      </c>
      <c r="CI109" s="38">
        <f t="shared" si="81"/>
        <v>-92.227000000000004</v>
      </c>
      <c r="CJ109" s="41">
        <f t="shared" si="82"/>
        <v>-2.8583600000000011</v>
      </c>
      <c r="CN109" s="34">
        <v>-31.315999999999999</v>
      </c>
      <c r="CO109" s="35">
        <f t="shared" si="83"/>
        <v>31.315999999999999</v>
      </c>
      <c r="CP109" s="2">
        <v>1376.4459999999999</v>
      </c>
      <c r="CQ109" s="2">
        <v>2494.4409999999998</v>
      </c>
      <c r="CR109" s="2">
        <v>620.89400000000001</v>
      </c>
      <c r="CS109" s="2">
        <v>1352.644</v>
      </c>
      <c r="CT109" s="2">
        <v>-1.7450000000000001</v>
      </c>
      <c r="CU109" s="2">
        <v>-2.5649999999999999</v>
      </c>
      <c r="CV109" s="2">
        <f t="shared" si="84"/>
        <v>1.7450000000000001</v>
      </c>
      <c r="CW109" s="2">
        <f t="shared" si="85"/>
        <v>2.5649999999999999</v>
      </c>
      <c r="CX109" s="2">
        <v>476.93</v>
      </c>
      <c r="CY109" s="2">
        <v>792.94100000000003</v>
      </c>
      <c r="CZ109" s="34">
        <v>1636.954</v>
      </c>
      <c r="DA109" s="2">
        <v>1235.808</v>
      </c>
      <c r="DB109" s="2">
        <f t="shared" si="86"/>
        <v>12.358079999999999</v>
      </c>
      <c r="DC109" s="2">
        <f t="shared" si="87"/>
        <v>6.5998400000000004</v>
      </c>
      <c r="DD109">
        <f t="shared" si="88"/>
        <v>691.94100000000003</v>
      </c>
      <c r="DE109" s="45">
        <v>1376.4459999999999</v>
      </c>
      <c r="DF109" s="41">
        <f t="shared" si="89"/>
        <v>-620.89400000000001</v>
      </c>
      <c r="DG109" s="41">
        <f t="shared" si="90"/>
        <v>-792.94100000000003</v>
      </c>
      <c r="DH109" s="41">
        <f t="shared" si="91"/>
        <v>-6.5998400000000004</v>
      </c>
    </row>
    <row r="110" spans="3:112" x14ac:dyDescent="0.25">
      <c r="C110" s="14">
        <f t="shared" si="46"/>
        <v>14.842509999999999</v>
      </c>
      <c r="D110" s="2">
        <v>1484.251</v>
      </c>
      <c r="E110" s="2">
        <v>1529.317</v>
      </c>
      <c r="F110" s="2">
        <v>1475.5039999999999</v>
      </c>
      <c r="G110" s="2"/>
      <c r="H110" s="2">
        <v>139.00399999999999</v>
      </c>
      <c r="I110" s="2">
        <v>-0.79500000000000004</v>
      </c>
      <c r="J110" s="2">
        <v>-1.024</v>
      </c>
      <c r="K110" s="2">
        <f t="shared" si="47"/>
        <v>0.79500000000000004</v>
      </c>
      <c r="L110" s="2">
        <f t="shared" si="48"/>
        <v>1.024</v>
      </c>
      <c r="M110" s="2">
        <v>133.17500000000001</v>
      </c>
      <c r="N110" s="2">
        <v>149.10599999999999</v>
      </c>
      <c r="O110" s="2">
        <v>560.67600000000004</v>
      </c>
      <c r="P110" s="2">
        <f t="shared" si="49"/>
        <v>5.6067600000000004</v>
      </c>
      <c r="Q110" s="2">
        <f t="shared" si="50"/>
        <v>3.628989999999999</v>
      </c>
      <c r="R110" s="42">
        <f t="shared" si="51"/>
        <v>-139.00399999999999</v>
      </c>
      <c r="S110" s="41">
        <f t="shared" si="52"/>
        <v>-133.17500000000001</v>
      </c>
      <c r="T110" s="41">
        <f t="shared" si="53"/>
        <v>-3.628989999999999</v>
      </c>
      <c r="V110" s="14">
        <f t="shared" si="54"/>
        <v>17.433769999999999</v>
      </c>
      <c r="W110" s="2">
        <v>1743.377</v>
      </c>
      <c r="X110" s="2">
        <v>794.75800000000004</v>
      </c>
      <c r="Y110" s="2">
        <v>864.03899999999999</v>
      </c>
      <c r="Z110" s="2">
        <v>65.847999999999999</v>
      </c>
      <c r="AA110" s="2">
        <v>160.28100000000001</v>
      </c>
      <c r="AB110" s="2">
        <v>-0.80900000000000005</v>
      </c>
      <c r="AC110" s="2">
        <v>-1.0149999999999999</v>
      </c>
      <c r="AD110" s="2">
        <f t="shared" si="55"/>
        <v>0.80900000000000005</v>
      </c>
      <c r="AE110" s="2">
        <f t="shared" si="56"/>
        <v>1.0149999999999999</v>
      </c>
      <c r="AF110" s="2">
        <v>716.03</v>
      </c>
      <c r="AG110" s="2">
        <v>799.02499999999998</v>
      </c>
      <c r="AH110" s="2">
        <f t="shared" si="57"/>
        <v>7.1602999999999994</v>
      </c>
      <c r="AI110" s="2">
        <f t="shared" si="58"/>
        <v>3.1131700000000002</v>
      </c>
      <c r="AJ110" s="38">
        <f t="shared" si="59"/>
        <v>-65.847999999999999</v>
      </c>
      <c r="AK110" s="41">
        <f t="shared" si="60"/>
        <v>-3.1131700000000002</v>
      </c>
      <c r="AL110" s="14">
        <f t="shared" si="61"/>
        <v>13.392750000000001</v>
      </c>
      <c r="AM110" s="2">
        <v>1339.2750000000001</v>
      </c>
      <c r="AN110" s="2">
        <v>26.657</v>
      </c>
      <c r="AO110" s="2">
        <v>107.774</v>
      </c>
      <c r="AP110" s="2">
        <v>37.238</v>
      </c>
      <c r="AQ110" s="2">
        <v>-129.703</v>
      </c>
      <c r="AR110" s="2">
        <v>549.38300000000004</v>
      </c>
      <c r="AS110" s="20">
        <f t="shared" si="62"/>
        <v>5.49383</v>
      </c>
      <c r="AT110" s="20">
        <f t="shared" si="63"/>
        <v>2.4050900000000013</v>
      </c>
      <c r="AU110" s="2">
        <v>-0.61399999999999999</v>
      </c>
      <c r="AV110" s="2">
        <v>-0.52600000000000002</v>
      </c>
      <c r="AW110" s="2">
        <f t="shared" si="64"/>
        <v>0.61399999999999999</v>
      </c>
      <c r="AX110" s="2">
        <f t="shared" si="65"/>
        <v>0.52600000000000002</v>
      </c>
      <c r="AY110" s="2">
        <f t="shared" si="66"/>
        <v>-37.238</v>
      </c>
      <c r="AZ110" s="41">
        <f t="shared" si="67"/>
        <v>-2.4050900000000013</v>
      </c>
      <c r="BA110" s="30">
        <v>-5.7229999999999999</v>
      </c>
      <c r="BB110" s="14">
        <f t="shared" si="68"/>
        <v>5.7229999999999999</v>
      </c>
      <c r="BC110" s="2">
        <v>46.226999999999997</v>
      </c>
      <c r="BD110" s="2">
        <v>45.316000000000003</v>
      </c>
      <c r="BE110" s="2">
        <f t="shared" si="69"/>
        <v>-1.1265000000000001</v>
      </c>
      <c r="BF110" s="2">
        <v>220.64099999999999</v>
      </c>
      <c r="BG110" s="2">
        <v>-0.32200000000000001</v>
      </c>
      <c r="BH110" s="2">
        <v>-0.247</v>
      </c>
      <c r="BI110" s="2">
        <f t="shared" si="70"/>
        <v>0.32200000000000001</v>
      </c>
      <c r="BJ110" s="2">
        <f t="shared" si="71"/>
        <v>0.247</v>
      </c>
      <c r="BK110" s="2">
        <v>23.984999999999999</v>
      </c>
      <c r="BL110" s="2">
        <v>24.408000000000001</v>
      </c>
      <c r="BM110" s="2">
        <v>229.82499999999999</v>
      </c>
      <c r="BN110" s="30">
        <v>453.024</v>
      </c>
      <c r="BO110" s="2">
        <f t="shared" si="72"/>
        <v>2.2982499999999999</v>
      </c>
      <c r="BP110" s="2">
        <f t="shared" si="73"/>
        <v>1.1265000000000001</v>
      </c>
      <c r="BQ110">
        <f t="shared" si="74"/>
        <v>154.024</v>
      </c>
      <c r="BR110" s="42">
        <f t="shared" si="75"/>
        <v>-220.64099999999999</v>
      </c>
      <c r="BS110" s="41">
        <f t="shared" si="76"/>
        <v>-23.984999999999999</v>
      </c>
      <c r="BT110" s="38">
        <v>17.433769999999999</v>
      </c>
      <c r="BU110" s="30">
        <v>-17.370999999999999</v>
      </c>
      <c r="BV110" s="14">
        <f t="shared" si="77"/>
        <v>17.370999999999999</v>
      </c>
      <c r="BW110" s="2">
        <v>248.982</v>
      </c>
      <c r="BY110" s="2">
        <v>58.662999999999997</v>
      </c>
      <c r="BZ110" s="2">
        <v>92.7</v>
      </c>
      <c r="CA110" s="2">
        <v>-0.71199999999999997</v>
      </c>
      <c r="CB110" s="2">
        <v>8.9999999999999993E-3</v>
      </c>
      <c r="CC110" s="2">
        <f t="shared" si="78"/>
        <v>0.71199999999999997</v>
      </c>
      <c r="CD110" s="2">
        <v>1.0149999999999999</v>
      </c>
      <c r="CE110" s="30">
        <v>208.71799999999999</v>
      </c>
      <c r="CF110" s="2">
        <v>717.86099999999999</v>
      </c>
      <c r="CG110" s="2">
        <f t="shared" si="79"/>
        <v>7.1786099999999999</v>
      </c>
      <c r="CH110" s="2">
        <f t="shared" si="80"/>
        <v>3.0137799999999988</v>
      </c>
      <c r="CI110" s="38">
        <f t="shared" si="81"/>
        <v>-92.7</v>
      </c>
      <c r="CJ110" s="41">
        <f t="shared" si="82"/>
        <v>-3.0137799999999988</v>
      </c>
      <c r="CN110" s="34">
        <v>-31.446000000000002</v>
      </c>
      <c r="CO110" s="35">
        <f t="shared" si="83"/>
        <v>31.446000000000002</v>
      </c>
      <c r="CP110" s="2">
        <v>1389.3320000000001</v>
      </c>
      <c r="CQ110" s="2">
        <v>2513.9409999999998</v>
      </c>
      <c r="CR110" s="2">
        <v>622.80600000000004</v>
      </c>
      <c r="CS110" s="2">
        <v>1364.9449999999999</v>
      </c>
      <c r="CT110" s="2">
        <v>-1.7649999999999999</v>
      </c>
      <c r="CU110" s="2">
        <v>-2.5840000000000001</v>
      </c>
      <c r="CV110" s="2">
        <f t="shared" si="84"/>
        <v>1.7649999999999999</v>
      </c>
      <c r="CW110" s="2">
        <f t="shared" si="85"/>
        <v>2.5840000000000001</v>
      </c>
      <c r="CX110" s="2">
        <v>481.14100000000002</v>
      </c>
      <c r="CY110" s="2">
        <v>799.04899999999998</v>
      </c>
      <c r="CZ110" s="34">
        <v>1654.575</v>
      </c>
      <c r="DA110" s="2">
        <v>1284.9469999999999</v>
      </c>
      <c r="DB110" s="2">
        <f t="shared" si="86"/>
        <v>12.849469999999998</v>
      </c>
      <c r="DC110" s="2">
        <f t="shared" si="87"/>
        <v>5.7470600000000047</v>
      </c>
      <c r="DD110">
        <f t="shared" si="88"/>
        <v>698.04899999999998</v>
      </c>
      <c r="DE110" s="45">
        <v>1389.3320000000001</v>
      </c>
      <c r="DF110" s="41">
        <f t="shared" si="89"/>
        <v>-622.80600000000004</v>
      </c>
      <c r="DG110" s="41">
        <f t="shared" si="90"/>
        <v>-799.04899999999998</v>
      </c>
      <c r="DH110" s="41">
        <f t="shared" si="91"/>
        <v>-5.7470600000000047</v>
      </c>
    </row>
    <row r="111" spans="3:112" x14ac:dyDescent="0.25">
      <c r="C111" s="14">
        <f t="shared" si="46"/>
        <v>14.754000000000001</v>
      </c>
      <c r="D111" s="2">
        <v>1475.4</v>
      </c>
      <c r="E111" s="2">
        <v>1562.4380000000001</v>
      </c>
      <c r="F111" s="2">
        <v>1506.4190000000001</v>
      </c>
      <c r="G111" s="2"/>
      <c r="H111" s="2">
        <v>148.05099999999999</v>
      </c>
      <c r="I111" s="2">
        <v>-0.8</v>
      </c>
      <c r="J111" s="2">
        <v>-1.0529999999999999</v>
      </c>
      <c r="K111" s="2">
        <f t="shared" si="47"/>
        <v>0.8</v>
      </c>
      <c r="L111" s="2">
        <f t="shared" si="48"/>
        <v>1.0529999999999999</v>
      </c>
      <c r="M111" s="2">
        <v>136.46899999999999</v>
      </c>
      <c r="N111" s="2">
        <v>152.38900000000001</v>
      </c>
      <c r="O111" s="2">
        <v>560.67600000000004</v>
      </c>
      <c r="P111" s="2">
        <f t="shared" si="49"/>
        <v>5.6067600000000004</v>
      </c>
      <c r="Q111" s="2">
        <f t="shared" si="50"/>
        <v>3.5404800000000001</v>
      </c>
      <c r="R111" s="42">
        <f t="shared" si="51"/>
        <v>-148.05099999999999</v>
      </c>
      <c r="S111" s="41">
        <f t="shared" si="52"/>
        <v>-136.46899999999999</v>
      </c>
      <c r="T111" s="41">
        <f t="shared" si="53"/>
        <v>-3.5404800000000001</v>
      </c>
      <c r="V111" s="14">
        <f t="shared" si="54"/>
        <v>17.854960000000002</v>
      </c>
      <c r="W111" s="2">
        <v>1785.4960000000001</v>
      </c>
      <c r="X111" s="2">
        <v>817.18399999999997</v>
      </c>
      <c r="Y111" s="2">
        <v>880.221</v>
      </c>
      <c r="Z111" s="2">
        <v>68.710999999999999</v>
      </c>
      <c r="AA111" s="2">
        <v>162.19499999999999</v>
      </c>
      <c r="AB111" s="2">
        <v>-0.82399999999999995</v>
      </c>
      <c r="AC111" s="2">
        <v>-1.0289999999999999</v>
      </c>
      <c r="AD111" s="2">
        <f t="shared" si="55"/>
        <v>0.82399999999999995</v>
      </c>
      <c r="AE111" s="2">
        <f t="shared" si="56"/>
        <v>1.0289999999999999</v>
      </c>
      <c r="AF111" s="2">
        <v>729.45899999999995</v>
      </c>
      <c r="AG111" s="2">
        <v>821.64400000000001</v>
      </c>
      <c r="AH111" s="2">
        <f t="shared" si="57"/>
        <v>7.2945899999999995</v>
      </c>
      <c r="AI111" s="2">
        <f t="shared" si="58"/>
        <v>3.2657800000000021</v>
      </c>
      <c r="AJ111" s="38">
        <f t="shared" si="59"/>
        <v>-68.710999999999999</v>
      </c>
      <c r="AK111" s="41">
        <f t="shared" si="60"/>
        <v>-3.2657800000000021</v>
      </c>
      <c r="AL111" s="14">
        <f t="shared" si="61"/>
        <v>13.340859999999999</v>
      </c>
      <c r="AM111" s="2">
        <v>1334.086</v>
      </c>
      <c r="AN111" s="2">
        <v>30.942</v>
      </c>
      <c r="AO111" s="2">
        <v>107.294</v>
      </c>
      <c r="AP111" s="2">
        <v>37.238</v>
      </c>
      <c r="AQ111" s="2">
        <v>-130.178</v>
      </c>
      <c r="AR111" s="2">
        <v>550.91</v>
      </c>
      <c r="AS111" s="20">
        <f t="shared" si="62"/>
        <v>5.5091000000000001</v>
      </c>
      <c r="AT111" s="20">
        <f t="shared" si="63"/>
        <v>2.3226599999999991</v>
      </c>
      <c r="AU111" s="2">
        <v>-0.60499999999999998</v>
      </c>
      <c r="AV111" s="2">
        <v>-0.54</v>
      </c>
      <c r="AW111" s="2">
        <f t="shared" si="64"/>
        <v>0.60499999999999998</v>
      </c>
      <c r="AX111" s="2">
        <f t="shared" si="65"/>
        <v>0.54</v>
      </c>
      <c r="AY111" s="2">
        <f t="shared" si="66"/>
        <v>-37.238</v>
      </c>
      <c r="AZ111" s="41">
        <f t="shared" si="67"/>
        <v>-2.3226599999999991</v>
      </c>
      <c r="BA111" s="30">
        <v>-5.9260000000000002</v>
      </c>
      <c r="BB111" s="14">
        <f t="shared" si="68"/>
        <v>5.9260000000000002</v>
      </c>
      <c r="BC111" s="2">
        <v>48.61</v>
      </c>
      <c r="BD111" s="2">
        <v>47.223999999999997</v>
      </c>
      <c r="BE111" s="2">
        <f t="shared" si="69"/>
        <v>-1.2928600000000001</v>
      </c>
      <c r="BF111" s="2">
        <v>235.291</v>
      </c>
      <c r="BG111" s="2">
        <v>-0.32700000000000001</v>
      </c>
      <c r="BH111" s="2">
        <v>-0.247</v>
      </c>
      <c r="BI111" s="2">
        <f t="shared" si="70"/>
        <v>0.32700000000000001</v>
      </c>
      <c r="BJ111" s="2">
        <f t="shared" si="71"/>
        <v>0.247</v>
      </c>
      <c r="BK111" s="2">
        <v>25.396000000000001</v>
      </c>
      <c r="BL111" s="2">
        <v>25.815999999999999</v>
      </c>
      <c r="BM111" s="2">
        <v>231.65700000000001</v>
      </c>
      <c r="BN111" s="30">
        <v>454.42700000000002</v>
      </c>
      <c r="BO111" s="2">
        <f t="shared" si="72"/>
        <v>2.31657</v>
      </c>
      <c r="BP111" s="2">
        <f t="shared" si="73"/>
        <v>1.2928600000000001</v>
      </c>
      <c r="BQ111">
        <f t="shared" si="74"/>
        <v>155.42700000000002</v>
      </c>
      <c r="BR111" s="42">
        <f t="shared" si="75"/>
        <v>-235.291</v>
      </c>
      <c r="BS111" s="41">
        <f t="shared" si="76"/>
        <v>-25.396000000000001</v>
      </c>
      <c r="BT111" s="38">
        <v>17.854960000000002</v>
      </c>
      <c r="BU111" s="30">
        <v>-17.056000000000001</v>
      </c>
      <c r="BV111" s="14">
        <f t="shared" si="77"/>
        <v>17.056000000000001</v>
      </c>
      <c r="BW111" s="2">
        <v>635.74300000000005</v>
      </c>
      <c r="BY111" s="2">
        <v>66.295000000000002</v>
      </c>
      <c r="BZ111" s="2">
        <v>97.903000000000006</v>
      </c>
      <c r="CA111" s="2">
        <v>-0.74099999999999999</v>
      </c>
      <c r="CB111" s="2">
        <v>8.9999999999999993E-3</v>
      </c>
      <c r="CC111" s="2">
        <f t="shared" si="78"/>
        <v>0.74099999999999999</v>
      </c>
      <c r="CD111" s="2">
        <v>1.0289999999999999</v>
      </c>
      <c r="CE111" s="30">
        <v>548.12900000000002</v>
      </c>
      <c r="CF111" s="2">
        <v>744.41499999999996</v>
      </c>
      <c r="CG111" s="2">
        <f t="shared" si="79"/>
        <v>7.4441499999999996</v>
      </c>
      <c r="CH111" s="2">
        <f t="shared" si="80"/>
        <v>2.1677000000000017</v>
      </c>
      <c r="CI111" s="38">
        <f t="shared" si="81"/>
        <v>-97.903000000000006</v>
      </c>
      <c r="CJ111" s="41">
        <f t="shared" si="82"/>
        <v>-2.1677000000000017</v>
      </c>
      <c r="CN111" s="34">
        <v>-31.779</v>
      </c>
      <c r="CO111" s="35">
        <f t="shared" si="83"/>
        <v>31.779</v>
      </c>
      <c r="CP111" s="2">
        <v>1403.6510000000001</v>
      </c>
      <c r="CQ111" s="2">
        <v>2530.1120000000001</v>
      </c>
      <c r="CR111" s="2">
        <v>627.10699999999997</v>
      </c>
      <c r="CS111" s="2">
        <v>1374.4069999999999</v>
      </c>
      <c r="CT111" s="2">
        <v>-1.7889999999999999</v>
      </c>
      <c r="CU111" s="2">
        <v>-2.617</v>
      </c>
      <c r="CV111" s="2">
        <f t="shared" si="84"/>
        <v>1.7889999999999999</v>
      </c>
      <c r="CW111" s="2">
        <f t="shared" si="85"/>
        <v>2.617</v>
      </c>
      <c r="CX111" s="2">
        <v>483.48</v>
      </c>
      <c r="CY111" s="2">
        <v>803.74699999999996</v>
      </c>
      <c r="CZ111" s="34">
        <v>1674.5160000000001</v>
      </c>
      <c r="DA111" s="2">
        <v>1290.7460000000001</v>
      </c>
      <c r="DB111" s="2">
        <f t="shared" si="86"/>
        <v>12.90746</v>
      </c>
      <c r="DC111" s="2">
        <f t="shared" si="87"/>
        <v>5.9640799999999992</v>
      </c>
      <c r="DD111">
        <f t="shared" si="88"/>
        <v>702.74699999999996</v>
      </c>
      <c r="DE111" s="45">
        <v>1403.6510000000001</v>
      </c>
      <c r="DF111" s="41">
        <f t="shared" si="89"/>
        <v>-627.10699999999997</v>
      </c>
      <c r="DG111" s="41">
        <f t="shared" si="90"/>
        <v>-803.74699999999996</v>
      </c>
      <c r="DH111" s="41">
        <f t="shared" si="91"/>
        <v>-5.9640799999999992</v>
      </c>
    </row>
    <row r="112" spans="3:112" x14ac:dyDescent="0.25">
      <c r="C112" s="14">
        <f t="shared" si="46"/>
        <v>15.404100000000001</v>
      </c>
      <c r="D112" s="2">
        <v>1540.41</v>
      </c>
      <c r="E112" s="2">
        <v>1630.125</v>
      </c>
      <c r="F112" s="2">
        <v>1577.768</v>
      </c>
      <c r="G112" s="2"/>
      <c r="H112" s="2">
        <v>155.66800000000001</v>
      </c>
      <c r="I112" s="2">
        <v>-0.83399999999999996</v>
      </c>
      <c r="J112" s="2">
        <v>-1.1140000000000001</v>
      </c>
      <c r="K112" s="2">
        <f t="shared" si="47"/>
        <v>0.83399999999999996</v>
      </c>
      <c r="L112" s="2">
        <f t="shared" si="48"/>
        <v>1.1140000000000001</v>
      </c>
      <c r="M112" s="2">
        <v>143.05799999999999</v>
      </c>
      <c r="N112" s="2">
        <v>160.83000000000001</v>
      </c>
      <c r="O112" s="2">
        <v>572.88499999999999</v>
      </c>
      <c r="P112" s="2">
        <f t="shared" si="49"/>
        <v>5.7288499999999996</v>
      </c>
      <c r="Q112" s="2">
        <f t="shared" si="50"/>
        <v>3.946400000000001</v>
      </c>
      <c r="R112" s="42">
        <f t="shared" si="51"/>
        <v>-155.66800000000001</v>
      </c>
      <c r="S112" s="41">
        <f t="shared" si="52"/>
        <v>-143.05799999999999</v>
      </c>
      <c r="T112" s="41">
        <f t="shared" si="53"/>
        <v>-3.946400000000001</v>
      </c>
      <c r="V112" s="14">
        <f t="shared" si="54"/>
        <v>18.096080000000001</v>
      </c>
      <c r="W112" s="2">
        <v>1809.6079999999999</v>
      </c>
      <c r="X112" s="2">
        <v>832.45299999999997</v>
      </c>
      <c r="Y112" s="2">
        <v>893.072</v>
      </c>
      <c r="Z112" s="2">
        <v>70.62</v>
      </c>
      <c r="AA112" s="2">
        <v>164.58699999999999</v>
      </c>
      <c r="AB112" s="2">
        <v>-0.83899999999999997</v>
      </c>
      <c r="AC112" s="2">
        <v>-1.0429999999999999</v>
      </c>
      <c r="AD112" s="2">
        <f t="shared" si="55"/>
        <v>0.83899999999999997</v>
      </c>
      <c r="AE112" s="2">
        <f t="shared" si="56"/>
        <v>1.0429999999999999</v>
      </c>
      <c r="AF112" s="2">
        <v>738.92100000000005</v>
      </c>
      <c r="AG112" s="2">
        <v>836.25300000000004</v>
      </c>
      <c r="AH112" s="2">
        <f t="shared" si="57"/>
        <v>7.3892100000000003</v>
      </c>
      <c r="AI112" s="2">
        <f t="shared" si="58"/>
        <v>3.3176599999999983</v>
      </c>
      <c r="AJ112" s="38">
        <f t="shared" si="59"/>
        <v>-70.62</v>
      </c>
      <c r="AK112" s="41">
        <f t="shared" si="60"/>
        <v>-3.3176599999999983</v>
      </c>
      <c r="AL112" s="14">
        <f t="shared" si="61"/>
        <v>13.340859999999999</v>
      </c>
      <c r="AM112" s="2">
        <v>1334.086</v>
      </c>
      <c r="AN112" s="2">
        <v>34.274000000000001</v>
      </c>
      <c r="AO112" s="2">
        <v>108.732</v>
      </c>
      <c r="AP112" s="2">
        <v>37.238</v>
      </c>
      <c r="AQ112" s="2">
        <v>-129.703</v>
      </c>
      <c r="AR112" s="2">
        <v>551.21500000000003</v>
      </c>
      <c r="AS112" s="20">
        <f t="shared" si="62"/>
        <v>5.5121500000000001</v>
      </c>
      <c r="AT112" s="20">
        <f t="shared" si="63"/>
        <v>2.3165599999999991</v>
      </c>
      <c r="AU112" s="2">
        <v>-0.624</v>
      </c>
      <c r="AV112" s="2">
        <v>-0.54</v>
      </c>
      <c r="AW112" s="2">
        <f t="shared" si="64"/>
        <v>0.624</v>
      </c>
      <c r="AX112" s="2">
        <f t="shared" si="65"/>
        <v>0.54</v>
      </c>
      <c r="AY112" s="2">
        <f t="shared" si="66"/>
        <v>-37.238</v>
      </c>
      <c r="AZ112" s="41">
        <f t="shared" si="67"/>
        <v>-2.3165599999999991</v>
      </c>
      <c r="BA112" s="30">
        <v>-6.0369999999999999</v>
      </c>
      <c r="BB112" s="14">
        <f t="shared" si="68"/>
        <v>6.0369999999999999</v>
      </c>
      <c r="BC112" s="2">
        <v>49.564</v>
      </c>
      <c r="BD112" s="2">
        <v>47.701000000000001</v>
      </c>
      <c r="BE112" s="2">
        <f t="shared" si="69"/>
        <v>-1.2451599999999994</v>
      </c>
      <c r="BF112" s="2">
        <v>229.14699999999999</v>
      </c>
      <c r="BG112" s="2">
        <v>-0.33600000000000002</v>
      </c>
      <c r="BH112" s="2">
        <v>-0.251</v>
      </c>
      <c r="BI112" s="2">
        <f t="shared" si="70"/>
        <v>0.33600000000000002</v>
      </c>
      <c r="BJ112" s="2">
        <f t="shared" si="71"/>
        <v>0.251</v>
      </c>
      <c r="BK112" s="2">
        <v>23.984999999999999</v>
      </c>
      <c r="BL112" s="2">
        <v>26.286000000000001</v>
      </c>
      <c r="BM112" s="2">
        <v>239.59200000000001</v>
      </c>
      <c r="BN112" s="30">
        <v>455.83</v>
      </c>
      <c r="BO112" s="2">
        <f t="shared" si="72"/>
        <v>2.3959200000000003</v>
      </c>
      <c r="BP112" s="2">
        <f t="shared" si="73"/>
        <v>1.2451599999999994</v>
      </c>
      <c r="BQ112">
        <f t="shared" si="74"/>
        <v>156.82999999999998</v>
      </c>
      <c r="BR112" s="42">
        <f t="shared" si="75"/>
        <v>-229.14699999999999</v>
      </c>
      <c r="BS112" s="41">
        <f t="shared" si="76"/>
        <v>-23.984999999999999</v>
      </c>
      <c r="BT112" s="38">
        <v>18.096080000000001</v>
      </c>
      <c r="BU112" s="30">
        <v>-17.667999999999999</v>
      </c>
      <c r="BV112" s="14">
        <f t="shared" si="77"/>
        <v>17.667999999999999</v>
      </c>
      <c r="BW112" s="2">
        <v>691.29</v>
      </c>
      <c r="BY112" s="2">
        <v>69.156999999999996</v>
      </c>
      <c r="BZ112" s="2">
        <v>101.688</v>
      </c>
      <c r="CA112" s="2">
        <v>-0.76100000000000001</v>
      </c>
      <c r="CB112" s="2">
        <v>8.9999999999999993E-3</v>
      </c>
      <c r="CC112" s="2">
        <f t="shared" si="78"/>
        <v>0.76100000000000001</v>
      </c>
      <c r="CD112" s="2">
        <v>1.0429999999999999</v>
      </c>
      <c r="CE112" s="30">
        <v>607.07799999999997</v>
      </c>
      <c r="CF112" s="2">
        <v>723.05</v>
      </c>
      <c r="CG112" s="2">
        <f t="shared" si="79"/>
        <v>7.2304999999999993</v>
      </c>
      <c r="CH112" s="2">
        <f t="shared" si="80"/>
        <v>3.2070000000000007</v>
      </c>
      <c r="CI112" s="38">
        <f t="shared" si="81"/>
        <v>-101.688</v>
      </c>
      <c r="CJ112" s="41">
        <f t="shared" si="82"/>
        <v>-3.2070000000000007</v>
      </c>
      <c r="CN112" s="34">
        <v>-32.076000000000001</v>
      </c>
      <c r="CO112" s="35">
        <f t="shared" si="83"/>
        <v>32.076000000000001</v>
      </c>
      <c r="CP112" s="2">
        <v>1420.8330000000001</v>
      </c>
      <c r="CQ112" s="2">
        <v>2556.2730000000001</v>
      </c>
      <c r="CR112" s="2">
        <v>630.452</v>
      </c>
      <c r="CS112" s="2">
        <v>1378.665</v>
      </c>
      <c r="CT112" s="2">
        <v>-1.8089999999999999</v>
      </c>
      <c r="CU112" s="2">
        <v>-2.6360000000000001</v>
      </c>
      <c r="CV112" s="2">
        <f t="shared" si="84"/>
        <v>1.8089999999999999</v>
      </c>
      <c r="CW112" s="2">
        <f t="shared" si="85"/>
        <v>2.6360000000000001</v>
      </c>
      <c r="CX112" s="2">
        <v>486.28699999999998</v>
      </c>
      <c r="CY112" s="2">
        <v>808.44600000000003</v>
      </c>
      <c r="CZ112" s="34">
        <v>1687.5</v>
      </c>
      <c r="DA112" s="2">
        <v>1291.662</v>
      </c>
      <c r="DB112" s="2">
        <f t="shared" si="86"/>
        <v>12.91662</v>
      </c>
      <c r="DC112" s="2">
        <f t="shared" si="87"/>
        <v>6.2427600000000005</v>
      </c>
      <c r="DD112">
        <f t="shared" si="88"/>
        <v>707.44600000000003</v>
      </c>
      <c r="DE112" s="45">
        <v>1420.8330000000001</v>
      </c>
      <c r="DF112" s="41">
        <f t="shared" si="89"/>
        <v>-630.452</v>
      </c>
      <c r="DG112" s="41">
        <f t="shared" si="90"/>
        <v>-808.44600000000003</v>
      </c>
      <c r="DH112" s="41">
        <f t="shared" si="91"/>
        <v>-6.2427600000000005</v>
      </c>
    </row>
    <row r="113" spans="3:112" x14ac:dyDescent="0.25">
      <c r="C113" s="14">
        <f t="shared" si="46"/>
        <v>15.889390000000001</v>
      </c>
      <c r="D113" s="2">
        <v>1588.9390000000001</v>
      </c>
      <c r="E113" s="2">
        <v>1625.325</v>
      </c>
      <c r="F113" s="2">
        <v>1581.098</v>
      </c>
      <c r="G113" s="2"/>
      <c r="H113" s="2">
        <v>166.619</v>
      </c>
      <c r="I113" s="2">
        <v>-0.90200000000000002</v>
      </c>
      <c r="J113" s="2">
        <v>-1.19</v>
      </c>
      <c r="K113" s="2">
        <f t="shared" si="47"/>
        <v>0.90200000000000002</v>
      </c>
      <c r="L113" s="2">
        <f t="shared" si="48"/>
        <v>1.19</v>
      </c>
      <c r="M113" s="2">
        <v>156.23699999999999</v>
      </c>
      <c r="N113" s="2">
        <v>172.554</v>
      </c>
      <c r="O113" s="2">
        <v>593.029</v>
      </c>
      <c r="P113" s="2">
        <f t="shared" si="49"/>
        <v>5.9302900000000003</v>
      </c>
      <c r="Q113" s="2">
        <f t="shared" si="50"/>
        <v>4.0288100000000009</v>
      </c>
      <c r="R113" s="42">
        <f t="shared" si="51"/>
        <v>-166.619</v>
      </c>
      <c r="S113" s="41">
        <f t="shared" si="52"/>
        <v>-156.23699999999999</v>
      </c>
      <c r="T113" s="41">
        <f t="shared" si="53"/>
        <v>-4.0288100000000009</v>
      </c>
      <c r="V113" s="14">
        <f t="shared" si="54"/>
        <v>18.151020000000003</v>
      </c>
      <c r="W113" s="2">
        <v>1815.1020000000001</v>
      </c>
      <c r="X113" s="2">
        <v>836.27099999999996</v>
      </c>
      <c r="Y113" s="2">
        <v>895.452</v>
      </c>
      <c r="Z113" s="2">
        <v>71.573999999999998</v>
      </c>
      <c r="AA113" s="2">
        <v>164.58699999999999</v>
      </c>
      <c r="AB113" s="2">
        <v>-0.83899999999999997</v>
      </c>
      <c r="AC113" s="2">
        <v>-1.0620000000000001</v>
      </c>
      <c r="AD113" s="2">
        <f t="shared" si="55"/>
        <v>0.83899999999999997</v>
      </c>
      <c r="AE113" s="2">
        <f t="shared" si="56"/>
        <v>1.0620000000000001</v>
      </c>
      <c r="AF113" s="2">
        <v>740.14200000000005</v>
      </c>
      <c r="AG113" s="2">
        <v>839.08</v>
      </c>
      <c r="AH113" s="2">
        <f t="shared" si="57"/>
        <v>7.4014200000000008</v>
      </c>
      <c r="AI113" s="2">
        <f t="shared" si="58"/>
        <v>3.3481799999999997</v>
      </c>
      <c r="AJ113" s="38">
        <f t="shared" si="59"/>
        <v>-71.573999999999998</v>
      </c>
      <c r="AK113" s="41">
        <f t="shared" si="60"/>
        <v>-3.3481799999999997</v>
      </c>
      <c r="AL113" s="14">
        <f t="shared" si="61"/>
        <v>13.542300000000001</v>
      </c>
      <c r="AM113" s="2">
        <v>1354.23</v>
      </c>
      <c r="AN113" s="2">
        <v>41.414999999999999</v>
      </c>
      <c r="AO113" s="2">
        <v>112.56399999999999</v>
      </c>
      <c r="AP113" s="2">
        <v>39.148000000000003</v>
      </c>
      <c r="AQ113" s="2">
        <v>-128.75299999999999</v>
      </c>
      <c r="AR113" s="2">
        <v>551.21500000000003</v>
      </c>
      <c r="AS113" s="20">
        <f t="shared" si="62"/>
        <v>5.5121500000000001</v>
      </c>
      <c r="AT113" s="20">
        <f t="shared" si="63"/>
        <v>2.5180000000000007</v>
      </c>
      <c r="AU113" s="2">
        <v>-0.629</v>
      </c>
      <c r="AV113" s="2">
        <v>-0.55000000000000004</v>
      </c>
      <c r="AW113" s="2">
        <f t="shared" si="64"/>
        <v>0.629</v>
      </c>
      <c r="AX113" s="2">
        <f t="shared" si="65"/>
        <v>0.55000000000000004</v>
      </c>
      <c r="AY113" s="2">
        <f t="shared" si="66"/>
        <v>-39.148000000000003</v>
      </c>
      <c r="AZ113" s="41">
        <f t="shared" si="67"/>
        <v>-2.5180000000000007</v>
      </c>
      <c r="BA113" s="30">
        <v>-6.1669999999999998</v>
      </c>
      <c r="BB113" s="14">
        <f t="shared" si="68"/>
        <v>6.1669999999999998</v>
      </c>
      <c r="BC113" s="2">
        <v>50.04</v>
      </c>
      <c r="BD113" s="2">
        <v>47.701000000000001</v>
      </c>
      <c r="BE113" s="2">
        <f t="shared" si="69"/>
        <v>-1.35684</v>
      </c>
      <c r="BF113" s="2">
        <v>231.983</v>
      </c>
      <c r="BG113" s="2">
        <v>-0.33200000000000002</v>
      </c>
      <c r="BH113" s="2">
        <v>-0.251</v>
      </c>
      <c r="BI113" s="2">
        <f t="shared" si="70"/>
        <v>0.33200000000000002</v>
      </c>
      <c r="BJ113" s="2">
        <f t="shared" si="71"/>
        <v>0.251</v>
      </c>
      <c r="BK113" s="2">
        <v>23.044</v>
      </c>
      <c r="BL113" s="2">
        <v>26.286000000000001</v>
      </c>
      <c r="BM113" s="2">
        <v>240.50800000000001</v>
      </c>
      <c r="BN113" s="30">
        <v>460.976</v>
      </c>
      <c r="BO113" s="2">
        <f t="shared" si="72"/>
        <v>2.4050799999999999</v>
      </c>
      <c r="BP113" s="2">
        <f t="shared" si="73"/>
        <v>1.35684</v>
      </c>
      <c r="BQ113">
        <f t="shared" si="74"/>
        <v>161.976</v>
      </c>
      <c r="BR113" s="42">
        <f t="shared" si="75"/>
        <v>-231.983</v>
      </c>
      <c r="BS113" s="41">
        <f t="shared" si="76"/>
        <v>-23.044</v>
      </c>
      <c r="BT113" s="38">
        <v>18.151020000000003</v>
      </c>
      <c r="BU113" s="30">
        <v>-17.556000000000001</v>
      </c>
      <c r="BV113" s="14">
        <f t="shared" si="77"/>
        <v>17.556000000000001</v>
      </c>
      <c r="BW113" s="2">
        <v>716.92899999999997</v>
      </c>
      <c r="BY113" s="2">
        <v>69.156999999999996</v>
      </c>
      <c r="BZ113" s="2">
        <v>106.41800000000001</v>
      </c>
      <c r="CA113" s="2">
        <v>-0.75600000000000001</v>
      </c>
      <c r="CB113" s="2">
        <v>8.9999999999999993E-3</v>
      </c>
      <c r="CC113" s="2">
        <f t="shared" si="78"/>
        <v>0.75600000000000001</v>
      </c>
      <c r="CD113" s="2">
        <v>1.0620000000000001</v>
      </c>
      <c r="CE113" s="30">
        <v>627.83000000000004</v>
      </c>
      <c r="CF113" s="2">
        <v>728.84900000000005</v>
      </c>
      <c r="CG113" s="2">
        <f t="shared" si="79"/>
        <v>7.2884900000000004</v>
      </c>
      <c r="CH113" s="2">
        <f t="shared" si="80"/>
        <v>2.9790200000000002</v>
      </c>
      <c r="CI113" s="38">
        <f t="shared" si="81"/>
        <v>-106.41800000000001</v>
      </c>
      <c r="CJ113" s="41">
        <f t="shared" si="82"/>
        <v>-2.9790200000000002</v>
      </c>
      <c r="CN113" s="34">
        <v>-32.279000000000003</v>
      </c>
      <c r="CO113" s="35">
        <f t="shared" si="83"/>
        <v>32.279000000000003</v>
      </c>
      <c r="CP113" s="2">
        <v>1429.902</v>
      </c>
      <c r="CQ113" s="2">
        <v>2586.7150000000001</v>
      </c>
      <c r="CR113" s="2">
        <v>632.84199999999998</v>
      </c>
      <c r="CS113" s="2">
        <v>1371.095</v>
      </c>
      <c r="CT113" s="2">
        <v>-1.8280000000000001</v>
      </c>
      <c r="CU113" s="2">
        <v>-2.669</v>
      </c>
      <c r="CV113" s="2">
        <f t="shared" si="84"/>
        <v>1.8280000000000001</v>
      </c>
      <c r="CW113" s="2">
        <f t="shared" si="85"/>
        <v>2.669</v>
      </c>
      <c r="CX113" s="2">
        <v>486.75400000000002</v>
      </c>
      <c r="CY113" s="2">
        <v>811.73500000000001</v>
      </c>
      <c r="CZ113" s="34">
        <v>1703.732</v>
      </c>
      <c r="DA113" s="2">
        <v>1317.605</v>
      </c>
      <c r="DB113" s="2">
        <f t="shared" si="86"/>
        <v>13.17605</v>
      </c>
      <c r="DC113" s="2">
        <f t="shared" si="87"/>
        <v>5.9269000000000034</v>
      </c>
      <c r="DD113">
        <f t="shared" si="88"/>
        <v>710.73500000000001</v>
      </c>
      <c r="DE113" s="45">
        <v>1429.902</v>
      </c>
      <c r="DF113" s="41">
        <f t="shared" si="89"/>
        <v>-632.84199999999998</v>
      </c>
      <c r="DG113" s="41">
        <f t="shared" si="90"/>
        <v>-811.73500000000001</v>
      </c>
      <c r="DH113" s="41">
        <f t="shared" si="91"/>
        <v>-5.9269000000000034</v>
      </c>
    </row>
    <row r="114" spans="3:112" x14ac:dyDescent="0.25">
      <c r="C114" s="14">
        <f t="shared" si="46"/>
        <v>15.9077</v>
      </c>
      <c r="D114" s="2">
        <v>1590.77</v>
      </c>
      <c r="E114" s="2">
        <v>1640.2070000000001</v>
      </c>
      <c r="F114" s="2">
        <v>1594.893</v>
      </c>
      <c r="G114" s="2"/>
      <c r="H114" s="2">
        <v>174.714</v>
      </c>
      <c r="I114" s="2">
        <v>-0.93100000000000005</v>
      </c>
      <c r="J114" s="2">
        <v>-1.252</v>
      </c>
      <c r="K114" s="2">
        <f t="shared" si="47"/>
        <v>0.93100000000000005</v>
      </c>
      <c r="L114" s="2">
        <f t="shared" si="48"/>
        <v>1.252</v>
      </c>
      <c r="M114" s="2">
        <v>168.00399999999999</v>
      </c>
      <c r="N114" s="2">
        <v>180.52699999999999</v>
      </c>
      <c r="O114" s="2">
        <v>590.89200000000005</v>
      </c>
      <c r="P114" s="2">
        <f t="shared" si="49"/>
        <v>5.9089200000000002</v>
      </c>
      <c r="Q114" s="2">
        <f t="shared" si="50"/>
        <v>4.0898599999999989</v>
      </c>
      <c r="R114" s="42">
        <f t="shared" si="51"/>
        <v>-174.714</v>
      </c>
      <c r="S114" s="41">
        <f t="shared" si="52"/>
        <v>-168.00399999999999</v>
      </c>
      <c r="T114" s="41">
        <f t="shared" si="53"/>
        <v>-4.0898599999999989</v>
      </c>
      <c r="V114" s="14">
        <f t="shared" si="54"/>
        <v>19.457329999999999</v>
      </c>
      <c r="W114" s="2">
        <v>1945.7329999999999</v>
      </c>
      <c r="X114" s="2">
        <v>951.28399999999999</v>
      </c>
      <c r="Y114" s="2">
        <v>1009.699</v>
      </c>
      <c r="Z114" s="2">
        <v>101.161</v>
      </c>
      <c r="AA114" s="2">
        <v>182.77199999999999</v>
      </c>
      <c r="AB114" s="2">
        <v>-0.92600000000000005</v>
      </c>
      <c r="AC114" s="2">
        <v>-1.2370000000000001</v>
      </c>
      <c r="AD114" s="2">
        <f t="shared" si="55"/>
        <v>0.92600000000000005</v>
      </c>
      <c r="AE114" s="2">
        <f t="shared" si="56"/>
        <v>1.2370000000000001</v>
      </c>
      <c r="AF114" s="2">
        <v>739.53099999999995</v>
      </c>
      <c r="AG114" s="2">
        <v>955.96600000000001</v>
      </c>
      <c r="AH114" s="2">
        <f t="shared" si="57"/>
        <v>7.3953099999999994</v>
      </c>
      <c r="AI114" s="2">
        <f t="shared" si="58"/>
        <v>4.6667100000000001</v>
      </c>
      <c r="AJ114" s="38">
        <f t="shared" si="59"/>
        <v>-101.161</v>
      </c>
      <c r="AK114" s="41">
        <f t="shared" si="60"/>
        <v>-4.6667100000000001</v>
      </c>
      <c r="AL114" s="14">
        <f t="shared" si="61"/>
        <v>13.91771</v>
      </c>
      <c r="AM114" s="2">
        <v>1391.771</v>
      </c>
      <c r="AN114" s="2">
        <v>44.747</v>
      </c>
      <c r="AO114" s="2">
        <v>112.56399999999999</v>
      </c>
      <c r="AP114" s="2">
        <v>38.192999999999998</v>
      </c>
      <c r="AQ114" s="2">
        <v>-124.47799999999999</v>
      </c>
      <c r="AR114" s="2">
        <v>569.22199999999998</v>
      </c>
      <c r="AS114" s="20">
        <f t="shared" si="62"/>
        <v>5.6922199999999998</v>
      </c>
      <c r="AT114" s="20">
        <f t="shared" si="63"/>
        <v>2.5332699999999999</v>
      </c>
      <c r="AU114" s="2">
        <v>-0.63400000000000001</v>
      </c>
      <c r="AV114" s="2">
        <v>-0.55900000000000005</v>
      </c>
      <c r="AW114" s="2">
        <f t="shared" si="64"/>
        <v>0.63400000000000001</v>
      </c>
      <c r="AX114" s="2">
        <f t="shared" si="65"/>
        <v>0.55900000000000005</v>
      </c>
      <c r="AY114" s="2">
        <f t="shared" si="66"/>
        <v>-38.192999999999998</v>
      </c>
      <c r="AZ114" s="41">
        <f t="shared" si="67"/>
        <v>-2.5332699999999999</v>
      </c>
      <c r="BA114" s="30">
        <v>-6.6109999999999998</v>
      </c>
      <c r="BB114" s="14">
        <f t="shared" si="68"/>
        <v>6.6109999999999998</v>
      </c>
      <c r="BC114" s="2">
        <v>53.375999999999998</v>
      </c>
      <c r="BD114" s="2">
        <v>51.517000000000003</v>
      </c>
      <c r="BE114" s="2">
        <f t="shared" si="69"/>
        <v>-1.6482399999999995</v>
      </c>
      <c r="BF114" s="2">
        <v>235.76300000000001</v>
      </c>
      <c r="BG114" s="2">
        <v>-0.34100000000000003</v>
      </c>
      <c r="BH114" s="2">
        <v>-0.26100000000000001</v>
      </c>
      <c r="BI114" s="2">
        <f t="shared" si="70"/>
        <v>0.34100000000000003</v>
      </c>
      <c r="BJ114" s="2">
        <f t="shared" si="71"/>
        <v>0.26100000000000001</v>
      </c>
      <c r="BK114" s="2">
        <v>23.984999999999999</v>
      </c>
      <c r="BL114" s="2">
        <v>27.224</v>
      </c>
      <c r="BM114" s="2">
        <v>248.13800000000001</v>
      </c>
      <c r="BN114" s="30">
        <v>467.524</v>
      </c>
      <c r="BO114" s="2">
        <f t="shared" si="72"/>
        <v>2.4813800000000001</v>
      </c>
      <c r="BP114" s="2">
        <f t="shared" si="73"/>
        <v>1.6482399999999995</v>
      </c>
      <c r="BQ114">
        <f t="shared" si="74"/>
        <v>168.524</v>
      </c>
      <c r="BR114" s="42">
        <f t="shared" si="75"/>
        <v>-235.76300000000001</v>
      </c>
      <c r="BS114" s="41">
        <f t="shared" si="76"/>
        <v>-23.984999999999999</v>
      </c>
      <c r="BT114" s="38">
        <v>19.457329999999999</v>
      </c>
      <c r="BU114" s="30">
        <v>-17.945</v>
      </c>
      <c r="BV114" s="14">
        <f t="shared" si="77"/>
        <v>17.945</v>
      </c>
      <c r="BW114" s="2">
        <v>732.12400000000002</v>
      </c>
      <c r="BY114" s="2">
        <v>70.587999999999994</v>
      </c>
      <c r="BZ114" s="2">
        <v>107.837</v>
      </c>
      <c r="CA114" s="2">
        <v>-0.76100000000000001</v>
      </c>
      <c r="CB114" s="2">
        <v>5.0000000000000001E-3</v>
      </c>
      <c r="CC114" s="2">
        <f t="shared" si="78"/>
        <v>0.76100000000000001</v>
      </c>
      <c r="CD114" s="2">
        <v>1.2370000000000001</v>
      </c>
      <c r="CE114" s="30">
        <v>655.65700000000004</v>
      </c>
      <c r="CF114" s="2">
        <v>739.226</v>
      </c>
      <c r="CG114" s="2">
        <f t="shared" si="79"/>
        <v>7.3922600000000003</v>
      </c>
      <c r="CH114" s="2">
        <f t="shared" si="80"/>
        <v>3.1604799999999997</v>
      </c>
      <c r="CI114" s="38">
        <f t="shared" si="81"/>
        <v>-107.837</v>
      </c>
      <c r="CJ114" s="41">
        <f t="shared" si="82"/>
        <v>-3.1604799999999997</v>
      </c>
      <c r="CN114" s="34">
        <v>-32.908999999999999</v>
      </c>
      <c r="CO114" s="35">
        <f t="shared" si="83"/>
        <v>32.908999999999999</v>
      </c>
      <c r="CP114" s="2">
        <v>1461.883</v>
      </c>
      <c r="CQ114" s="2">
        <v>2669.491</v>
      </c>
      <c r="CR114" s="2">
        <v>634.27599999999995</v>
      </c>
      <c r="CS114" s="2">
        <v>1338.925</v>
      </c>
      <c r="CT114" s="2">
        <v>-1.901</v>
      </c>
      <c r="CU114" s="2">
        <v>-2.7309999999999999</v>
      </c>
      <c r="CV114" s="2">
        <f t="shared" si="84"/>
        <v>1.901</v>
      </c>
      <c r="CW114" s="2">
        <f t="shared" si="85"/>
        <v>2.7309999999999999</v>
      </c>
      <c r="CX114" s="2">
        <v>488.62599999999998</v>
      </c>
      <c r="CY114" s="2">
        <v>827.24099999999999</v>
      </c>
      <c r="CZ114" s="34">
        <v>1742.69</v>
      </c>
      <c r="DA114" s="2">
        <v>1318.52</v>
      </c>
      <c r="DB114" s="2">
        <f t="shared" si="86"/>
        <v>13.1852</v>
      </c>
      <c r="DC114" s="2">
        <f t="shared" si="87"/>
        <v>6.5385999999999989</v>
      </c>
      <c r="DD114">
        <f t="shared" si="88"/>
        <v>726.24099999999999</v>
      </c>
      <c r="DE114" s="45">
        <v>1461.883</v>
      </c>
      <c r="DF114" s="41">
        <f t="shared" si="89"/>
        <v>-634.27599999999995</v>
      </c>
      <c r="DG114" s="41">
        <f t="shared" si="90"/>
        <v>-827.24099999999999</v>
      </c>
      <c r="DH114" s="41">
        <f t="shared" si="91"/>
        <v>-6.5385999999999989</v>
      </c>
    </row>
    <row r="115" spans="3:112" x14ac:dyDescent="0.25">
      <c r="C115" s="14">
        <f t="shared" si="46"/>
        <v>16.142720000000001</v>
      </c>
      <c r="D115" s="2">
        <v>1614.2719999999999</v>
      </c>
      <c r="E115" s="2">
        <v>1661.8119999999999</v>
      </c>
      <c r="F115" s="2">
        <v>1622.4849999999999</v>
      </c>
      <c r="G115" s="2"/>
      <c r="H115" s="2">
        <v>179.47499999999999</v>
      </c>
      <c r="I115" s="2">
        <v>-0.95099999999999996</v>
      </c>
      <c r="J115" s="2">
        <v>-1.2849999999999999</v>
      </c>
      <c r="K115" s="2">
        <f t="shared" si="47"/>
        <v>0.95099999999999996</v>
      </c>
      <c r="L115" s="2">
        <f t="shared" si="48"/>
        <v>1.2849999999999999</v>
      </c>
      <c r="M115" s="2">
        <v>180.71199999999999</v>
      </c>
      <c r="N115" s="2">
        <v>188.03100000000001</v>
      </c>
      <c r="O115" s="2">
        <v>590.89200000000005</v>
      </c>
      <c r="P115" s="2">
        <f t="shared" si="49"/>
        <v>5.9089200000000002</v>
      </c>
      <c r="Q115" s="2">
        <f t="shared" si="50"/>
        <v>4.3248799999999985</v>
      </c>
      <c r="R115" s="42">
        <f t="shared" si="51"/>
        <v>-179.47499999999999</v>
      </c>
      <c r="S115" s="41">
        <f t="shared" si="52"/>
        <v>-180.71199999999999</v>
      </c>
      <c r="T115" s="41">
        <f t="shared" si="53"/>
        <v>-4.3248799999999985</v>
      </c>
      <c r="V115" s="14">
        <f t="shared" si="54"/>
        <v>19.988399999999999</v>
      </c>
      <c r="W115" s="2">
        <v>1998.84</v>
      </c>
      <c r="X115" s="2">
        <v>954.14800000000002</v>
      </c>
      <c r="Y115" s="2">
        <v>1011.603</v>
      </c>
      <c r="Z115" s="2">
        <v>109.751</v>
      </c>
      <c r="AA115" s="2">
        <v>195.69300000000001</v>
      </c>
      <c r="AB115" s="2">
        <v>-0.92600000000000005</v>
      </c>
      <c r="AC115" s="2">
        <v>-1.2370000000000001</v>
      </c>
      <c r="AD115" s="2">
        <f t="shared" si="55"/>
        <v>0.92600000000000005</v>
      </c>
      <c r="AE115" s="2">
        <f t="shared" si="56"/>
        <v>1.2370000000000001</v>
      </c>
      <c r="AF115" s="2">
        <v>801.48900000000003</v>
      </c>
      <c r="AG115" s="2">
        <v>957.85199999999998</v>
      </c>
      <c r="AH115" s="2">
        <f t="shared" si="57"/>
        <v>8.0148900000000012</v>
      </c>
      <c r="AI115" s="2">
        <f t="shared" si="58"/>
        <v>3.9586199999999985</v>
      </c>
      <c r="AJ115" s="38">
        <f t="shared" si="59"/>
        <v>-109.751</v>
      </c>
      <c r="AK115" s="41">
        <f t="shared" si="60"/>
        <v>-3.9586199999999985</v>
      </c>
      <c r="AL115" s="14">
        <f t="shared" si="61"/>
        <v>13.862780000000001</v>
      </c>
      <c r="AM115" s="2">
        <v>1386.278</v>
      </c>
      <c r="AN115" s="2">
        <v>41.890999999999998</v>
      </c>
      <c r="AO115" s="2">
        <v>111.127</v>
      </c>
      <c r="AP115" s="2">
        <v>37.238</v>
      </c>
      <c r="AQ115" s="2">
        <v>-128.27799999999999</v>
      </c>
      <c r="AR115" s="2">
        <v>570.74800000000005</v>
      </c>
      <c r="AS115" s="20">
        <f t="shared" si="62"/>
        <v>5.7074800000000003</v>
      </c>
      <c r="AT115" s="20">
        <f t="shared" si="63"/>
        <v>2.4478200000000001</v>
      </c>
      <c r="AU115" s="2">
        <v>-0.629</v>
      </c>
      <c r="AV115" s="2">
        <v>-0.55500000000000005</v>
      </c>
      <c r="AW115" s="2">
        <f t="shared" si="64"/>
        <v>0.629</v>
      </c>
      <c r="AX115" s="2">
        <f t="shared" si="65"/>
        <v>0.55500000000000005</v>
      </c>
      <c r="AY115" s="2">
        <f t="shared" si="66"/>
        <v>-37.238</v>
      </c>
      <c r="AZ115" s="41">
        <f t="shared" si="67"/>
        <v>-2.4478200000000001</v>
      </c>
      <c r="BA115" s="30">
        <v>-6.8339999999999996</v>
      </c>
      <c r="BB115" s="14">
        <f t="shared" si="68"/>
        <v>6.8339999999999996</v>
      </c>
      <c r="BC115" s="2">
        <v>56.235999999999997</v>
      </c>
      <c r="BD115" s="2">
        <v>53.902000000000001</v>
      </c>
      <c r="BE115" s="2">
        <f t="shared" si="69"/>
        <v>-1.6453800000000003</v>
      </c>
      <c r="BF115" s="2">
        <v>232.928</v>
      </c>
      <c r="BG115" s="2">
        <v>-0.34599999999999997</v>
      </c>
      <c r="BH115" s="2">
        <v>-0.26100000000000001</v>
      </c>
      <c r="BI115" s="2">
        <f t="shared" si="70"/>
        <v>0.34599999999999997</v>
      </c>
      <c r="BJ115" s="2">
        <f t="shared" si="71"/>
        <v>0.26100000000000001</v>
      </c>
      <c r="BK115" s="2">
        <v>25.866</v>
      </c>
      <c r="BL115" s="2">
        <v>27.693999999999999</v>
      </c>
      <c r="BM115" s="2">
        <v>259.43099999999998</v>
      </c>
      <c r="BN115" s="30">
        <v>468.92700000000002</v>
      </c>
      <c r="BO115" s="2">
        <f t="shared" si="72"/>
        <v>2.5943099999999997</v>
      </c>
      <c r="BP115" s="2">
        <f t="shared" si="73"/>
        <v>1.6453800000000003</v>
      </c>
      <c r="BQ115">
        <f t="shared" si="74"/>
        <v>169.92700000000002</v>
      </c>
      <c r="BR115" s="42">
        <f t="shared" si="75"/>
        <v>-232.928</v>
      </c>
      <c r="BS115" s="41">
        <f t="shared" si="76"/>
        <v>-25.866</v>
      </c>
      <c r="BT115" s="38">
        <v>19.988399999999999</v>
      </c>
      <c r="BU115" s="30">
        <v>-18.131</v>
      </c>
      <c r="BV115" s="14">
        <f t="shared" si="77"/>
        <v>18.131</v>
      </c>
      <c r="BW115" s="2">
        <v>747.79300000000001</v>
      </c>
      <c r="BY115" s="2">
        <v>73.926000000000002</v>
      </c>
      <c r="BZ115" s="2">
        <v>104.999</v>
      </c>
      <c r="CA115" s="2">
        <v>-0.76100000000000001</v>
      </c>
      <c r="CB115" s="2">
        <v>5.0000000000000001E-3</v>
      </c>
      <c r="CC115" s="2">
        <f t="shared" si="78"/>
        <v>0.76100000000000001</v>
      </c>
      <c r="CD115" s="2">
        <v>1.2370000000000001</v>
      </c>
      <c r="CE115" s="30">
        <v>667.44899999999996</v>
      </c>
      <c r="CF115" s="2">
        <v>756.62300000000005</v>
      </c>
      <c r="CG115" s="2">
        <f t="shared" si="79"/>
        <v>7.5662300000000009</v>
      </c>
      <c r="CH115" s="2">
        <f t="shared" si="80"/>
        <v>2.9985399999999984</v>
      </c>
      <c r="CI115" s="38">
        <f t="shared" si="81"/>
        <v>-104.999</v>
      </c>
      <c r="CJ115" s="41">
        <f t="shared" si="82"/>
        <v>-2.9985399999999984</v>
      </c>
      <c r="CN115" s="34">
        <v>-33.261000000000003</v>
      </c>
      <c r="CO115" s="35">
        <f t="shared" si="83"/>
        <v>33.261000000000003</v>
      </c>
      <c r="CP115" s="2">
        <v>1479.546</v>
      </c>
      <c r="CQ115" s="2">
        <v>2695.6590000000001</v>
      </c>
      <c r="CR115" s="2">
        <v>640.01099999999997</v>
      </c>
      <c r="CS115" s="2">
        <v>1344.1289999999999</v>
      </c>
      <c r="CT115" s="2">
        <v>-1.931</v>
      </c>
      <c r="CU115" s="2">
        <v>-2.7639999999999998</v>
      </c>
      <c r="CV115" s="2">
        <f t="shared" si="84"/>
        <v>1.931</v>
      </c>
      <c r="CW115" s="2">
        <f t="shared" si="85"/>
        <v>2.7639999999999998</v>
      </c>
      <c r="CX115" s="2">
        <v>492.83600000000001</v>
      </c>
      <c r="CY115" s="2">
        <v>832.87900000000002</v>
      </c>
      <c r="CZ115" s="34">
        <v>1752.43</v>
      </c>
      <c r="DA115" s="2">
        <v>1340.4960000000001</v>
      </c>
      <c r="DB115" s="2">
        <f t="shared" si="86"/>
        <v>13.404960000000001</v>
      </c>
      <c r="DC115" s="2">
        <f t="shared" si="87"/>
        <v>6.451080000000001</v>
      </c>
      <c r="DD115">
        <f t="shared" si="88"/>
        <v>731.87900000000002</v>
      </c>
      <c r="DE115" s="45">
        <v>1479.546</v>
      </c>
      <c r="DF115" s="41">
        <f t="shared" si="89"/>
        <v>-640.01099999999997</v>
      </c>
      <c r="DG115" s="41">
        <f t="shared" si="90"/>
        <v>-832.87900000000002</v>
      </c>
      <c r="DH115" s="41">
        <f t="shared" si="91"/>
        <v>-6.451080000000001</v>
      </c>
    </row>
    <row r="116" spans="3:112" x14ac:dyDescent="0.25">
      <c r="C116" s="14">
        <f t="shared" si="46"/>
        <v>16.405200000000001</v>
      </c>
      <c r="D116" s="2">
        <v>1640.52</v>
      </c>
      <c r="E116" s="2">
        <v>1664.693</v>
      </c>
      <c r="F116" s="2">
        <v>1632.4760000000001</v>
      </c>
      <c r="G116" s="2"/>
      <c r="H116" s="2">
        <v>188.04599999999999</v>
      </c>
      <c r="I116" s="2">
        <v>-0.96</v>
      </c>
      <c r="J116" s="2">
        <v>-1.3089999999999999</v>
      </c>
      <c r="K116" s="2">
        <f t="shared" si="47"/>
        <v>0.96</v>
      </c>
      <c r="L116" s="2">
        <f t="shared" si="48"/>
        <v>1.3089999999999999</v>
      </c>
      <c r="M116" s="2">
        <v>188.714</v>
      </c>
      <c r="N116" s="2">
        <v>193.19</v>
      </c>
      <c r="O116" s="2">
        <v>599.13300000000004</v>
      </c>
      <c r="P116" s="2">
        <f t="shared" si="49"/>
        <v>5.9913300000000005</v>
      </c>
      <c r="Q116" s="2">
        <f t="shared" si="50"/>
        <v>4.4225399999999988</v>
      </c>
      <c r="R116" s="42">
        <f t="shared" si="51"/>
        <v>-188.04599999999999</v>
      </c>
      <c r="S116" s="41">
        <f t="shared" si="52"/>
        <v>-188.714</v>
      </c>
      <c r="T116" s="41">
        <f t="shared" si="53"/>
        <v>-4.4225399999999988</v>
      </c>
      <c r="V116" s="14">
        <f t="shared" si="54"/>
        <v>19.72897</v>
      </c>
      <c r="W116" s="2">
        <v>1972.8969999999999</v>
      </c>
      <c r="X116" s="2">
        <v>961.30700000000002</v>
      </c>
      <c r="Y116" s="2">
        <v>1016.364</v>
      </c>
      <c r="Z116" s="2">
        <v>126.932</v>
      </c>
      <c r="AA116" s="2">
        <v>225.84299999999999</v>
      </c>
      <c r="AB116" s="2">
        <v>-0.93600000000000005</v>
      </c>
      <c r="AC116" s="2">
        <v>-1.256</v>
      </c>
      <c r="AD116" s="2">
        <f t="shared" si="55"/>
        <v>0.93600000000000005</v>
      </c>
      <c r="AE116" s="2">
        <f t="shared" si="56"/>
        <v>1.256</v>
      </c>
      <c r="AF116" s="2">
        <v>810.03499999999997</v>
      </c>
      <c r="AG116" s="2">
        <v>964.45100000000002</v>
      </c>
      <c r="AH116" s="2">
        <f t="shared" si="57"/>
        <v>8.1003499999999988</v>
      </c>
      <c r="AI116" s="2">
        <f t="shared" si="58"/>
        <v>3.52827</v>
      </c>
      <c r="AJ116" s="38">
        <f t="shared" si="59"/>
        <v>-126.932</v>
      </c>
      <c r="AK116" s="41">
        <f t="shared" si="60"/>
        <v>-3.52827</v>
      </c>
      <c r="AL116" s="14">
        <f t="shared" si="61"/>
        <v>14.000119999999999</v>
      </c>
      <c r="AM116" s="2">
        <v>1400.0119999999999</v>
      </c>
      <c r="AN116" s="2">
        <v>54.268000000000001</v>
      </c>
      <c r="AO116" s="2">
        <v>114.48</v>
      </c>
      <c r="AP116" s="2">
        <v>39.625999999999998</v>
      </c>
      <c r="AQ116" s="2">
        <v>-117.352</v>
      </c>
      <c r="AR116" s="2">
        <v>570.74800000000005</v>
      </c>
      <c r="AS116" s="20">
        <f t="shared" si="62"/>
        <v>5.7074800000000003</v>
      </c>
      <c r="AT116" s="20">
        <f t="shared" si="63"/>
        <v>2.5851599999999983</v>
      </c>
      <c r="AU116" s="2">
        <v>-0.63900000000000001</v>
      </c>
      <c r="AV116" s="2">
        <v>-0.56399999999999995</v>
      </c>
      <c r="AW116" s="2">
        <f t="shared" si="64"/>
        <v>0.63900000000000001</v>
      </c>
      <c r="AX116" s="2">
        <f t="shared" si="65"/>
        <v>0.56399999999999995</v>
      </c>
      <c r="AY116" s="2">
        <f t="shared" si="66"/>
        <v>-39.625999999999998</v>
      </c>
      <c r="AZ116" s="41">
        <f t="shared" si="67"/>
        <v>-2.5851599999999983</v>
      </c>
      <c r="BA116" s="30">
        <v>-7</v>
      </c>
      <c r="BB116" s="14">
        <f t="shared" si="68"/>
        <v>7</v>
      </c>
      <c r="BC116" s="2">
        <v>57.665999999999997</v>
      </c>
      <c r="BD116" s="2">
        <v>55.334000000000003</v>
      </c>
      <c r="BE116" s="2">
        <f t="shared" si="69"/>
        <v>-1.4085000000000001</v>
      </c>
      <c r="BF116" s="2">
        <v>232.45500000000001</v>
      </c>
      <c r="BG116" s="2">
        <v>-0.35599999999999998</v>
      </c>
      <c r="BH116" s="2">
        <v>-0.27500000000000002</v>
      </c>
      <c r="BI116" s="2">
        <f t="shared" si="70"/>
        <v>0.35599999999999998</v>
      </c>
      <c r="BJ116" s="2">
        <f t="shared" si="71"/>
        <v>0.27500000000000002</v>
      </c>
      <c r="BK116" s="2">
        <v>26.337</v>
      </c>
      <c r="BL116" s="2">
        <v>27.693999999999999</v>
      </c>
      <c r="BM116" s="2">
        <v>279.57499999999999</v>
      </c>
      <c r="BN116" s="30">
        <v>472.20100000000002</v>
      </c>
      <c r="BO116" s="2">
        <f t="shared" si="72"/>
        <v>2.79575</v>
      </c>
      <c r="BP116" s="2">
        <f t="shared" si="73"/>
        <v>1.4085000000000001</v>
      </c>
      <c r="BQ116">
        <f t="shared" si="74"/>
        <v>173.20100000000002</v>
      </c>
      <c r="BR116" s="42">
        <f t="shared" si="75"/>
        <v>-232.45500000000001</v>
      </c>
      <c r="BS116" s="41">
        <f t="shared" si="76"/>
        <v>-26.337</v>
      </c>
      <c r="BT116" s="38">
        <v>19.72897</v>
      </c>
      <c r="BU116" s="30">
        <v>-18.815999999999999</v>
      </c>
      <c r="BV116" s="14">
        <f t="shared" si="77"/>
        <v>18.815999999999999</v>
      </c>
      <c r="BW116" s="2">
        <v>923.99099999999999</v>
      </c>
      <c r="BY116" s="2">
        <v>72.972999999999999</v>
      </c>
      <c r="BZ116" s="2">
        <v>122.974</v>
      </c>
      <c r="CA116" s="2">
        <v>-0.82899999999999996</v>
      </c>
      <c r="CB116" s="2">
        <v>5.0000000000000001E-3</v>
      </c>
      <c r="CC116" s="2">
        <f t="shared" si="78"/>
        <v>0.82899999999999996</v>
      </c>
      <c r="CD116" s="2">
        <v>1.256</v>
      </c>
      <c r="CE116" s="30">
        <v>727.827</v>
      </c>
      <c r="CF116" s="2">
        <v>764.55899999999997</v>
      </c>
      <c r="CG116" s="2">
        <f t="shared" si="79"/>
        <v>7.6455899999999994</v>
      </c>
      <c r="CH116" s="2">
        <f t="shared" si="80"/>
        <v>3.5248200000000001</v>
      </c>
      <c r="CI116" s="38">
        <f t="shared" si="81"/>
        <v>-122.974</v>
      </c>
      <c r="CJ116" s="41">
        <f t="shared" si="82"/>
        <v>-3.5248200000000001</v>
      </c>
      <c r="CN116" s="34">
        <v>-33.576000000000001</v>
      </c>
      <c r="CO116" s="35">
        <f t="shared" si="83"/>
        <v>33.576000000000001</v>
      </c>
      <c r="CP116" s="2">
        <v>1495.7760000000001</v>
      </c>
      <c r="CQ116" s="2">
        <v>2709.4569999999999</v>
      </c>
      <c r="CR116" s="2">
        <v>644.31200000000001</v>
      </c>
      <c r="CS116" s="2">
        <v>1353.59</v>
      </c>
      <c r="CT116" s="2">
        <v>-1.94</v>
      </c>
      <c r="CU116" s="2">
        <v>-2.8109999999999999</v>
      </c>
      <c r="CV116" s="2">
        <f t="shared" si="84"/>
        <v>1.94</v>
      </c>
      <c r="CW116" s="2">
        <f t="shared" si="85"/>
        <v>2.8109999999999999</v>
      </c>
      <c r="CX116" s="2">
        <v>495.17500000000001</v>
      </c>
      <c r="CY116" s="2">
        <v>842.74699999999996</v>
      </c>
      <c r="CZ116" s="34">
        <v>1768.2</v>
      </c>
      <c r="DA116" s="2">
        <v>1364.3019999999999</v>
      </c>
      <c r="DB116" s="2">
        <f t="shared" si="86"/>
        <v>13.64302</v>
      </c>
      <c r="DC116" s="2">
        <f t="shared" si="87"/>
        <v>6.2899600000000007</v>
      </c>
      <c r="DD116">
        <f t="shared" si="88"/>
        <v>741.74699999999996</v>
      </c>
      <c r="DE116" s="45">
        <v>1495.7760000000001</v>
      </c>
      <c r="DF116" s="41">
        <f t="shared" si="89"/>
        <v>-644.31200000000001</v>
      </c>
      <c r="DG116" s="41">
        <f t="shared" si="90"/>
        <v>-842.74699999999996</v>
      </c>
      <c r="DH116" s="41">
        <f t="shared" si="91"/>
        <v>-6.2899600000000007</v>
      </c>
    </row>
    <row r="117" spans="3:112" x14ac:dyDescent="0.25">
      <c r="C117" s="14">
        <f t="shared" si="46"/>
        <v>16.649369999999998</v>
      </c>
      <c r="D117" s="2">
        <v>1664.9369999999999</v>
      </c>
      <c r="E117" s="2">
        <v>1747.761</v>
      </c>
      <c r="F117" s="2">
        <v>1715.739</v>
      </c>
      <c r="G117" s="2"/>
      <c r="H117" s="2">
        <v>210</v>
      </c>
      <c r="I117" s="2">
        <v>-1.0289999999999999</v>
      </c>
      <c r="J117" s="2">
        <v>-1.3839999999999999</v>
      </c>
      <c r="K117" s="2">
        <f t="shared" si="47"/>
        <v>1.0289999999999999</v>
      </c>
      <c r="L117" s="2">
        <f t="shared" si="48"/>
        <v>1.3839999999999999</v>
      </c>
      <c r="M117" s="2">
        <v>221.66399999999999</v>
      </c>
      <c r="N117" s="2">
        <v>212.41900000000001</v>
      </c>
      <c r="O117" s="2">
        <v>600.04899999999998</v>
      </c>
      <c r="P117" s="2">
        <f t="shared" si="49"/>
        <v>6.0004900000000001</v>
      </c>
      <c r="Q117" s="2">
        <f t="shared" si="50"/>
        <v>4.6483899999999991</v>
      </c>
      <c r="R117" s="42">
        <f t="shared" si="51"/>
        <v>-210</v>
      </c>
      <c r="S117" s="41">
        <f t="shared" si="52"/>
        <v>-221.66399999999999</v>
      </c>
      <c r="T117" s="41">
        <f t="shared" si="53"/>
        <v>-4.6483899999999991</v>
      </c>
      <c r="V117" s="14">
        <f t="shared" si="54"/>
        <v>19.915150000000001</v>
      </c>
      <c r="W117" s="2">
        <v>1991.5150000000001</v>
      </c>
      <c r="X117" s="2">
        <v>981.35400000000004</v>
      </c>
      <c r="Y117" s="2">
        <v>1038.2639999999999</v>
      </c>
      <c r="Z117" s="2">
        <v>159.386</v>
      </c>
      <c r="AA117" s="2">
        <v>274.661</v>
      </c>
      <c r="AB117" s="2">
        <v>-0.96</v>
      </c>
      <c r="AC117" s="2">
        <v>-1.294</v>
      </c>
      <c r="AD117" s="2">
        <f t="shared" si="55"/>
        <v>0.96</v>
      </c>
      <c r="AE117" s="2">
        <f t="shared" si="56"/>
        <v>1.294</v>
      </c>
      <c r="AF117" s="2">
        <v>810.34100000000001</v>
      </c>
      <c r="AG117" s="2">
        <v>988.49199999999996</v>
      </c>
      <c r="AH117" s="2">
        <f t="shared" si="57"/>
        <v>8.1034100000000002</v>
      </c>
      <c r="AI117" s="2">
        <f t="shared" si="58"/>
        <v>3.708330000000001</v>
      </c>
      <c r="AJ117" s="38">
        <f t="shared" si="59"/>
        <v>-159.386</v>
      </c>
      <c r="AK117" s="41">
        <f t="shared" si="60"/>
        <v>-3.708330000000001</v>
      </c>
      <c r="AL117" s="14">
        <f t="shared" si="61"/>
        <v>14.17104</v>
      </c>
      <c r="AM117" s="2">
        <v>1417.104</v>
      </c>
      <c r="AN117" s="2">
        <v>45.698999999999998</v>
      </c>
      <c r="AO117" s="2">
        <v>113.04300000000001</v>
      </c>
      <c r="AP117" s="2">
        <v>39.625999999999998</v>
      </c>
      <c r="AQ117" s="2">
        <v>-126.378</v>
      </c>
      <c r="AR117" s="2">
        <v>579.90499999999997</v>
      </c>
      <c r="AS117" s="20">
        <f t="shared" si="62"/>
        <v>5.7990499999999994</v>
      </c>
      <c r="AT117" s="20">
        <f t="shared" si="63"/>
        <v>2.5729400000000009</v>
      </c>
      <c r="AU117" s="2">
        <v>-0.63900000000000001</v>
      </c>
      <c r="AV117" s="2">
        <v>-0.56899999999999995</v>
      </c>
      <c r="AW117" s="2">
        <f t="shared" si="64"/>
        <v>0.63900000000000001</v>
      </c>
      <c r="AX117" s="2">
        <f t="shared" si="65"/>
        <v>0.56899999999999995</v>
      </c>
      <c r="AY117" s="2">
        <f t="shared" si="66"/>
        <v>-39.625999999999998</v>
      </c>
      <c r="AZ117" s="41">
        <f t="shared" si="67"/>
        <v>-2.5729400000000009</v>
      </c>
      <c r="BA117" s="30">
        <v>-7.13</v>
      </c>
      <c r="BB117" s="14">
        <f t="shared" si="68"/>
        <v>7.13</v>
      </c>
      <c r="BC117" s="2">
        <v>58.619</v>
      </c>
      <c r="BD117" s="2">
        <v>55.811</v>
      </c>
      <c r="BE117" s="2">
        <f t="shared" si="69"/>
        <v>-1.3309600000000001</v>
      </c>
      <c r="BF117" s="2">
        <v>233.40100000000001</v>
      </c>
      <c r="BG117" s="2">
        <v>-0.35599999999999998</v>
      </c>
      <c r="BH117" s="2">
        <v>-0.28000000000000003</v>
      </c>
      <c r="BI117" s="2">
        <f t="shared" si="70"/>
        <v>0.35599999999999998</v>
      </c>
      <c r="BJ117" s="2">
        <f t="shared" si="71"/>
        <v>0.28000000000000003</v>
      </c>
      <c r="BK117" s="2">
        <v>26.337</v>
      </c>
      <c r="BL117" s="2">
        <v>28.163</v>
      </c>
      <c r="BM117" s="2">
        <v>289.952</v>
      </c>
      <c r="BN117" s="30">
        <v>475.94299999999998</v>
      </c>
      <c r="BO117" s="2">
        <f t="shared" si="72"/>
        <v>2.8995199999999999</v>
      </c>
      <c r="BP117" s="2">
        <f t="shared" si="73"/>
        <v>1.3309600000000001</v>
      </c>
      <c r="BQ117">
        <f t="shared" si="74"/>
        <v>176.94299999999998</v>
      </c>
      <c r="BR117" s="42">
        <f t="shared" si="75"/>
        <v>-233.40100000000001</v>
      </c>
      <c r="BS117" s="41">
        <f t="shared" si="76"/>
        <v>-26.337</v>
      </c>
      <c r="BT117" s="38">
        <v>19.915150000000001</v>
      </c>
      <c r="BU117" s="30">
        <v>-19.131</v>
      </c>
      <c r="BV117" s="14">
        <f t="shared" si="77"/>
        <v>19.131</v>
      </c>
      <c r="BW117" s="2">
        <v>936.81700000000001</v>
      </c>
      <c r="BY117" s="2">
        <v>73.448999999999998</v>
      </c>
      <c r="BZ117" s="2">
        <v>126.285</v>
      </c>
      <c r="CA117" s="2">
        <v>-0.84799999999999998</v>
      </c>
      <c r="CB117" s="2">
        <v>1.4E-2</v>
      </c>
      <c r="CC117" s="2">
        <f t="shared" si="78"/>
        <v>0.84799999999999998</v>
      </c>
      <c r="CD117" s="2">
        <v>1.294</v>
      </c>
      <c r="CE117" s="30">
        <v>746.22500000000002</v>
      </c>
      <c r="CF117" s="2">
        <v>796.60599999999999</v>
      </c>
      <c r="CG117" s="2">
        <f t="shared" si="79"/>
        <v>7.9660599999999997</v>
      </c>
      <c r="CH117" s="2">
        <f t="shared" si="80"/>
        <v>3.1988800000000008</v>
      </c>
      <c r="CI117" s="38">
        <f t="shared" si="81"/>
        <v>-126.285</v>
      </c>
      <c r="CJ117" s="41">
        <f t="shared" si="82"/>
        <v>-3.1988800000000008</v>
      </c>
      <c r="CN117" s="34">
        <v>-33.704999999999998</v>
      </c>
      <c r="CO117" s="35">
        <f t="shared" si="83"/>
        <v>33.704999999999998</v>
      </c>
      <c r="CP117" s="2">
        <v>1506.7560000000001</v>
      </c>
      <c r="CQ117" s="2">
        <v>2729.4409999999998</v>
      </c>
      <c r="CR117" s="2">
        <v>647.17999999999995</v>
      </c>
      <c r="CS117" s="2">
        <v>1360.6869999999999</v>
      </c>
      <c r="CT117" s="2">
        <v>-1.96</v>
      </c>
      <c r="CU117" s="2">
        <v>-2.84</v>
      </c>
      <c r="CV117" s="2">
        <f t="shared" si="84"/>
        <v>1.96</v>
      </c>
      <c r="CW117" s="2">
        <f t="shared" si="85"/>
        <v>2.84</v>
      </c>
      <c r="CX117" s="2">
        <v>497.04599999999999</v>
      </c>
      <c r="CY117" s="2">
        <v>847.91600000000005</v>
      </c>
      <c r="CZ117" s="34">
        <v>1775.6210000000001</v>
      </c>
      <c r="DA117" s="2">
        <v>1371.3219999999999</v>
      </c>
      <c r="DB117" s="2">
        <f t="shared" si="86"/>
        <v>13.71322</v>
      </c>
      <c r="DC117" s="2">
        <f t="shared" si="87"/>
        <v>6.2785599999999988</v>
      </c>
      <c r="DD117">
        <f t="shared" si="88"/>
        <v>746.91600000000005</v>
      </c>
      <c r="DE117" s="45">
        <v>1506.7560000000001</v>
      </c>
      <c r="DF117" s="41">
        <f t="shared" si="89"/>
        <v>-647.17999999999995</v>
      </c>
      <c r="DG117" s="41">
        <f t="shared" si="90"/>
        <v>-847.91600000000005</v>
      </c>
      <c r="DH117" s="41">
        <f t="shared" si="91"/>
        <v>-6.2785599999999988</v>
      </c>
    </row>
    <row r="118" spans="3:112" x14ac:dyDescent="0.25">
      <c r="C118" s="14">
        <f t="shared" si="46"/>
        <v>17.21707</v>
      </c>
      <c r="D118" s="2">
        <v>1721.7070000000001</v>
      </c>
      <c r="E118" s="2">
        <v>1777.5340000000001</v>
      </c>
      <c r="F118" s="2">
        <v>1748.096</v>
      </c>
      <c r="G118" s="2"/>
      <c r="H118" s="2">
        <v>225</v>
      </c>
      <c r="I118" s="2">
        <v>-1.0529999999999999</v>
      </c>
      <c r="J118" s="2">
        <v>-1.4370000000000001</v>
      </c>
      <c r="K118" s="2">
        <f t="shared" si="47"/>
        <v>1.0529999999999999</v>
      </c>
      <c r="L118" s="2">
        <f t="shared" si="48"/>
        <v>1.4370000000000001</v>
      </c>
      <c r="M118" s="2">
        <v>234.374</v>
      </c>
      <c r="N118" s="2">
        <v>222.738</v>
      </c>
      <c r="O118" s="2">
        <v>635.75900000000001</v>
      </c>
      <c r="P118" s="2">
        <f t="shared" si="49"/>
        <v>6.3575900000000001</v>
      </c>
      <c r="Q118" s="2">
        <f t="shared" si="50"/>
        <v>4.5018900000000004</v>
      </c>
      <c r="R118" s="42">
        <f t="shared" si="51"/>
        <v>-225</v>
      </c>
      <c r="S118" s="41">
        <f t="shared" si="52"/>
        <v>-234.374</v>
      </c>
      <c r="T118" s="41">
        <f t="shared" si="53"/>
        <v>-4.5018900000000004</v>
      </c>
      <c r="V118" s="14">
        <f t="shared" si="54"/>
        <v>20.217310000000001</v>
      </c>
      <c r="W118" s="2">
        <v>2021.731</v>
      </c>
      <c r="X118" s="2">
        <v>1002.356</v>
      </c>
      <c r="Y118" s="2">
        <v>1057.7850000000001</v>
      </c>
      <c r="Z118" s="2">
        <v>178.95400000000001</v>
      </c>
      <c r="AA118" s="2">
        <v>300.50799999999998</v>
      </c>
      <c r="AB118" s="2">
        <v>-0.98499999999999999</v>
      </c>
      <c r="AC118" s="2">
        <v>-1.3280000000000001</v>
      </c>
      <c r="AD118" s="2">
        <f t="shared" si="55"/>
        <v>0.98499999999999999</v>
      </c>
      <c r="AE118" s="2">
        <f t="shared" si="56"/>
        <v>1.3280000000000001</v>
      </c>
      <c r="AF118" s="2">
        <v>822.24400000000003</v>
      </c>
      <c r="AG118" s="2">
        <v>1007.348</v>
      </c>
      <c r="AH118" s="2">
        <f t="shared" si="57"/>
        <v>8.2224400000000006</v>
      </c>
      <c r="AI118" s="2">
        <f t="shared" si="58"/>
        <v>3.7724299999999995</v>
      </c>
      <c r="AJ118" s="38">
        <f t="shared" si="59"/>
        <v>-178.95400000000001</v>
      </c>
      <c r="AK118" s="41">
        <f t="shared" si="60"/>
        <v>-3.7724299999999995</v>
      </c>
      <c r="AL118" s="14">
        <f t="shared" si="61"/>
        <v>14.140519999999999</v>
      </c>
      <c r="AM118" s="2">
        <v>1414.0519999999999</v>
      </c>
      <c r="AN118" s="2">
        <v>89.498999999999995</v>
      </c>
      <c r="AO118" s="2">
        <v>112.56399999999999</v>
      </c>
      <c r="AP118" s="2">
        <v>39.148000000000003</v>
      </c>
      <c r="AQ118" s="2">
        <v>-78.396000000000001</v>
      </c>
      <c r="AR118" s="2">
        <v>580.82000000000005</v>
      </c>
      <c r="AS118" s="20">
        <f t="shared" si="62"/>
        <v>5.8082000000000003</v>
      </c>
      <c r="AT118" s="20">
        <f t="shared" si="63"/>
        <v>2.5241199999999981</v>
      </c>
      <c r="AU118" s="2">
        <v>-0.64800000000000002</v>
      </c>
      <c r="AV118" s="2">
        <v>-0.56899999999999995</v>
      </c>
      <c r="AW118" s="2">
        <f t="shared" si="64"/>
        <v>0.64800000000000002</v>
      </c>
      <c r="AX118" s="2">
        <f t="shared" si="65"/>
        <v>0.56899999999999995</v>
      </c>
      <c r="AY118" s="2">
        <f t="shared" si="66"/>
        <v>-39.148000000000003</v>
      </c>
      <c r="AZ118" s="41">
        <f t="shared" si="67"/>
        <v>-2.5241199999999981</v>
      </c>
      <c r="BA118" s="30">
        <v>-7.2039999999999997</v>
      </c>
      <c r="BB118" s="14">
        <f t="shared" si="68"/>
        <v>7.2039999999999997</v>
      </c>
      <c r="BC118" s="2">
        <v>59.572000000000003</v>
      </c>
      <c r="BD118" s="2">
        <v>57.719000000000001</v>
      </c>
      <c r="BE118" s="2">
        <f t="shared" si="69"/>
        <v>-1.40496</v>
      </c>
      <c r="BF118" s="2">
        <v>240.96199999999999</v>
      </c>
      <c r="BG118" s="2">
        <v>-0.35599999999999998</v>
      </c>
      <c r="BH118" s="2">
        <v>-0.28000000000000003</v>
      </c>
      <c r="BI118" s="2">
        <f t="shared" si="70"/>
        <v>0.35599999999999998</v>
      </c>
      <c r="BJ118" s="2">
        <f t="shared" si="71"/>
        <v>0.28000000000000003</v>
      </c>
      <c r="BK118" s="2">
        <v>27.277000000000001</v>
      </c>
      <c r="BL118" s="2">
        <v>29.102</v>
      </c>
      <c r="BM118" s="2">
        <v>289.952</v>
      </c>
      <c r="BN118" s="30">
        <v>477.34699999999998</v>
      </c>
      <c r="BO118" s="2">
        <f t="shared" si="72"/>
        <v>2.8995199999999999</v>
      </c>
      <c r="BP118" s="2">
        <f t="shared" si="73"/>
        <v>1.40496</v>
      </c>
      <c r="BQ118">
        <f t="shared" si="74"/>
        <v>178.34699999999998</v>
      </c>
      <c r="BR118" s="42">
        <f t="shared" si="75"/>
        <v>-240.96199999999999</v>
      </c>
      <c r="BS118" s="41">
        <f t="shared" si="76"/>
        <v>-27.277000000000001</v>
      </c>
      <c r="BT118" s="38">
        <v>20.217310000000001</v>
      </c>
      <c r="BU118" s="30">
        <v>-20.094000000000001</v>
      </c>
      <c r="BV118" s="14">
        <f t="shared" si="77"/>
        <v>20.094000000000001</v>
      </c>
      <c r="BW118" s="2">
        <v>972.92</v>
      </c>
      <c r="BY118" s="2">
        <v>75.356999999999999</v>
      </c>
      <c r="BZ118" s="2">
        <v>129.12299999999999</v>
      </c>
      <c r="CA118" s="2">
        <v>-0.89700000000000002</v>
      </c>
      <c r="CB118" s="2">
        <v>8.9999999999999993E-3</v>
      </c>
      <c r="CC118" s="2">
        <f t="shared" si="78"/>
        <v>0.89700000000000002</v>
      </c>
      <c r="CD118" s="2">
        <v>1.3280000000000001</v>
      </c>
      <c r="CE118" s="30">
        <v>783.495</v>
      </c>
      <c r="CF118" s="2">
        <v>800.87900000000002</v>
      </c>
      <c r="CG118" s="2">
        <f t="shared" si="79"/>
        <v>8.0087899999999994</v>
      </c>
      <c r="CH118" s="2">
        <f t="shared" si="80"/>
        <v>4.0764200000000024</v>
      </c>
      <c r="CI118" s="38">
        <f t="shared" si="81"/>
        <v>-129.12299999999999</v>
      </c>
      <c r="CJ118" s="41">
        <f t="shared" si="82"/>
        <v>-4.0764200000000024</v>
      </c>
      <c r="CN118" s="34">
        <v>-33.945999999999998</v>
      </c>
      <c r="CO118" s="35">
        <f t="shared" si="83"/>
        <v>33.945999999999998</v>
      </c>
      <c r="CP118" s="2">
        <v>1518.691</v>
      </c>
      <c r="CQ118" s="2">
        <v>2745.143</v>
      </c>
      <c r="CR118" s="2">
        <v>648.61400000000003</v>
      </c>
      <c r="CS118" s="2">
        <v>1376.7729999999999</v>
      </c>
      <c r="CT118" s="2">
        <v>-1.97</v>
      </c>
      <c r="CU118" s="2">
        <v>-2.8679999999999999</v>
      </c>
      <c r="CV118" s="2">
        <f t="shared" si="84"/>
        <v>1.97</v>
      </c>
      <c r="CW118" s="2">
        <f t="shared" si="85"/>
        <v>2.8679999999999999</v>
      </c>
      <c r="CX118" s="2">
        <v>499.38499999999999</v>
      </c>
      <c r="CY118" s="2">
        <v>853.55499999999995</v>
      </c>
      <c r="CZ118" s="34">
        <v>1797.885</v>
      </c>
      <c r="DA118" s="2">
        <v>1372.2380000000001</v>
      </c>
      <c r="DB118" s="2">
        <f t="shared" si="86"/>
        <v>13.722380000000001</v>
      </c>
      <c r="DC118" s="2">
        <f t="shared" si="87"/>
        <v>6.5012399999999957</v>
      </c>
      <c r="DD118">
        <f t="shared" si="88"/>
        <v>752.55499999999995</v>
      </c>
      <c r="DE118" s="45">
        <v>1518.691</v>
      </c>
      <c r="DF118" s="41">
        <f t="shared" si="89"/>
        <v>-648.61400000000003</v>
      </c>
      <c r="DG118" s="41">
        <f t="shared" si="90"/>
        <v>-853.55499999999995</v>
      </c>
      <c r="DH118" s="41">
        <f t="shared" si="91"/>
        <v>-6.5012399999999957</v>
      </c>
    </row>
    <row r="119" spans="3:112" x14ac:dyDescent="0.25">
      <c r="C119" s="14">
        <f t="shared" si="46"/>
        <v>17.571110000000001</v>
      </c>
      <c r="D119" s="2">
        <v>1757.1110000000001</v>
      </c>
      <c r="E119" s="2">
        <v>1818.355</v>
      </c>
      <c r="F119" s="2">
        <v>1790.925</v>
      </c>
      <c r="G119" s="2"/>
      <c r="H119" s="2">
        <v>240</v>
      </c>
      <c r="I119" s="2">
        <v>-1.077</v>
      </c>
      <c r="J119" s="2">
        <v>-1.4890000000000001</v>
      </c>
      <c r="K119" s="2">
        <f t="shared" si="47"/>
        <v>1.077</v>
      </c>
      <c r="L119" s="2">
        <f t="shared" si="48"/>
        <v>1.4890000000000001</v>
      </c>
      <c r="M119" s="2">
        <v>265.44400000000002</v>
      </c>
      <c r="N119" s="2">
        <v>236.809</v>
      </c>
      <c r="O119" s="2">
        <v>640.947</v>
      </c>
      <c r="P119" s="2">
        <f t="shared" si="49"/>
        <v>6.4094699999999998</v>
      </c>
      <c r="Q119" s="2">
        <f t="shared" si="50"/>
        <v>4.7521700000000013</v>
      </c>
      <c r="R119" s="42">
        <f t="shared" si="51"/>
        <v>-240</v>
      </c>
      <c r="S119" s="41">
        <f t="shared" si="52"/>
        <v>-265.44400000000002</v>
      </c>
      <c r="T119" s="41">
        <f t="shared" si="53"/>
        <v>-4.7521700000000013</v>
      </c>
      <c r="V119" s="14">
        <f t="shared" si="54"/>
        <v>20.491999999999997</v>
      </c>
      <c r="W119" s="2">
        <v>2049.1999999999998</v>
      </c>
      <c r="X119" s="2">
        <v>1010.471</v>
      </c>
      <c r="Y119" s="2">
        <v>1067.308</v>
      </c>
      <c r="Z119" s="2">
        <v>190.887</v>
      </c>
      <c r="AA119" s="2">
        <v>314.86799999999999</v>
      </c>
      <c r="AB119" s="2">
        <v>-1.004</v>
      </c>
      <c r="AC119" s="2">
        <v>-1.351</v>
      </c>
      <c r="AD119" s="2">
        <f t="shared" si="55"/>
        <v>1.004</v>
      </c>
      <c r="AE119" s="2">
        <f t="shared" si="56"/>
        <v>1.351</v>
      </c>
      <c r="AF119" s="2">
        <v>842.99800000000005</v>
      </c>
      <c r="AG119" s="2">
        <v>1015.362</v>
      </c>
      <c r="AH119" s="2">
        <f t="shared" si="57"/>
        <v>8.4299800000000005</v>
      </c>
      <c r="AI119" s="2">
        <f t="shared" si="58"/>
        <v>3.6320399999999973</v>
      </c>
      <c r="AJ119" s="38">
        <f t="shared" si="59"/>
        <v>-190.887</v>
      </c>
      <c r="AK119" s="41">
        <f t="shared" si="60"/>
        <v>-3.6320399999999973</v>
      </c>
      <c r="AL119" s="14">
        <f t="shared" si="61"/>
        <v>14.47015</v>
      </c>
      <c r="AM119" s="2">
        <v>1447.0150000000001</v>
      </c>
      <c r="AN119" s="2">
        <v>59.505000000000003</v>
      </c>
      <c r="AO119" s="2">
        <v>118.313</v>
      </c>
      <c r="AP119" s="2">
        <v>39.625999999999998</v>
      </c>
      <c r="AQ119" s="2">
        <v>-114.502</v>
      </c>
      <c r="AR119" s="2">
        <v>594.25</v>
      </c>
      <c r="AS119" s="20">
        <f t="shared" si="62"/>
        <v>5.9424999999999999</v>
      </c>
      <c r="AT119" s="20">
        <f t="shared" si="63"/>
        <v>2.5851500000000005</v>
      </c>
      <c r="AU119" s="2">
        <v>-0.65800000000000003</v>
      </c>
      <c r="AV119" s="2">
        <v>-0.59299999999999997</v>
      </c>
      <c r="AW119" s="2">
        <f t="shared" si="64"/>
        <v>0.65800000000000003</v>
      </c>
      <c r="AX119" s="2">
        <f t="shared" si="65"/>
        <v>0.59299999999999997</v>
      </c>
      <c r="AY119" s="2">
        <f t="shared" si="66"/>
        <v>-39.625999999999998</v>
      </c>
      <c r="AZ119" s="41">
        <f t="shared" si="67"/>
        <v>-2.5851500000000005</v>
      </c>
      <c r="BA119" s="30">
        <v>-7.3150000000000004</v>
      </c>
      <c r="BB119" s="14">
        <f t="shared" si="68"/>
        <v>7.3150000000000004</v>
      </c>
      <c r="BC119" s="2">
        <v>61.002000000000002</v>
      </c>
      <c r="BD119" s="2">
        <v>58.673000000000002</v>
      </c>
      <c r="BE119" s="2">
        <f t="shared" si="69"/>
        <v>-1.369460000000001</v>
      </c>
      <c r="BF119" s="2">
        <v>244.27</v>
      </c>
      <c r="BG119" s="2">
        <v>-0.36099999999999999</v>
      </c>
      <c r="BH119" s="2">
        <v>-0.28399999999999997</v>
      </c>
      <c r="BI119" s="2">
        <f t="shared" si="70"/>
        <v>0.36099999999999999</v>
      </c>
      <c r="BJ119" s="2">
        <f t="shared" si="71"/>
        <v>0.28399999999999997</v>
      </c>
      <c r="BK119" s="2">
        <v>28.218</v>
      </c>
      <c r="BL119" s="2">
        <v>28.632999999999999</v>
      </c>
      <c r="BM119" s="2">
        <v>297.27699999999999</v>
      </c>
      <c r="BN119" s="30">
        <v>478.75</v>
      </c>
      <c r="BO119" s="2">
        <f t="shared" si="72"/>
        <v>2.9727699999999997</v>
      </c>
      <c r="BP119" s="2">
        <f t="shared" si="73"/>
        <v>1.369460000000001</v>
      </c>
      <c r="BQ119">
        <f t="shared" si="74"/>
        <v>179.75</v>
      </c>
      <c r="BR119" s="42">
        <f t="shared" si="75"/>
        <v>-244.27</v>
      </c>
      <c r="BS119" s="41">
        <f t="shared" si="76"/>
        <v>-28.218</v>
      </c>
      <c r="BT119" s="38">
        <v>20.491999999999997</v>
      </c>
      <c r="BU119" s="30">
        <v>-21.446000000000002</v>
      </c>
      <c r="BV119" s="14">
        <f t="shared" si="77"/>
        <v>21.446000000000002</v>
      </c>
      <c r="BW119" s="2">
        <v>1035.1559999999999</v>
      </c>
      <c r="BY119" s="2">
        <v>103.5</v>
      </c>
      <c r="BZ119" s="2">
        <v>146.15299999999999</v>
      </c>
      <c r="CA119" s="2">
        <v>-0.98</v>
      </c>
      <c r="CB119" s="2">
        <v>8.9999999999999993E-3</v>
      </c>
      <c r="CC119" s="2">
        <f t="shared" si="78"/>
        <v>0.98</v>
      </c>
      <c r="CD119" s="2">
        <v>1.351</v>
      </c>
      <c r="CE119" s="30">
        <v>859.93</v>
      </c>
      <c r="CF119" s="2">
        <v>822.24400000000003</v>
      </c>
      <c r="CG119" s="2">
        <f t="shared" si="79"/>
        <v>8.2224400000000006</v>
      </c>
      <c r="CH119" s="2">
        <f t="shared" si="80"/>
        <v>5.0011200000000002</v>
      </c>
      <c r="CI119" s="38">
        <f t="shared" si="81"/>
        <v>-146.15299999999999</v>
      </c>
      <c r="CJ119" s="41">
        <f t="shared" si="82"/>
        <v>-5.0011200000000002</v>
      </c>
      <c r="CN119" s="34">
        <v>-33.872</v>
      </c>
      <c r="CO119" s="35">
        <f t="shared" si="83"/>
        <v>33.872</v>
      </c>
      <c r="CP119" s="2">
        <v>1524.42</v>
      </c>
      <c r="CQ119" s="2">
        <v>2757.0390000000002</v>
      </c>
      <c r="CR119" s="2">
        <v>648.61400000000003</v>
      </c>
      <c r="CS119" s="2">
        <v>1384.3430000000001</v>
      </c>
      <c r="CT119" s="2">
        <v>-1.9790000000000001</v>
      </c>
      <c r="CU119" s="2">
        <v>-2.883</v>
      </c>
      <c r="CV119" s="2">
        <f t="shared" si="84"/>
        <v>1.9790000000000001</v>
      </c>
      <c r="CW119" s="2">
        <f t="shared" si="85"/>
        <v>2.883</v>
      </c>
      <c r="CX119" s="2">
        <v>497.98200000000003</v>
      </c>
      <c r="CY119" s="2">
        <v>852.61500000000001</v>
      </c>
      <c r="CZ119" s="34">
        <v>1801.596</v>
      </c>
      <c r="DA119" s="2">
        <v>1381.394</v>
      </c>
      <c r="DB119" s="2">
        <f t="shared" si="86"/>
        <v>13.813940000000001</v>
      </c>
      <c r="DC119" s="2">
        <f t="shared" si="87"/>
        <v>6.2441199999999988</v>
      </c>
      <c r="DD119">
        <f t="shared" si="88"/>
        <v>751.61500000000001</v>
      </c>
      <c r="DE119" s="45">
        <v>1524.42</v>
      </c>
      <c r="DF119" s="41">
        <f t="shared" si="89"/>
        <v>-648.61400000000003</v>
      </c>
      <c r="DG119" s="41">
        <f t="shared" si="90"/>
        <v>-852.61500000000001</v>
      </c>
      <c r="DH119" s="41">
        <f t="shared" si="91"/>
        <v>-6.2441199999999988</v>
      </c>
    </row>
    <row r="120" spans="3:112" x14ac:dyDescent="0.25">
      <c r="C120" s="14">
        <f t="shared" si="46"/>
        <v>17.974</v>
      </c>
      <c r="D120" s="2">
        <v>1797.4</v>
      </c>
      <c r="E120" s="2">
        <v>1855.817</v>
      </c>
      <c r="F120" s="2">
        <v>1833.758</v>
      </c>
      <c r="G120" s="2"/>
      <c r="H120" s="2">
        <v>250</v>
      </c>
      <c r="I120" s="2">
        <v>-1.097</v>
      </c>
      <c r="J120" s="2">
        <v>-1.522</v>
      </c>
      <c r="K120" s="2">
        <f t="shared" si="47"/>
        <v>1.097</v>
      </c>
      <c r="L120" s="2">
        <f t="shared" si="48"/>
        <v>1.522</v>
      </c>
      <c r="M120" s="2">
        <v>312.52300000000002</v>
      </c>
      <c r="N120" s="2">
        <v>251.81800000000001</v>
      </c>
      <c r="O120" s="2">
        <v>658.34500000000003</v>
      </c>
      <c r="P120" s="2">
        <f t="shared" si="49"/>
        <v>6.58345</v>
      </c>
      <c r="Q120" s="2">
        <f t="shared" si="50"/>
        <v>4.8071000000000002</v>
      </c>
      <c r="R120" s="42">
        <f t="shared" si="51"/>
        <v>-250</v>
      </c>
      <c r="S120" s="41">
        <f t="shared" si="52"/>
        <v>-312.52300000000002</v>
      </c>
      <c r="T120" s="41">
        <f t="shared" si="53"/>
        <v>-4.8071000000000002</v>
      </c>
      <c r="V120" s="14">
        <f t="shared" si="54"/>
        <v>20.351610000000001</v>
      </c>
      <c r="W120" s="2">
        <v>2035.1610000000001</v>
      </c>
      <c r="X120" s="2">
        <v>1011.426</v>
      </c>
      <c r="Y120" s="2">
        <v>1067.7840000000001</v>
      </c>
      <c r="Z120" s="2">
        <v>196.61500000000001</v>
      </c>
      <c r="AA120" s="2">
        <v>322.048</v>
      </c>
      <c r="AB120" s="2">
        <v>-0.999</v>
      </c>
      <c r="AC120" s="2">
        <v>-1.3560000000000001</v>
      </c>
      <c r="AD120" s="2">
        <f t="shared" si="55"/>
        <v>0.999</v>
      </c>
      <c r="AE120" s="2">
        <f t="shared" si="56"/>
        <v>1.3560000000000001</v>
      </c>
      <c r="AF120" s="2">
        <v>840.55700000000002</v>
      </c>
      <c r="AG120" s="2">
        <v>1015.8339999999999</v>
      </c>
      <c r="AH120" s="2">
        <f t="shared" si="57"/>
        <v>8.4055700000000009</v>
      </c>
      <c r="AI120" s="2">
        <f t="shared" si="58"/>
        <v>3.5404700000000005</v>
      </c>
      <c r="AJ120" s="38">
        <f t="shared" si="59"/>
        <v>-196.61500000000001</v>
      </c>
      <c r="AK120" s="41">
        <f t="shared" si="60"/>
        <v>-3.5404700000000005</v>
      </c>
      <c r="AL120" s="14">
        <f t="shared" si="61"/>
        <v>14.543399999999998</v>
      </c>
      <c r="AM120" s="2">
        <v>1454.34</v>
      </c>
      <c r="AN120" s="2">
        <v>52.84</v>
      </c>
      <c r="AO120" s="2">
        <v>121.666</v>
      </c>
      <c r="AP120" s="2">
        <v>40.58</v>
      </c>
      <c r="AQ120" s="2">
        <v>-125.90300000000001</v>
      </c>
      <c r="AR120" s="2">
        <v>600.65899999999999</v>
      </c>
      <c r="AS120" s="20">
        <f t="shared" si="62"/>
        <v>6.0065900000000001</v>
      </c>
      <c r="AT120" s="20">
        <f t="shared" si="63"/>
        <v>2.5302199999999981</v>
      </c>
      <c r="AU120" s="2">
        <v>-0.66800000000000004</v>
      </c>
      <c r="AV120" s="2">
        <v>-0.60699999999999998</v>
      </c>
      <c r="AW120" s="2">
        <f t="shared" si="64"/>
        <v>0.66800000000000004</v>
      </c>
      <c r="AX120" s="2">
        <f t="shared" si="65"/>
        <v>0.60699999999999998</v>
      </c>
      <c r="AY120" s="2">
        <f t="shared" si="66"/>
        <v>-40.58</v>
      </c>
      <c r="AZ120" s="41">
        <f t="shared" si="67"/>
        <v>-2.5302199999999981</v>
      </c>
      <c r="BA120" s="30">
        <v>-7.4450000000000003</v>
      </c>
      <c r="BB120" s="14">
        <f t="shared" si="68"/>
        <v>7.4450000000000003</v>
      </c>
      <c r="BC120" s="2">
        <v>61.478999999999999</v>
      </c>
      <c r="BD120" s="2">
        <v>59.627000000000002</v>
      </c>
      <c r="BE120" s="2">
        <f t="shared" si="69"/>
        <v>-1.4384000000000006</v>
      </c>
      <c r="BF120" s="2">
        <v>235.76300000000001</v>
      </c>
      <c r="BG120" s="2">
        <v>-0.36099999999999999</v>
      </c>
      <c r="BH120" s="2">
        <v>-0.28399999999999997</v>
      </c>
      <c r="BI120" s="2">
        <f t="shared" si="70"/>
        <v>0.36099999999999999</v>
      </c>
      <c r="BJ120" s="2">
        <f t="shared" si="71"/>
        <v>0.28399999999999997</v>
      </c>
      <c r="BK120" s="2">
        <v>28.218</v>
      </c>
      <c r="BL120" s="2">
        <v>29.571000000000002</v>
      </c>
      <c r="BM120" s="2">
        <v>300.33</v>
      </c>
      <c r="BN120" s="30">
        <v>481.089</v>
      </c>
      <c r="BO120" s="2">
        <f t="shared" si="72"/>
        <v>3.0032999999999999</v>
      </c>
      <c r="BP120" s="2">
        <f t="shared" si="73"/>
        <v>1.4384000000000006</v>
      </c>
      <c r="BQ120">
        <f t="shared" si="74"/>
        <v>182.089</v>
      </c>
      <c r="BR120" s="42">
        <f t="shared" si="75"/>
        <v>-235.76300000000001</v>
      </c>
      <c r="BS120" s="41">
        <f t="shared" si="76"/>
        <v>-28.218</v>
      </c>
      <c r="BT120" s="38">
        <v>20.351610000000001</v>
      </c>
      <c r="BU120" s="30">
        <v>-21.722999999999999</v>
      </c>
      <c r="BV120" s="14">
        <f t="shared" si="77"/>
        <v>21.722999999999999</v>
      </c>
      <c r="BW120" s="2">
        <v>1054.1610000000001</v>
      </c>
      <c r="BY120" s="2">
        <v>106.36199999999999</v>
      </c>
      <c r="BZ120" s="2">
        <v>154.66800000000001</v>
      </c>
      <c r="CA120" s="2">
        <v>-0.99</v>
      </c>
      <c r="CB120" s="2">
        <v>8.9999999999999993E-3</v>
      </c>
      <c r="CC120" s="2">
        <f t="shared" si="78"/>
        <v>0.99</v>
      </c>
      <c r="CD120" s="2">
        <v>1.3560000000000001</v>
      </c>
      <c r="CE120" s="30">
        <v>894.37599999999998</v>
      </c>
      <c r="CF120" s="2">
        <v>888.17</v>
      </c>
      <c r="CG120" s="2">
        <f t="shared" si="79"/>
        <v>8.8817000000000004</v>
      </c>
      <c r="CH120" s="2">
        <f t="shared" si="80"/>
        <v>3.9595999999999982</v>
      </c>
      <c r="CI120" s="38">
        <f t="shared" si="81"/>
        <v>-154.66800000000001</v>
      </c>
      <c r="CJ120" s="41">
        <f t="shared" si="82"/>
        <v>-3.9595999999999982</v>
      </c>
      <c r="CN120" s="34">
        <v>-34.020000000000003</v>
      </c>
      <c r="CO120" s="35">
        <f t="shared" si="83"/>
        <v>34.020000000000003</v>
      </c>
      <c r="CP120" s="2">
        <v>1532.058</v>
      </c>
      <c r="CQ120" s="2">
        <v>2769.4110000000001</v>
      </c>
      <c r="CR120" s="2">
        <v>650.04700000000003</v>
      </c>
      <c r="CS120" s="2">
        <v>1386.7090000000001</v>
      </c>
      <c r="CT120" s="2">
        <v>-1.9890000000000001</v>
      </c>
      <c r="CU120" s="2">
        <v>-2.8969999999999998</v>
      </c>
      <c r="CV120" s="2">
        <f t="shared" si="84"/>
        <v>1.9890000000000001</v>
      </c>
      <c r="CW120" s="2">
        <f t="shared" si="85"/>
        <v>2.8969999999999998</v>
      </c>
      <c r="CX120" s="2">
        <v>497.04599999999999</v>
      </c>
      <c r="CY120" s="2">
        <v>856.84400000000005</v>
      </c>
      <c r="CZ120" s="34">
        <v>1806.6990000000001</v>
      </c>
      <c r="DA120" s="2">
        <v>1386.5830000000001</v>
      </c>
      <c r="DB120" s="2">
        <f t="shared" si="86"/>
        <v>13.865830000000001</v>
      </c>
      <c r="DC120" s="2">
        <f t="shared" si="87"/>
        <v>6.2883400000000016</v>
      </c>
      <c r="DD120">
        <f t="shared" si="88"/>
        <v>755.84400000000005</v>
      </c>
      <c r="DE120" s="45">
        <v>1532.058</v>
      </c>
      <c r="DF120" s="41">
        <f t="shared" si="89"/>
        <v>-650.04700000000003</v>
      </c>
      <c r="DG120" s="41">
        <f t="shared" si="90"/>
        <v>-856.84400000000005</v>
      </c>
      <c r="DH120" s="41">
        <f t="shared" si="91"/>
        <v>-6.2883400000000016</v>
      </c>
    </row>
    <row r="121" spans="3:112" x14ac:dyDescent="0.25">
      <c r="C121" s="14">
        <f t="shared" si="46"/>
        <v>18.141859999999998</v>
      </c>
      <c r="D121" s="2">
        <v>1814.1859999999999</v>
      </c>
      <c r="E121" s="2">
        <v>1845.731</v>
      </c>
      <c r="F121" s="2">
        <v>1829.95</v>
      </c>
      <c r="G121" s="2"/>
      <c r="H121" s="2">
        <v>285</v>
      </c>
      <c r="I121" s="2">
        <v>-1.121</v>
      </c>
      <c r="J121" s="2">
        <v>-1.5549999999999999</v>
      </c>
      <c r="K121" s="2">
        <f t="shared" si="47"/>
        <v>1.121</v>
      </c>
      <c r="L121" s="2">
        <f t="shared" si="48"/>
        <v>1.5549999999999999</v>
      </c>
      <c r="M121" s="2">
        <v>359.13499999999999</v>
      </c>
      <c r="N121" s="2">
        <v>263.54500000000002</v>
      </c>
      <c r="O121" s="2">
        <v>660.48099999999999</v>
      </c>
      <c r="P121" s="2">
        <f t="shared" si="49"/>
        <v>6.6048099999999996</v>
      </c>
      <c r="Q121" s="2">
        <f t="shared" si="50"/>
        <v>4.9322399999999993</v>
      </c>
      <c r="R121" s="42">
        <f t="shared" si="51"/>
        <v>-285</v>
      </c>
      <c r="S121" s="41">
        <f t="shared" si="52"/>
        <v>-359.13499999999999</v>
      </c>
      <c r="T121" s="41">
        <f t="shared" si="53"/>
        <v>-4.9322399999999993</v>
      </c>
      <c r="V121" s="14">
        <f t="shared" si="54"/>
        <v>20.250889999999998</v>
      </c>
      <c r="W121" s="2">
        <v>2025.0889999999999</v>
      </c>
      <c r="X121" s="2">
        <v>1011.426</v>
      </c>
      <c r="Y121" s="2">
        <v>1069.212</v>
      </c>
      <c r="Z121" s="2">
        <v>200.43299999999999</v>
      </c>
      <c r="AA121" s="2">
        <v>324.92099999999999</v>
      </c>
      <c r="AB121" s="2">
        <v>-0.999</v>
      </c>
      <c r="AC121" s="2">
        <v>-1.351</v>
      </c>
      <c r="AD121" s="2">
        <f t="shared" si="55"/>
        <v>0.999</v>
      </c>
      <c r="AE121" s="2">
        <f t="shared" si="56"/>
        <v>1.351</v>
      </c>
      <c r="AF121" s="2">
        <v>835.36800000000005</v>
      </c>
      <c r="AG121" s="2">
        <v>1015.362</v>
      </c>
      <c r="AH121" s="2">
        <f t="shared" si="57"/>
        <v>8.3536800000000007</v>
      </c>
      <c r="AI121" s="2">
        <f t="shared" si="58"/>
        <v>3.5435299999999983</v>
      </c>
      <c r="AJ121" s="38">
        <f t="shared" si="59"/>
        <v>-200.43299999999999</v>
      </c>
      <c r="AK121" s="41">
        <f t="shared" si="60"/>
        <v>-3.5435299999999983</v>
      </c>
      <c r="AL121" s="14">
        <f t="shared" si="61"/>
        <v>15.193510000000002</v>
      </c>
      <c r="AM121" s="2">
        <v>1519.3510000000001</v>
      </c>
      <c r="AN121" s="2">
        <v>69.503</v>
      </c>
      <c r="AO121" s="2">
        <v>126.45699999999999</v>
      </c>
      <c r="AP121" s="2">
        <v>42.49</v>
      </c>
      <c r="AQ121" s="2">
        <v>-114.027</v>
      </c>
      <c r="AR121" s="2">
        <v>608.59500000000003</v>
      </c>
      <c r="AS121" s="20">
        <f t="shared" si="62"/>
        <v>6.0859500000000004</v>
      </c>
      <c r="AT121" s="20">
        <f t="shared" si="63"/>
        <v>3.0216100000000008</v>
      </c>
      <c r="AU121" s="2">
        <v>-0.68700000000000006</v>
      </c>
      <c r="AV121" s="2">
        <v>-0.64</v>
      </c>
      <c r="AW121" s="2">
        <f t="shared" si="64"/>
        <v>0.68700000000000006</v>
      </c>
      <c r="AX121" s="2">
        <f t="shared" si="65"/>
        <v>0.64</v>
      </c>
      <c r="AY121" s="2">
        <f t="shared" si="66"/>
        <v>-42.49</v>
      </c>
      <c r="AZ121" s="41">
        <f t="shared" si="67"/>
        <v>-3.0216100000000008</v>
      </c>
      <c r="BA121" s="30">
        <v>-7.6669999999999998</v>
      </c>
      <c r="BB121" s="14">
        <f t="shared" si="68"/>
        <v>7.6669999999999998</v>
      </c>
      <c r="BC121" s="2">
        <v>63.862000000000002</v>
      </c>
      <c r="BD121" s="2">
        <v>61.534999999999997</v>
      </c>
      <c r="BE121" s="2">
        <f t="shared" si="69"/>
        <v>-1.4833800000000004</v>
      </c>
      <c r="BF121" s="2">
        <v>240.96199999999999</v>
      </c>
      <c r="BG121" s="2">
        <v>-0.36599999999999999</v>
      </c>
      <c r="BH121" s="2">
        <v>-0.28899999999999998</v>
      </c>
      <c r="BI121" s="2">
        <f t="shared" si="70"/>
        <v>0.36599999999999999</v>
      </c>
      <c r="BJ121" s="2">
        <f t="shared" si="71"/>
        <v>0.28899999999999998</v>
      </c>
      <c r="BK121" s="2">
        <v>28.687999999999999</v>
      </c>
      <c r="BL121" s="2">
        <v>30.041</v>
      </c>
      <c r="BM121" s="2">
        <v>309.18099999999998</v>
      </c>
      <c r="BN121" s="30">
        <v>482.96</v>
      </c>
      <c r="BO121" s="2">
        <f t="shared" si="72"/>
        <v>3.0918099999999997</v>
      </c>
      <c r="BP121" s="2">
        <f t="shared" si="73"/>
        <v>1.4833800000000004</v>
      </c>
      <c r="BQ121">
        <f t="shared" si="74"/>
        <v>183.95999999999998</v>
      </c>
      <c r="BR121" s="42">
        <f t="shared" si="75"/>
        <v>-240.96199999999999</v>
      </c>
      <c r="BS121" s="41">
        <f t="shared" si="76"/>
        <v>-28.687999999999999</v>
      </c>
      <c r="BT121" s="38">
        <v>20.250889999999998</v>
      </c>
      <c r="BU121" s="30">
        <v>-21.853000000000002</v>
      </c>
      <c r="BV121" s="14">
        <f t="shared" si="77"/>
        <v>21.853000000000002</v>
      </c>
      <c r="BW121" s="2">
        <v>1066.04</v>
      </c>
      <c r="BY121" s="2">
        <v>110.178</v>
      </c>
      <c r="BZ121" s="2">
        <v>157.506</v>
      </c>
      <c r="CA121" s="2">
        <v>-0.999</v>
      </c>
      <c r="CB121" s="2">
        <v>8.9999999999999993E-3</v>
      </c>
      <c r="CC121" s="2">
        <f t="shared" si="78"/>
        <v>0.999</v>
      </c>
      <c r="CD121" s="2">
        <v>1.351</v>
      </c>
      <c r="CE121" s="30">
        <v>909.005</v>
      </c>
      <c r="CF121" s="2">
        <v>899.15800000000002</v>
      </c>
      <c r="CG121" s="2">
        <f t="shared" si="79"/>
        <v>8.9915800000000008</v>
      </c>
      <c r="CH121" s="2">
        <f t="shared" si="80"/>
        <v>3.8698399999999999</v>
      </c>
      <c r="CI121" s="38">
        <f t="shared" si="81"/>
        <v>-157.506</v>
      </c>
      <c r="CJ121" s="41">
        <f t="shared" si="82"/>
        <v>-3.8698399999999999</v>
      </c>
      <c r="CN121" s="34">
        <v>-34.039000000000001</v>
      </c>
      <c r="CO121" s="35">
        <f t="shared" si="83"/>
        <v>34.039000000000001</v>
      </c>
      <c r="CP121" s="2">
        <v>1545.903</v>
      </c>
      <c r="CQ121" s="2">
        <v>2824.1379999999999</v>
      </c>
      <c r="CR121" s="2">
        <v>651.48099999999999</v>
      </c>
      <c r="CS121" s="2">
        <v>1400.43</v>
      </c>
      <c r="CT121" s="2">
        <v>-1.9990000000000001</v>
      </c>
      <c r="CU121" s="2">
        <v>-2.94</v>
      </c>
      <c r="CV121" s="2">
        <f t="shared" si="84"/>
        <v>1.9990000000000001</v>
      </c>
      <c r="CW121" s="2">
        <f t="shared" si="85"/>
        <v>2.94</v>
      </c>
      <c r="CX121" s="2">
        <v>503.12799999999999</v>
      </c>
      <c r="CY121" s="2">
        <v>867.18200000000002</v>
      </c>
      <c r="CZ121" s="34">
        <v>1823.8620000000001</v>
      </c>
      <c r="DA121" s="2">
        <v>1374.9849999999999</v>
      </c>
      <c r="DB121" s="2">
        <f t="shared" si="86"/>
        <v>13.749849999999999</v>
      </c>
      <c r="DC121" s="2">
        <f t="shared" si="87"/>
        <v>6.5393000000000043</v>
      </c>
      <c r="DD121">
        <f t="shared" si="88"/>
        <v>766.18200000000002</v>
      </c>
      <c r="DE121" s="45">
        <v>1545.903</v>
      </c>
      <c r="DF121" s="41">
        <f t="shared" si="89"/>
        <v>-651.48099999999999</v>
      </c>
      <c r="DG121" s="41">
        <f t="shared" si="90"/>
        <v>-867.18200000000002</v>
      </c>
      <c r="DH121" s="41">
        <f t="shared" si="91"/>
        <v>-6.5393000000000043</v>
      </c>
    </row>
    <row r="122" spans="3:112" x14ac:dyDescent="0.25">
      <c r="C122" s="14">
        <f t="shared" si="46"/>
        <v>18.144919999999999</v>
      </c>
      <c r="D122" s="2">
        <v>1814.492</v>
      </c>
      <c r="E122" s="2">
        <v>1962.9359999999999</v>
      </c>
      <c r="F122" s="2">
        <v>1963.7059999999999</v>
      </c>
      <c r="G122" s="2"/>
      <c r="H122" s="2">
        <v>311.38499999999999</v>
      </c>
      <c r="I122" s="2">
        <v>-1.2090000000000001</v>
      </c>
      <c r="J122" s="2">
        <v>-1.7310000000000001</v>
      </c>
      <c r="K122" s="2">
        <f t="shared" si="47"/>
        <v>1.2090000000000001</v>
      </c>
      <c r="L122" s="2">
        <f t="shared" si="48"/>
        <v>1.7310000000000001</v>
      </c>
      <c r="M122" s="2">
        <v>470.27</v>
      </c>
      <c r="N122" s="2">
        <v>305.762</v>
      </c>
      <c r="O122" s="2">
        <v>644.91499999999996</v>
      </c>
      <c r="P122" s="2">
        <f t="shared" si="49"/>
        <v>6.4491499999999995</v>
      </c>
      <c r="Q122" s="2">
        <f t="shared" si="50"/>
        <v>5.2466200000000001</v>
      </c>
      <c r="R122" s="42">
        <f t="shared" si="51"/>
        <v>-311.38499999999999</v>
      </c>
      <c r="S122" s="41">
        <f t="shared" si="52"/>
        <v>-470.27</v>
      </c>
      <c r="T122" s="41">
        <f t="shared" si="53"/>
        <v>-5.2466200000000001</v>
      </c>
      <c r="V122" s="14">
        <f t="shared" si="54"/>
        <v>20.165430000000001</v>
      </c>
      <c r="W122" s="2">
        <v>2016.5429999999999</v>
      </c>
      <c r="X122" s="2">
        <v>1010.948</v>
      </c>
      <c r="Y122" s="2">
        <v>1068.26</v>
      </c>
      <c r="Z122" s="2">
        <v>202.82</v>
      </c>
      <c r="AA122" s="2">
        <v>328.27100000000002</v>
      </c>
      <c r="AB122" s="2">
        <v>-0.999</v>
      </c>
      <c r="AC122" s="2">
        <v>-1.361</v>
      </c>
      <c r="AD122" s="2">
        <f t="shared" si="55"/>
        <v>0.999</v>
      </c>
      <c r="AE122" s="2">
        <f t="shared" si="56"/>
        <v>1.361</v>
      </c>
      <c r="AF122" s="2">
        <v>830.79</v>
      </c>
      <c r="AG122" s="2">
        <v>1014.891</v>
      </c>
      <c r="AH122" s="2">
        <f t="shared" si="57"/>
        <v>8.3079000000000001</v>
      </c>
      <c r="AI122" s="2">
        <f t="shared" si="58"/>
        <v>3.5496299999999996</v>
      </c>
      <c r="AJ122" s="38">
        <f t="shared" si="59"/>
        <v>-202.82</v>
      </c>
      <c r="AK122" s="41">
        <f t="shared" si="60"/>
        <v>-3.5496299999999996</v>
      </c>
      <c r="AL122" s="14">
        <f t="shared" si="61"/>
        <v>15.56892</v>
      </c>
      <c r="AM122" s="2">
        <v>1556.8920000000001</v>
      </c>
      <c r="AN122" s="2">
        <v>61.886000000000003</v>
      </c>
      <c r="AO122" s="2">
        <v>124.54</v>
      </c>
      <c r="AP122" s="2">
        <v>42.968000000000004</v>
      </c>
      <c r="AQ122" s="2">
        <v>-125.90300000000001</v>
      </c>
      <c r="AR122" s="2">
        <v>627.21299999999997</v>
      </c>
      <c r="AS122" s="20">
        <f t="shared" si="62"/>
        <v>6.2721299999999998</v>
      </c>
      <c r="AT122" s="20">
        <f t="shared" si="63"/>
        <v>3.0246600000000008</v>
      </c>
      <c r="AU122" s="2">
        <v>-0.68700000000000006</v>
      </c>
      <c r="AV122" s="2">
        <v>-0.64</v>
      </c>
      <c r="AW122" s="2">
        <f t="shared" si="64"/>
        <v>0.68700000000000006</v>
      </c>
      <c r="AX122" s="2">
        <f t="shared" si="65"/>
        <v>0.64</v>
      </c>
      <c r="AY122" s="2">
        <f t="shared" si="66"/>
        <v>-42.968000000000004</v>
      </c>
      <c r="AZ122" s="41">
        <f t="shared" si="67"/>
        <v>-3.0246600000000008</v>
      </c>
      <c r="BA122" s="30">
        <v>-7.8520000000000003</v>
      </c>
      <c r="BB122" s="14">
        <f t="shared" si="68"/>
        <v>7.8520000000000003</v>
      </c>
      <c r="BC122" s="2">
        <v>64.814999999999998</v>
      </c>
      <c r="BD122" s="2">
        <v>62.966000000000001</v>
      </c>
      <c r="BE122" s="2">
        <f t="shared" si="69"/>
        <v>-1.4913600000000002</v>
      </c>
      <c r="BF122" s="2">
        <v>239.54400000000001</v>
      </c>
      <c r="BG122" s="2">
        <v>-0.371</v>
      </c>
      <c r="BH122" s="2">
        <v>-0.29899999999999999</v>
      </c>
      <c r="BI122" s="2">
        <f t="shared" si="70"/>
        <v>0.371</v>
      </c>
      <c r="BJ122" s="2">
        <f t="shared" si="71"/>
        <v>0.29899999999999999</v>
      </c>
      <c r="BK122" s="2">
        <v>30.099</v>
      </c>
      <c r="BL122" s="2">
        <v>30.51</v>
      </c>
      <c r="BM122" s="2">
        <v>318.03199999999998</v>
      </c>
      <c r="BN122" s="30">
        <v>487.16899999999998</v>
      </c>
      <c r="BO122" s="2">
        <f t="shared" si="72"/>
        <v>3.18032</v>
      </c>
      <c r="BP122" s="2">
        <f t="shared" si="73"/>
        <v>1.4913600000000002</v>
      </c>
      <c r="BQ122">
        <f t="shared" si="74"/>
        <v>188.16899999999998</v>
      </c>
      <c r="BR122" s="42">
        <f t="shared" si="75"/>
        <v>-239.54400000000001</v>
      </c>
      <c r="BS122" s="41">
        <f t="shared" si="76"/>
        <v>-30.099</v>
      </c>
      <c r="BT122" s="38">
        <v>20.165430000000001</v>
      </c>
      <c r="BU122" s="30">
        <v>-22.52</v>
      </c>
      <c r="BV122" s="14">
        <f t="shared" si="77"/>
        <v>22.52</v>
      </c>
      <c r="BW122" s="2">
        <v>1098.826</v>
      </c>
      <c r="BY122" s="2">
        <v>116.38</v>
      </c>
      <c r="BZ122" s="2">
        <v>165.07499999999999</v>
      </c>
      <c r="CA122" s="2">
        <v>-1.0289999999999999</v>
      </c>
      <c r="CB122" s="2">
        <v>8.9999999999999993E-3</v>
      </c>
      <c r="CC122" s="2">
        <f t="shared" si="78"/>
        <v>1.0289999999999999</v>
      </c>
      <c r="CD122" s="2">
        <v>1.361</v>
      </c>
      <c r="CE122" s="30">
        <v>940.62400000000002</v>
      </c>
      <c r="CF122" s="2">
        <v>901.90499999999997</v>
      </c>
      <c r="CG122" s="2">
        <f t="shared" si="79"/>
        <v>9.01905</v>
      </c>
      <c r="CH122" s="2">
        <f t="shared" si="80"/>
        <v>4.4818999999999996</v>
      </c>
      <c r="CI122" s="38">
        <f t="shared" si="81"/>
        <v>-165.07499999999999</v>
      </c>
      <c r="CJ122" s="41">
        <f t="shared" si="82"/>
        <v>-4.4818999999999996</v>
      </c>
      <c r="CN122" s="34">
        <v>-34.65</v>
      </c>
      <c r="CO122" s="35">
        <f t="shared" si="83"/>
        <v>34.65</v>
      </c>
      <c r="CP122" s="2">
        <v>1566.9110000000001</v>
      </c>
      <c r="CQ122" s="2">
        <v>2859.3560000000002</v>
      </c>
      <c r="CR122" s="2">
        <v>658.17200000000003</v>
      </c>
      <c r="CS122" s="2">
        <v>1411.7850000000001</v>
      </c>
      <c r="CT122" s="2">
        <v>-2.0430000000000001</v>
      </c>
      <c r="CU122" s="2">
        <v>-2.9870000000000001</v>
      </c>
      <c r="CV122" s="2">
        <f t="shared" si="84"/>
        <v>2.0430000000000001</v>
      </c>
      <c r="CW122" s="2">
        <f t="shared" si="85"/>
        <v>2.9870000000000001</v>
      </c>
      <c r="CX122" s="2">
        <v>507.339</v>
      </c>
      <c r="CY122" s="2">
        <v>875.17100000000005</v>
      </c>
      <c r="CZ122" s="34">
        <v>1842.4169999999999</v>
      </c>
      <c r="DA122" s="2">
        <v>1392.077</v>
      </c>
      <c r="DB122" s="2">
        <f t="shared" si="86"/>
        <v>13.920769999999999</v>
      </c>
      <c r="DC122" s="2">
        <f t="shared" si="87"/>
        <v>6.8084600000000002</v>
      </c>
      <c r="DD122">
        <f t="shared" si="88"/>
        <v>774.17100000000005</v>
      </c>
      <c r="DE122" s="45">
        <v>1566.9110000000001</v>
      </c>
      <c r="DF122" s="41">
        <f t="shared" si="89"/>
        <v>-658.17200000000003</v>
      </c>
      <c r="DG122" s="41">
        <f t="shared" si="90"/>
        <v>-875.17100000000005</v>
      </c>
      <c r="DH122" s="41">
        <f t="shared" si="91"/>
        <v>-6.8084600000000002</v>
      </c>
    </row>
    <row r="123" spans="3:112" x14ac:dyDescent="0.25">
      <c r="C123" s="14">
        <f t="shared" si="46"/>
        <v>19.249790000000001</v>
      </c>
      <c r="D123" s="2">
        <v>1924.979</v>
      </c>
      <c r="E123" s="2">
        <v>1952.367</v>
      </c>
      <c r="F123" s="2">
        <v>1958.9459999999999</v>
      </c>
      <c r="G123" s="2"/>
      <c r="H123" s="2">
        <v>315.19600000000003</v>
      </c>
      <c r="I123" s="2">
        <v>-1.2090000000000001</v>
      </c>
      <c r="J123" s="2">
        <v>-1.74</v>
      </c>
      <c r="K123" s="2">
        <f t="shared" si="47"/>
        <v>1.2090000000000001</v>
      </c>
      <c r="L123" s="2">
        <f t="shared" si="48"/>
        <v>1.74</v>
      </c>
      <c r="M123" s="2">
        <v>479.21800000000002</v>
      </c>
      <c r="N123" s="2">
        <v>307.17</v>
      </c>
      <c r="O123" s="2">
        <v>693.44399999999996</v>
      </c>
      <c r="P123" s="2">
        <f t="shared" si="49"/>
        <v>6.9344399999999995</v>
      </c>
      <c r="Q123" s="2">
        <f t="shared" si="50"/>
        <v>5.380910000000001</v>
      </c>
      <c r="R123" s="42">
        <f t="shared" si="51"/>
        <v>-315.19600000000003</v>
      </c>
      <c r="S123" s="41">
        <f t="shared" si="52"/>
        <v>-479.21800000000002</v>
      </c>
      <c r="T123" s="41">
        <f t="shared" si="53"/>
        <v>-5.380910000000001</v>
      </c>
      <c r="V123" s="14">
        <f t="shared" si="54"/>
        <v>20.06165</v>
      </c>
      <c r="W123" s="2">
        <v>2006.165</v>
      </c>
      <c r="X123" s="2">
        <v>1012.38</v>
      </c>
      <c r="Y123" s="2">
        <v>1068.7360000000001</v>
      </c>
      <c r="Z123" s="2">
        <v>204.72900000000001</v>
      </c>
      <c r="AA123" s="2">
        <v>330.66500000000002</v>
      </c>
      <c r="AB123" s="2">
        <v>-1.004</v>
      </c>
      <c r="AC123" s="2">
        <v>-1.3560000000000001</v>
      </c>
      <c r="AD123" s="2">
        <f t="shared" si="55"/>
        <v>1.004</v>
      </c>
      <c r="AE123" s="2">
        <f t="shared" si="56"/>
        <v>1.3560000000000001</v>
      </c>
      <c r="AF123" s="2">
        <v>830.17899999999997</v>
      </c>
      <c r="AG123" s="2">
        <v>1016.3049999999999</v>
      </c>
      <c r="AH123" s="2">
        <f t="shared" si="57"/>
        <v>8.3017900000000004</v>
      </c>
      <c r="AI123" s="2">
        <f t="shared" si="58"/>
        <v>3.4580700000000002</v>
      </c>
      <c r="AJ123" s="38">
        <f t="shared" si="59"/>
        <v>-204.72900000000001</v>
      </c>
      <c r="AK123" s="41">
        <f t="shared" si="60"/>
        <v>-3.4580700000000002</v>
      </c>
      <c r="AL123" s="14">
        <f t="shared" si="61"/>
        <v>15.46209</v>
      </c>
      <c r="AM123" s="2">
        <v>1546.2090000000001</v>
      </c>
      <c r="AN123" s="2">
        <v>67.122</v>
      </c>
      <c r="AO123" s="2">
        <v>123.58199999999999</v>
      </c>
      <c r="AP123" s="2">
        <v>42.968000000000004</v>
      </c>
      <c r="AQ123" s="2">
        <v>-119.252</v>
      </c>
      <c r="AR123" s="2">
        <v>640.03200000000004</v>
      </c>
      <c r="AS123" s="20">
        <f t="shared" si="62"/>
        <v>6.4003200000000007</v>
      </c>
      <c r="AT123" s="20">
        <f t="shared" si="63"/>
        <v>2.6614499999999985</v>
      </c>
      <c r="AU123" s="2">
        <v>-0.69699999999999995</v>
      </c>
      <c r="AV123" s="2">
        <v>-0.64500000000000002</v>
      </c>
      <c r="AW123" s="2">
        <f t="shared" si="64"/>
        <v>0.69699999999999995</v>
      </c>
      <c r="AX123" s="2">
        <f t="shared" si="65"/>
        <v>0.64500000000000002</v>
      </c>
      <c r="AY123" s="2">
        <f t="shared" si="66"/>
        <v>-42.968000000000004</v>
      </c>
      <c r="AZ123" s="41">
        <f t="shared" si="67"/>
        <v>-2.6614499999999985</v>
      </c>
      <c r="BA123" s="30">
        <v>-8</v>
      </c>
      <c r="BB123" s="14">
        <f t="shared" si="68"/>
        <v>8</v>
      </c>
      <c r="BC123" s="2">
        <v>65.768000000000001</v>
      </c>
      <c r="BD123" s="2">
        <v>65.350999999999999</v>
      </c>
      <c r="BE123" s="2">
        <f t="shared" si="69"/>
        <v>-1.4440200000000001</v>
      </c>
      <c r="BF123" s="2">
        <v>241.435</v>
      </c>
      <c r="BG123" s="2">
        <v>-0.371</v>
      </c>
      <c r="BH123" s="2">
        <v>-0.29899999999999999</v>
      </c>
      <c r="BI123" s="2">
        <f t="shared" si="70"/>
        <v>0.371</v>
      </c>
      <c r="BJ123" s="2">
        <f t="shared" si="71"/>
        <v>0.29899999999999999</v>
      </c>
      <c r="BK123" s="2">
        <v>29.629000000000001</v>
      </c>
      <c r="BL123" s="2">
        <v>30.51</v>
      </c>
      <c r="BM123" s="2">
        <v>327.79899999999998</v>
      </c>
      <c r="BN123" s="30">
        <v>488.10500000000002</v>
      </c>
      <c r="BO123" s="2">
        <f t="shared" si="72"/>
        <v>3.27799</v>
      </c>
      <c r="BP123" s="2">
        <f t="shared" si="73"/>
        <v>1.4440200000000001</v>
      </c>
      <c r="BQ123">
        <f t="shared" si="74"/>
        <v>189.10500000000002</v>
      </c>
      <c r="BR123" s="42">
        <f t="shared" si="75"/>
        <v>-241.435</v>
      </c>
      <c r="BS123" s="41">
        <f t="shared" si="76"/>
        <v>-29.629000000000001</v>
      </c>
      <c r="BT123" s="38">
        <v>20.06165</v>
      </c>
      <c r="BU123" s="30">
        <v>-23.446000000000002</v>
      </c>
      <c r="BV123" s="14">
        <f t="shared" si="77"/>
        <v>23.446000000000002</v>
      </c>
      <c r="BW123" s="2">
        <v>1218.585</v>
      </c>
      <c r="BY123" s="2">
        <v>199.38800000000001</v>
      </c>
      <c r="BZ123" s="2">
        <v>281.46499999999997</v>
      </c>
      <c r="CA123" s="2">
        <v>-1.1020000000000001</v>
      </c>
      <c r="CB123" s="2">
        <v>0</v>
      </c>
      <c r="CC123" s="2">
        <f t="shared" si="78"/>
        <v>1.1020000000000001</v>
      </c>
      <c r="CD123" s="2">
        <v>1.3560000000000001</v>
      </c>
      <c r="CE123" s="30">
        <v>1021.331</v>
      </c>
      <c r="CF123" s="2">
        <v>878.40300000000002</v>
      </c>
      <c r="CG123" s="2">
        <f t="shared" si="79"/>
        <v>8.7840299999999996</v>
      </c>
      <c r="CH123" s="2">
        <f t="shared" si="80"/>
        <v>5.8779400000000024</v>
      </c>
      <c r="CI123" s="38">
        <f t="shared" si="81"/>
        <v>-281.46499999999997</v>
      </c>
      <c r="CJ123" s="41">
        <f t="shared" si="82"/>
        <v>-5.8779400000000024</v>
      </c>
      <c r="CN123" s="34">
        <v>-35.482999999999997</v>
      </c>
      <c r="CO123" s="35">
        <f t="shared" si="83"/>
        <v>35.482999999999997</v>
      </c>
      <c r="CP123" s="2">
        <v>1599.856</v>
      </c>
      <c r="CQ123" s="2">
        <v>2896.0050000000001</v>
      </c>
      <c r="CR123" s="2">
        <v>669.64300000000003</v>
      </c>
      <c r="CS123" s="2">
        <v>1424.087</v>
      </c>
      <c r="CT123" s="2">
        <v>-2.101</v>
      </c>
      <c r="CU123" s="2">
        <v>-3.0630000000000002</v>
      </c>
      <c r="CV123" s="2">
        <f t="shared" si="84"/>
        <v>2.101</v>
      </c>
      <c r="CW123" s="2">
        <f t="shared" si="85"/>
        <v>3.0630000000000002</v>
      </c>
      <c r="CX123" s="2">
        <v>512.01700000000005</v>
      </c>
      <c r="CY123" s="2">
        <v>888.79899999999998</v>
      </c>
      <c r="CZ123" s="34">
        <v>1887.8810000000001</v>
      </c>
      <c r="DA123" s="2">
        <v>1425.345</v>
      </c>
      <c r="DB123" s="2">
        <f t="shared" si="86"/>
        <v>14.253450000000001</v>
      </c>
      <c r="DC123" s="2">
        <f t="shared" si="87"/>
        <v>6.9760999999999953</v>
      </c>
      <c r="DD123">
        <f t="shared" si="88"/>
        <v>787.79899999999998</v>
      </c>
      <c r="DE123" s="45">
        <v>1599.856</v>
      </c>
      <c r="DF123" s="41">
        <f t="shared" si="89"/>
        <v>-669.64300000000003</v>
      </c>
      <c r="DG123" s="41">
        <f t="shared" si="90"/>
        <v>-888.79899999999998</v>
      </c>
      <c r="DH123" s="41">
        <f t="shared" si="91"/>
        <v>-6.9760999999999953</v>
      </c>
    </row>
    <row r="124" spans="3:112" x14ac:dyDescent="0.25">
      <c r="C124" s="14">
        <f t="shared" si="46"/>
        <v>19.67708</v>
      </c>
      <c r="D124" s="2">
        <v>1967.7080000000001</v>
      </c>
      <c r="E124" s="2">
        <v>2056.143</v>
      </c>
      <c r="F124" s="2">
        <v>2059.88</v>
      </c>
      <c r="G124" s="2"/>
      <c r="H124" s="2">
        <v>334.24700000000001</v>
      </c>
      <c r="I124" s="2">
        <v>-1.2529999999999999</v>
      </c>
      <c r="J124" s="2">
        <v>-1.873</v>
      </c>
      <c r="K124" s="2">
        <f t="shared" si="47"/>
        <v>1.2529999999999999</v>
      </c>
      <c r="L124" s="2">
        <f t="shared" si="48"/>
        <v>1.873</v>
      </c>
      <c r="M124" s="2">
        <v>493.34800000000001</v>
      </c>
      <c r="N124" s="2">
        <v>325.93400000000003</v>
      </c>
      <c r="O124" s="2">
        <v>698.327</v>
      </c>
      <c r="P124" s="2">
        <f t="shared" si="49"/>
        <v>6.9832700000000001</v>
      </c>
      <c r="Q124" s="2">
        <f t="shared" si="50"/>
        <v>5.7105400000000008</v>
      </c>
      <c r="R124" s="42">
        <f t="shared" si="51"/>
        <v>-334.24700000000001</v>
      </c>
      <c r="S124" s="41">
        <f t="shared" si="52"/>
        <v>-493.34800000000001</v>
      </c>
      <c r="T124" s="41">
        <f t="shared" si="53"/>
        <v>-5.7105400000000008</v>
      </c>
      <c r="V124" s="14">
        <f t="shared" si="54"/>
        <v>20.44622</v>
      </c>
      <c r="W124" s="2">
        <v>2044.6220000000001</v>
      </c>
      <c r="X124" s="2">
        <v>1077.7809999999999</v>
      </c>
      <c r="Y124" s="2">
        <v>1137.7809999999999</v>
      </c>
      <c r="Z124" s="2">
        <v>229.07300000000001</v>
      </c>
      <c r="AA124" s="2">
        <v>356.99299999999999</v>
      </c>
      <c r="AB124" s="2">
        <v>-1.1020000000000001</v>
      </c>
      <c r="AC124" s="2">
        <v>-1.4650000000000001</v>
      </c>
      <c r="AD124" s="2">
        <f t="shared" si="55"/>
        <v>1.1020000000000001</v>
      </c>
      <c r="AE124" s="2">
        <f t="shared" si="56"/>
        <v>1.4650000000000001</v>
      </c>
      <c r="AF124" s="2">
        <v>830.48500000000001</v>
      </c>
      <c r="AG124" s="2">
        <v>1087.4949999999999</v>
      </c>
      <c r="AH124" s="2">
        <f t="shared" si="57"/>
        <v>8.3048500000000001</v>
      </c>
      <c r="AI124" s="2">
        <f t="shared" si="58"/>
        <v>3.8365200000000006</v>
      </c>
      <c r="AJ124" s="38">
        <f t="shared" si="59"/>
        <v>-229.07300000000001</v>
      </c>
      <c r="AK124" s="41">
        <f t="shared" si="60"/>
        <v>-3.8365200000000006</v>
      </c>
      <c r="AL124" s="14">
        <f t="shared" si="61"/>
        <v>15.45904</v>
      </c>
      <c r="AM124" s="2">
        <v>1545.904</v>
      </c>
      <c r="AN124" s="2">
        <v>95.212000000000003</v>
      </c>
      <c r="AO124" s="2">
        <v>125.97799999999999</v>
      </c>
      <c r="AP124" s="2">
        <v>43.445</v>
      </c>
      <c r="AQ124" s="2">
        <v>-90.748000000000005</v>
      </c>
      <c r="AR124" s="2">
        <v>632.40099999999995</v>
      </c>
      <c r="AS124" s="20">
        <f t="shared" si="62"/>
        <v>6.3240099999999995</v>
      </c>
      <c r="AT124" s="20">
        <f t="shared" si="63"/>
        <v>2.811020000000001</v>
      </c>
      <c r="AU124" s="2">
        <v>-0.69699999999999995</v>
      </c>
      <c r="AV124" s="2">
        <v>-0.66400000000000003</v>
      </c>
      <c r="AW124" s="2">
        <f t="shared" si="64"/>
        <v>0.69699999999999995</v>
      </c>
      <c r="AX124" s="2">
        <f t="shared" si="65"/>
        <v>0.66400000000000003</v>
      </c>
      <c r="AY124" s="2">
        <f t="shared" si="66"/>
        <v>-43.445</v>
      </c>
      <c r="AZ124" s="41">
        <f t="shared" si="67"/>
        <v>-2.811020000000001</v>
      </c>
      <c r="BA124" s="30">
        <v>-8.0190000000000001</v>
      </c>
      <c r="BB124" s="14">
        <f t="shared" si="68"/>
        <v>8.0190000000000001</v>
      </c>
      <c r="BC124" s="2">
        <v>66.721000000000004</v>
      </c>
      <c r="BD124" s="2">
        <v>64.873999999999995</v>
      </c>
      <c r="BE124" s="2">
        <f t="shared" si="69"/>
        <v>-1.41418</v>
      </c>
      <c r="BF124" s="2">
        <v>242.38</v>
      </c>
      <c r="BG124" s="2">
        <v>-0.371</v>
      </c>
      <c r="BH124" s="2">
        <v>-0.29899999999999999</v>
      </c>
      <c r="BI124" s="2">
        <f t="shared" si="70"/>
        <v>0.371</v>
      </c>
      <c r="BJ124" s="2">
        <f t="shared" si="71"/>
        <v>0.29899999999999999</v>
      </c>
      <c r="BK124" s="2">
        <v>28.218</v>
      </c>
      <c r="BL124" s="2">
        <v>30.51</v>
      </c>
      <c r="BM124" s="2">
        <v>330.24099999999999</v>
      </c>
      <c r="BN124" s="30">
        <v>491.37900000000002</v>
      </c>
      <c r="BO124" s="2">
        <f t="shared" si="72"/>
        <v>3.3024100000000001</v>
      </c>
      <c r="BP124" s="2">
        <f t="shared" si="73"/>
        <v>1.41418</v>
      </c>
      <c r="BQ124">
        <f t="shared" si="74"/>
        <v>192.37900000000002</v>
      </c>
      <c r="BR124" s="42">
        <f t="shared" si="75"/>
        <v>-242.38</v>
      </c>
      <c r="BS124" s="41">
        <f t="shared" si="76"/>
        <v>-28.218</v>
      </c>
      <c r="BT124" s="38">
        <v>20.44622</v>
      </c>
      <c r="BU124" s="30">
        <v>-23.983000000000001</v>
      </c>
      <c r="BV124" s="14">
        <f t="shared" si="77"/>
        <v>23.983000000000001</v>
      </c>
      <c r="BW124" s="2">
        <v>1256.6099999999999</v>
      </c>
      <c r="BY124" s="2">
        <v>337.28899999999999</v>
      </c>
      <c r="BZ124" s="2">
        <v>421.54700000000003</v>
      </c>
      <c r="CA124" s="2">
        <v>-1.1459999999999999</v>
      </c>
      <c r="CB124" s="2">
        <v>8.9999999999999993E-3</v>
      </c>
      <c r="CC124" s="2">
        <f t="shared" si="78"/>
        <v>1.1459999999999999</v>
      </c>
      <c r="CD124" s="2">
        <v>1.4650000000000001</v>
      </c>
      <c r="CE124" s="30">
        <v>1075.615</v>
      </c>
      <c r="CF124" s="2">
        <v>940.05600000000004</v>
      </c>
      <c r="CG124" s="2">
        <f t="shared" si="79"/>
        <v>9.4005600000000005</v>
      </c>
      <c r="CH124" s="2">
        <f t="shared" si="80"/>
        <v>5.1818799999999996</v>
      </c>
      <c r="CI124" s="38">
        <f t="shared" si="81"/>
        <v>-421.54700000000003</v>
      </c>
      <c r="CJ124" s="41">
        <f t="shared" si="82"/>
        <v>-5.1818799999999996</v>
      </c>
      <c r="CN124" s="34">
        <v>-35.65</v>
      </c>
      <c r="CO124" s="35">
        <f t="shared" si="83"/>
        <v>35.65</v>
      </c>
      <c r="CP124" s="2">
        <v>1617.0450000000001</v>
      </c>
      <c r="CQ124" s="2">
        <v>2919.8049999999998</v>
      </c>
      <c r="CR124" s="2">
        <v>673.94500000000005</v>
      </c>
      <c r="CS124" s="2">
        <v>1429.2919999999999</v>
      </c>
      <c r="CT124" s="2">
        <v>-2.13</v>
      </c>
      <c r="CU124" s="2">
        <v>-3.11</v>
      </c>
      <c r="CV124" s="2">
        <f t="shared" si="84"/>
        <v>2.13</v>
      </c>
      <c r="CW124" s="2">
        <f t="shared" si="85"/>
        <v>3.11</v>
      </c>
      <c r="CX124" s="2">
        <v>513.41999999999996</v>
      </c>
      <c r="CY124" s="2">
        <v>899.60699999999997</v>
      </c>
      <c r="CZ124" s="34">
        <v>1914.326</v>
      </c>
      <c r="DA124" s="2">
        <v>1454.34</v>
      </c>
      <c r="DB124" s="2">
        <f t="shared" si="86"/>
        <v>14.543399999999998</v>
      </c>
      <c r="DC124" s="2">
        <f t="shared" si="87"/>
        <v>6.5632000000000019</v>
      </c>
      <c r="DD124">
        <f t="shared" si="88"/>
        <v>798.60699999999997</v>
      </c>
      <c r="DE124" s="45">
        <v>1617.0450000000001</v>
      </c>
      <c r="DF124" s="41">
        <f t="shared" si="89"/>
        <v>-673.94500000000005</v>
      </c>
      <c r="DG124" s="41">
        <f t="shared" si="90"/>
        <v>-899.60699999999997</v>
      </c>
      <c r="DH124" s="41">
        <f t="shared" si="91"/>
        <v>-6.5632000000000019</v>
      </c>
    </row>
    <row r="125" spans="3:112" x14ac:dyDescent="0.25">
      <c r="C125" s="14">
        <f t="shared" si="46"/>
        <v>19.99756</v>
      </c>
      <c r="D125" s="2">
        <v>1999.7560000000001</v>
      </c>
      <c r="E125" s="2">
        <v>2043.17</v>
      </c>
      <c r="F125" s="2">
        <v>2048.453</v>
      </c>
      <c r="G125" s="2"/>
      <c r="H125" s="2">
        <v>336.62799999999999</v>
      </c>
      <c r="I125" s="2">
        <v>-1.272</v>
      </c>
      <c r="J125" s="2">
        <v>-1.8680000000000001</v>
      </c>
      <c r="K125" s="2">
        <f t="shared" si="47"/>
        <v>1.272</v>
      </c>
      <c r="L125" s="2">
        <f t="shared" si="48"/>
        <v>1.8680000000000001</v>
      </c>
      <c r="M125" s="2">
        <v>493.81900000000002</v>
      </c>
      <c r="N125" s="2">
        <v>328.28</v>
      </c>
      <c r="O125" s="2">
        <v>709.62</v>
      </c>
      <c r="P125" s="2">
        <f t="shared" si="49"/>
        <v>7.0961999999999996</v>
      </c>
      <c r="Q125" s="2">
        <f t="shared" si="50"/>
        <v>5.8051600000000008</v>
      </c>
      <c r="R125" s="42">
        <f t="shared" si="51"/>
        <v>-336.62799999999999</v>
      </c>
      <c r="S125" s="41">
        <f t="shared" si="52"/>
        <v>-493.81900000000002</v>
      </c>
      <c r="T125" s="41">
        <f t="shared" si="53"/>
        <v>-5.8051600000000008</v>
      </c>
      <c r="V125" s="14">
        <f t="shared" si="54"/>
        <v>22.02112</v>
      </c>
      <c r="W125" s="2">
        <v>2202.1120000000001</v>
      </c>
      <c r="X125" s="2">
        <v>1108.8140000000001</v>
      </c>
      <c r="Y125" s="2">
        <v>1166.354</v>
      </c>
      <c r="Z125" s="2">
        <v>378.98200000000003</v>
      </c>
      <c r="AA125" s="2">
        <v>463.75799999999998</v>
      </c>
      <c r="AB125" s="2">
        <v>-1.2290000000000001</v>
      </c>
      <c r="AC125" s="2">
        <v>-1.6120000000000001</v>
      </c>
      <c r="AD125" s="2">
        <f t="shared" si="55"/>
        <v>1.2290000000000001</v>
      </c>
      <c r="AE125" s="2">
        <f t="shared" si="56"/>
        <v>1.6120000000000001</v>
      </c>
      <c r="AF125" s="2">
        <v>862.22699999999998</v>
      </c>
      <c r="AG125" s="2">
        <v>1115.3140000000001</v>
      </c>
      <c r="AH125" s="2">
        <f t="shared" si="57"/>
        <v>8.6222700000000003</v>
      </c>
      <c r="AI125" s="2">
        <f t="shared" si="58"/>
        <v>4.7765800000000009</v>
      </c>
      <c r="AJ125" s="38">
        <f t="shared" si="59"/>
        <v>-378.98200000000003</v>
      </c>
      <c r="AK125" s="41">
        <f t="shared" si="60"/>
        <v>-4.7765800000000009</v>
      </c>
      <c r="AL125" s="14">
        <f t="shared" si="61"/>
        <v>15.72152</v>
      </c>
      <c r="AM125" s="2">
        <v>1572.152</v>
      </c>
      <c r="AN125" s="2">
        <v>71.406999999999996</v>
      </c>
      <c r="AO125" s="2">
        <v>129.33099999999999</v>
      </c>
      <c r="AP125" s="2">
        <v>43.445</v>
      </c>
      <c r="AQ125" s="2">
        <v>-124.47799999999999</v>
      </c>
      <c r="AR125" s="2">
        <v>640.947</v>
      </c>
      <c r="AS125" s="20">
        <f t="shared" si="62"/>
        <v>6.4094699999999998</v>
      </c>
      <c r="AT125" s="20">
        <f t="shared" si="63"/>
        <v>2.9025800000000004</v>
      </c>
      <c r="AU125" s="2">
        <v>-0.70699999999999996</v>
      </c>
      <c r="AV125" s="2">
        <v>-0.66800000000000004</v>
      </c>
      <c r="AW125" s="2">
        <f t="shared" si="64"/>
        <v>0.70699999999999996</v>
      </c>
      <c r="AX125" s="2">
        <f t="shared" si="65"/>
        <v>0.66800000000000004</v>
      </c>
      <c r="AY125" s="2">
        <f t="shared" si="66"/>
        <v>-43.445</v>
      </c>
      <c r="AZ125" s="41">
        <f t="shared" si="67"/>
        <v>-2.9025800000000004</v>
      </c>
      <c r="BA125" s="30">
        <v>-8.1859999999999999</v>
      </c>
      <c r="BB125" s="14">
        <f t="shared" si="68"/>
        <v>8.1859999999999999</v>
      </c>
      <c r="BC125" s="2">
        <v>68.628</v>
      </c>
      <c r="BD125" s="2">
        <v>67.736999999999995</v>
      </c>
      <c r="BE125" s="2">
        <f t="shared" si="69"/>
        <v>-1.5750799999999998</v>
      </c>
      <c r="BF125" s="2">
        <v>241.90700000000001</v>
      </c>
      <c r="BG125" s="2">
        <v>-0.375</v>
      </c>
      <c r="BH125" s="2">
        <v>-0.30299999999999999</v>
      </c>
      <c r="BI125" s="2">
        <f t="shared" si="70"/>
        <v>0.375</v>
      </c>
      <c r="BJ125" s="2">
        <f t="shared" si="71"/>
        <v>0.30299999999999999</v>
      </c>
      <c r="BK125" s="2">
        <v>29.629000000000001</v>
      </c>
      <c r="BL125" s="2">
        <v>31.449000000000002</v>
      </c>
      <c r="BM125" s="2">
        <v>330.54599999999999</v>
      </c>
      <c r="BN125" s="30">
        <v>492.315</v>
      </c>
      <c r="BO125" s="2">
        <f t="shared" si="72"/>
        <v>3.3054600000000001</v>
      </c>
      <c r="BP125" s="2">
        <f t="shared" si="73"/>
        <v>1.5750799999999998</v>
      </c>
      <c r="BQ125">
        <f t="shared" si="74"/>
        <v>193.315</v>
      </c>
      <c r="BR125" s="42">
        <f t="shared" si="75"/>
        <v>-241.90700000000001</v>
      </c>
      <c r="BS125" s="41">
        <f t="shared" si="76"/>
        <v>-29.629000000000001</v>
      </c>
      <c r="BT125" s="38">
        <v>22.02112</v>
      </c>
      <c r="BU125" s="30">
        <v>-23.667999999999999</v>
      </c>
      <c r="BV125" s="14">
        <f t="shared" si="77"/>
        <v>23.667999999999999</v>
      </c>
      <c r="BW125" s="2">
        <v>1257.56</v>
      </c>
      <c r="BY125" s="2">
        <v>392.173</v>
      </c>
      <c r="BZ125" s="2">
        <v>464.62099999999998</v>
      </c>
      <c r="CA125" s="2">
        <v>-1.165</v>
      </c>
      <c r="CB125" s="2">
        <v>5.0000000000000001E-3</v>
      </c>
      <c r="CC125" s="2">
        <f t="shared" si="78"/>
        <v>1.165</v>
      </c>
      <c r="CD125" s="2">
        <v>1.6120000000000001</v>
      </c>
      <c r="CE125" s="30">
        <v>1090.721</v>
      </c>
      <c r="CF125" s="2">
        <v>998.65700000000004</v>
      </c>
      <c r="CG125" s="2">
        <f t="shared" si="79"/>
        <v>9.9865700000000004</v>
      </c>
      <c r="CH125" s="2">
        <f t="shared" si="80"/>
        <v>3.6948599999999985</v>
      </c>
      <c r="CI125" s="38">
        <f t="shared" si="81"/>
        <v>-464.62099999999998</v>
      </c>
      <c r="CJ125" s="41">
        <f t="shared" si="82"/>
        <v>-3.6948599999999985</v>
      </c>
      <c r="CN125" s="34">
        <v>-35.502000000000002</v>
      </c>
      <c r="CO125" s="35">
        <f t="shared" si="83"/>
        <v>35.502000000000002</v>
      </c>
      <c r="CP125" s="2">
        <v>1623.2529999999999</v>
      </c>
      <c r="CQ125" s="2">
        <v>2930.7530000000002</v>
      </c>
      <c r="CR125" s="2">
        <v>675.85699999999997</v>
      </c>
      <c r="CS125" s="2">
        <v>1428.819</v>
      </c>
      <c r="CT125" s="2">
        <v>-2.1349999999999998</v>
      </c>
      <c r="CU125" s="2">
        <v>-3.129</v>
      </c>
      <c r="CV125" s="2">
        <f t="shared" si="84"/>
        <v>2.1349999999999998</v>
      </c>
      <c r="CW125" s="2">
        <f t="shared" si="85"/>
        <v>3.129</v>
      </c>
      <c r="CX125" s="2">
        <v>515.29200000000003</v>
      </c>
      <c r="CY125" s="2">
        <v>902.42700000000002</v>
      </c>
      <c r="CZ125" s="34">
        <v>1918.502</v>
      </c>
      <c r="DA125" s="2">
        <v>1461.665</v>
      </c>
      <c r="DB125" s="2">
        <f t="shared" si="86"/>
        <v>14.61665</v>
      </c>
      <c r="DC125" s="2">
        <f t="shared" si="87"/>
        <v>6.2687000000000026</v>
      </c>
      <c r="DD125">
        <f t="shared" si="88"/>
        <v>801.42700000000002</v>
      </c>
      <c r="DE125" s="45">
        <v>1623.2529999999999</v>
      </c>
      <c r="DF125" s="41">
        <f t="shared" si="89"/>
        <v>-675.85699999999997</v>
      </c>
      <c r="DG125" s="41">
        <f t="shared" si="90"/>
        <v>-902.42700000000002</v>
      </c>
      <c r="DH125" s="41">
        <f t="shared" si="91"/>
        <v>-6.2687000000000026</v>
      </c>
    </row>
    <row r="126" spans="3:112" x14ac:dyDescent="0.25">
      <c r="C126" s="14">
        <f t="shared" si="46"/>
        <v>19.808330000000002</v>
      </c>
      <c r="D126" s="2">
        <v>1980.8330000000001</v>
      </c>
      <c r="E126" s="2">
        <v>2041.729</v>
      </c>
      <c r="F126" s="2">
        <v>2047.501</v>
      </c>
      <c r="G126" s="2"/>
      <c r="H126" s="2">
        <v>338.05700000000002</v>
      </c>
      <c r="I126" s="2">
        <v>-1.268</v>
      </c>
      <c r="J126" s="2">
        <v>-1.877</v>
      </c>
      <c r="K126" s="2">
        <f t="shared" si="47"/>
        <v>1.268</v>
      </c>
      <c r="L126" s="2">
        <f t="shared" si="48"/>
        <v>1.877</v>
      </c>
      <c r="M126" s="2">
        <v>495.70299999999997</v>
      </c>
      <c r="N126" s="2">
        <v>330.15600000000001</v>
      </c>
      <c r="O126" s="2">
        <v>719.69200000000001</v>
      </c>
      <c r="P126" s="2">
        <f t="shared" si="49"/>
        <v>7.1969200000000004</v>
      </c>
      <c r="Q126" s="2">
        <f t="shared" si="50"/>
        <v>5.4144900000000007</v>
      </c>
      <c r="R126" s="42">
        <f t="shared" si="51"/>
        <v>-338.05700000000002</v>
      </c>
      <c r="S126" s="41">
        <f t="shared" si="52"/>
        <v>-495.70299999999997</v>
      </c>
      <c r="T126" s="41">
        <f t="shared" si="53"/>
        <v>-5.4144900000000007</v>
      </c>
      <c r="V126" s="14">
        <f t="shared" si="54"/>
        <v>21.74643</v>
      </c>
      <c r="W126" s="2">
        <v>2174.643</v>
      </c>
      <c r="X126" s="2">
        <v>1107.8589999999999</v>
      </c>
      <c r="Y126" s="2">
        <v>1165.4010000000001</v>
      </c>
      <c r="Z126" s="2">
        <v>398.08100000000002</v>
      </c>
      <c r="AA126" s="2">
        <v>478.601</v>
      </c>
      <c r="AB126" s="2">
        <v>-1.2290000000000001</v>
      </c>
      <c r="AC126" s="2">
        <v>-1.617</v>
      </c>
      <c r="AD126" s="2">
        <f t="shared" si="55"/>
        <v>1.2290000000000001</v>
      </c>
      <c r="AE126" s="2">
        <f t="shared" si="56"/>
        <v>1.617</v>
      </c>
      <c r="AF126" s="2">
        <v>887.86500000000001</v>
      </c>
      <c r="AG126" s="2">
        <v>1113.9000000000001</v>
      </c>
      <c r="AH126" s="2">
        <f t="shared" si="57"/>
        <v>8.8786500000000004</v>
      </c>
      <c r="AI126" s="2">
        <f t="shared" si="58"/>
        <v>3.9891300000000003</v>
      </c>
      <c r="AJ126" s="38">
        <f t="shared" si="59"/>
        <v>-398.08100000000002</v>
      </c>
      <c r="AK126" s="41">
        <f t="shared" si="60"/>
        <v>-3.9891300000000003</v>
      </c>
      <c r="AL126" s="14">
        <f t="shared" si="61"/>
        <v>16.042000000000002</v>
      </c>
      <c r="AM126" s="2">
        <v>1604.2</v>
      </c>
      <c r="AN126" s="2">
        <v>81.405000000000001</v>
      </c>
      <c r="AO126" s="2">
        <v>125.97799999999999</v>
      </c>
      <c r="AP126" s="2">
        <v>44.877000000000002</v>
      </c>
      <c r="AQ126" s="2">
        <v>-123.52800000000001</v>
      </c>
      <c r="AR126" s="2">
        <v>648.57799999999997</v>
      </c>
      <c r="AS126" s="20">
        <f t="shared" si="62"/>
        <v>6.4857800000000001</v>
      </c>
      <c r="AT126" s="20">
        <f t="shared" si="63"/>
        <v>3.0704400000000014</v>
      </c>
      <c r="AU126" s="2">
        <v>-0.71199999999999997</v>
      </c>
      <c r="AV126" s="2">
        <v>-0.68700000000000006</v>
      </c>
      <c r="AW126" s="2">
        <f t="shared" si="64"/>
        <v>0.71199999999999997</v>
      </c>
      <c r="AX126" s="2">
        <f t="shared" si="65"/>
        <v>0.68700000000000006</v>
      </c>
      <c r="AY126" s="2">
        <f t="shared" si="66"/>
        <v>-44.877000000000002</v>
      </c>
      <c r="AZ126" s="41">
        <f t="shared" si="67"/>
        <v>-3.0704400000000014</v>
      </c>
      <c r="BA126" s="30">
        <v>-8.5370000000000008</v>
      </c>
      <c r="BB126" s="14">
        <f t="shared" si="68"/>
        <v>8.5370000000000008</v>
      </c>
      <c r="BC126" s="2">
        <v>71.488</v>
      </c>
      <c r="BD126" s="2">
        <v>70.599000000000004</v>
      </c>
      <c r="BE126" s="2">
        <f t="shared" si="69"/>
        <v>-1.8406200000000004</v>
      </c>
      <c r="BF126" s="2">
        <v>240.489</v>
      </c>
      <c r="BG126" s="2">
        <v>-0.38</v>
      </c>
      <c r="BH126" s="2">
        <v>-0.308</v>
      </c>
      <c r="BI126" s="2">
        <f t="shared" si="70"/>
        <v>0.38</v>
      </c>
      <c r="BJ126" s="2">
        <f t="shared" si="71"/>
        <v>0.308</v>
      </c>
      <c r="BK126" s="2">
        <v>31.98</v>
      </c>
      <c r="BL126" s="2">
        <v>31.449000000000002</v>
      </c>
      <c r="BM126" s="2">
        <v>334.81900000000002</v>
      </c>
      <c r="BN126" s="30">
        <v>496.05700000000002</v>
      </c>
      <c r="BO126" s="2">
        <f t="shared" si="72"/>
        <v>3.3481900000000002</v>
      </c>
      <c r="BP126" s="2">
        <f t="shared" si="73"/>
        <v>1.8406200000000004</v>
      </c>
      <c r="BQ126">
        <f t="shared" si="74"/>
        <v>197.05700000000002</v>
      </c>
      <c r="BR126" s="42">
        <f t="shared" si="75"/>
        <v>-240.489</v>
      </c>
      <c r="BS126" s="41">
        <f t="shared" si="76"/>
        <v>-31.98</v>
      </c>
      <c r="BT126" s="38">
        <v>21.74643</v>
      </c>
      <c r="BU126" s="30">
        <v>-24.315999999999999</v>
      </c>
      <c r="BV126" s="14">
        <f t="shared" si="77"/>
        <v>24.315999999999999</v>
      </c>
      <c r="BW126" s="2">
        <v>1291.7850000000001</v>
      </c>
      <c r="BY126" s="2">
        <v>461.86200000000002</v>
      </c>
      <c r="BZ126" s="2">
        <v>513.85299999999995</v>
      </c>
      <c r="CA126" s="2">
        <v>-1.194</v>
      </c>
      <c r="CB126" s="2">
        <v>8.9999999999999993E-3</v>
      </c>
      <c r="CC126" s="2">
        <f t="shared" si="78"/>
        <v>1.194</v>
      </c>
      <c r="CD126" s="2">
        <v>1.617</v>
      </c>
      <c r="CE126" s="30">
        <v>1124.239</v>
      </c>
      <c r="CF126" s="2">
        <v>995.60500000000002</v>
      </c>
      <c r="CG126" s="2">
        <f t="shared" si="79"/>
        <v>9.9560499999999994</v>
      </c>
      <c r="CH126" s="2">
        <f t="shared" si="80"/>
        <v>4.4039000000000001</v>
      </c>
      <c r="CI126" s="38">
        <f t="shared" si="81"/>
        <v>-513.85299999999995</v>
      </c>
      <c r="CJ126" s="41">
        <f t="shared" si="82"/>
        <v>-4.4039000000000001</v>
      </c>
      <c r="CN126" s="34">
        <v>-35.502000000000002</v>
      </c>
      <c r="CO126" s="35">
        <f t="shared" si="83"/>
        <v>35.502000000000002</v>
      </c>
      <c r="CP126" s="2">
        <v>1628.028</v>
      </c>
      <c r="CQ126" s="2">
        <v>2942.6529999999998</v>
      </c>
      <c r="CR126" s="2">
        <v>676.81299999999999</v>
      </c>
      <c r="CS126" s="2">
        <v>1425.5070000000001</v>
      </c>
      <c r="CT126" s="2">
        <v>-2.1549999999999998</v>
      </c>
      <c r="CU126" s="2">
        <v>-3.1339999999999999</v>
      </c>
      <c r="CV126" s="2">
        <f t="shared" si="84"/>
        <v>2.1549999999999998</v>
      </c>
      <c r="CW126" s="2">
        <f t="shared" si="85"/>
        <v>3.1339999999999999</v>
      </c>
      <c r="CX126" s="2">
        <v>517.16300000000001</v>
      </c>
      <c r="CY126" s="2">
        <v>909.00599999999997</v>
      </c>
      <c r="CZ126" s="34">
        <v>1921.75</v>
      </c>
      <c r="DA126" s="2">
        <v>1454.645</v>
      </c>
      <c r="DB126" s="2">
        <f t="shared" si="86"/>
        <v>14.54645</v>
      </c>
      <c r="DC126" s="2">
        <f t="shared" si="87"/>
        <v>6.4091000000000022</v>
      </c>
      <c r="DD126">
        <f t="shared" si="88"/>
        <v>808.00599999999997</v>
      </c>
      <c r="DE126" s="45">
        <v>1628.028</v>
      </c>
      <c r="DF126" s="41">
        <f t="shared" si="89"/>
        <v>-676.81299999999999</v>
      </c>
      <c r="DG126" s="41">
        <f t="shared" si="90"/>
        <v>-909.00599999999997</v>
      </c>
      <c r="DH126" s="41">
        <f t="shared" si="91"/>
        <v>-6.4091000000000022</v>
      </c>
    </row>
    <row r="127" spans="3:112" x14ac:dyDescent="0.25">
      <c r="C127" s="14">
        <f t="shared" si="46"/>
        <v>19.905989999999999</v>
      </c>
      <c r="D127" s="2">
        <v>1990.5989999999999</v>
      </c>
      <c r="E127" s="2">
        <v>2071.0390000000002</v>
      </c>
      <c r="F127" s="2">
        <v>2075.1179999999999</v>
      </c>
      <c r="G127" s="2"/>
      <c r="H127" s="2">
        <v>343.29700000000003</v>
      </c>
      <c r="I127" s="2">
        <v>-1.272</v>
      </c>
      <c r="J127" s="2">
        <v>-1.8919999999999999</v>
      </c>
      <c r="K127" s="2">
        <f t="shared" si="47"/>
        <v>1.272</v>
      </c>
      <c r="L127" s="2">
        <f t="shared" si="48"/>
        <v>1.8919999999999999</v>
      </c>
      <c r="M127" s="2">
        <v>501.35500000000002</v>
      </c>
      <c r="N127" s="2">
        <v>336.72399999999999</v>
      </c>
      <c r="O127" s="2">
        <v>720.303</v>
      </c>
      <c r="P127" s="2">
        <f t="shared" si="49"/>
        <v>7.20303</v>
      </c>
      <c r="Q127" s="2">
        <f t="shared" si="50"/>
        <v>5.4999299999999991</v>
      </c>
      <c r="R127" s="42">
        <f t="shared" si="51"/>
        <v>-343.29700000000003</v>
      </c>
      <c r="S127" s="41">
        <f t="shared" si="52"/>
        <v>-501.35500000000002</v>
      </c>
      <c r="T127" s="41">
        <f t="shared" si="53"/>
        <v>-5.4999299999999991</v>
      </c>
      <c r="V127" s="14">
        <f t="shared" si="54"/>
        <v>22.02112</v>
      </c>
      <c r="W127" s="2">
        <v>2202.1120000000001</v>
      </c>
      <c r="X127" s="2">
        <v>1176.614</v>
      </c>
      <c r="Y127" s="2">
        <v>1229.6959999999999</v>
      </c>
      <c r="Z127" s="2">
        <v>452.04300000000001</v>
      </c>
      <c r="AA127" s="2">
        <v>521.69799999999998</v>
      </c>
      <c r="AB127" s="2">
        <v>-1.2969999999999999</v>
      </c>
      <c r="AC127" s="2">
        <v>-1.754</v>
      </c>
      <c r="AD127" s="2">
        <f t="shared" si="55"/>
        <v>1.2969999999999999</v>
      </c>
      <c r="AE127" s="2">
        <f t="shared" si="56"/>
        <v>1.754</v>
      </c>
      <c r="AF127" s="2">
        <v>900.37800000000004</v>
      </c>
      <c r="AG127" s="2">
        <v>1178.502</v>
      </c>
      <c r="AH127" s="2">
        <f t="shared" si="57"/>
        <v>9.0037800000000008</v>
      </c>
      <c r="AI127" s="2">
        <f t="shared" si="58"/>
        <v>4.01356</v>
      </c>
      <c r="AJ127" s="38">
        <f t="shared" si="59"/>
        <v>-452.04300000000001</v>
      </c>
      <c r="AK127" s="41">
        <f t="shared" si="60"/>
        <v>-4.01356</v>
      </c>
      <c r="AL127" s="14">
        <f t="shared" si="61"/>
        <v>16.917960000000001</v>
      </c>
      <c r="AM127" s="2">
        <v>1691.796</v>
      </c>
      <c r="AN127" s="2">
        <v>522.46</v>
      </c>
      <c r="AO127" s="2">
        <v>229.46600000000001</v>
      </c>
      <c r="AP127" s="2">
        <v>63.02</v>
      </c>
      <c r="AQ127" s="2">
        <v>101.696</v>
      </c>
      <c r="AR127" s="2">
        <v>637.28499999999997</v>
      </c>
      <c r="AS127" s="20">
        <f t="shared" si="62"/>
        <v>6.3728499999999997</v>
      </c>
      <c r="AT127" s="20">
        <f t="shared" si="63"/>
        <v>4.1722600000000014</v>
      </c>
      <c r="AU127" s="2">
        <v>-0.90200000000000002</v>
      </c>
      <c r="AV127" s="2">
        <v>-1.0529999999999999</v>
      </c>
      <c r="AW127" s="2">
        <f t="shared" si="64"/>
        <v>0.90200000000000002</v>
      </c>
      <c r="AX127" s="2">
        <f t="shared" si="65"/>
        <v>1.0529999999999999</v>
      </c>
      <c r="AY127" s="2">
        <f t="shared" si="66"/>
        <v>-63.02</v>
      </c>
      <c r="AZ127" s="41">
        <f t="shared" si="67"/>
        <v>-4.1722600000000014</v>
      </c>
      <c r="BA127" s="30">
        <v>-8.6859999999999999</v>
      </c>
      <c r="BB127" s="14">
        <f t="shared" si="68"/>
        <v>8.6859999999999999</v>
      </c>
      <c r="BC127" s="2">
        <v>73.394000000000005</v>
      </c>
      <c r="BD127" s="2">
        <v>72.507000000000005</v>
      </c>
      <c r="BE127" s="2">
        <f t="shared" si="69"/>
        <v>-1.8370199999999999</v>
      </c>
      <c r="BF127" s="2">
        <v>244.74299999999999</v>
      </c>
      <c r="BG127" s="2">
        <v>-0.38</v>
      </c>
      <c r="BH127" s="2">
        <v>-0.32200000000000001</v>
      </c>
      <c r="BI127" s="2">
        <f t="shared" si="70"/>
        <v>0.38</v>
      </c>
      <c r="BJ127" s="2">
        <f t="shared" si="71"/>
        <v>0.32200000000000001</v>
      </c>
      <c r="BK127" s="2">
        <v>31.04</v>
      </c>
      <c r="BL127" s="2">
        <v>31.917999999999999</v>
      </c>
      <c r="BM127" s="2">
        <v>342.44900000000001</v>
      </c>
      <c r="BN127" s="30">
        <v>498.39600000000002</v>
      </c>
      <c r="BO127" s="2">
        <f t="shared" si="72"/>
        <v>3.42449</v>
      </c>
      <c r="BP127" s="2">
        <f t="shared" si="73"/>
        <v>1.8370199999999999</v>
      </c>
      <c r="BQ127">
        <f t="shared" si="74"/>
        <v>199.39600000000002</v>
      </c>
      <c r="BR127" s="42">
        <f t="shared" si="75"/>
        <v>-244.74299999999999</v>
      </c>
      <c r="BS127" s="41">
        <f t="shared" si="76"/>
        <v>-31.04</v>
      </c>
      <c r="BT127" s="38">
        <v>22.02112</v>
      </c>
      <c r="BU127" s="30">
        <v>-24.038</v>
      </c>
      <c r="BV127" s="14">
        <f t="shared" si="77"/>
        <v>24.038</v>
      </c>
      <c r="BW127" s="2">
        <v>1293.6869999999999</v>
      </c>
      <c r="BY127" s="2">
        <v>557.34100000000001</v>
      </c>
      <c r="BZ127" s="2">
        <v>588.18299999999999</v>
      </c>
      <c r="CA127" s="2">
        <v>-1.2330000000000001</v>
      </c>
      <c r="CB127" s="2">
        <v>8.9999999999999993E-3</v>
      </c>
      <c r="CC127" s="2">
        <f t="shared" si="78"/>
        <v>1.2330000000000001</v>
      </c>
      <c r="CD127" s="2">
        <v>1.754</v>
      </c>
      <c r="CE127" s="30">
        <v>1155.3989999999999</v>
      </c>
      <c r="CF127" s="2">
        <v>984.61699999999996</v>
      </c>
      <c r="CG127" s="2">
        <f t="shared" si="79"/>
        <v>9.846169999999999</v>
      </c>
      <c r="CH127" s="2">
        <f t="shared" si="80"/>
        <v>4.3456600000000023</v>
      </c>
      <c r="CI127" s="38">
        <f t="shared" si="81"/>
        <v>-588.18299999999999</v>
      </c>
      <c r="CJ127" s="41">
        <f t="shared" si="82"/>
        <v>-4.3456600000000023</v>
      </c>
      <c r="CN127" s="34">
        <v>-35.65</v>
      </c>
      <c r="CO127" s="35">
        <f t="shared" si="83"/>
        <v>35.65</v>
      </c>
      <c r="CP127" s="2">
        <v>1633.758</v>
      </c>
      <c r="CQ127" s="2">
        <v>2956.4580000000001</v>
      </c>
      <c r="CR127" s="2">
        <v>678.72400000000005</v>
      </c>
      <c r="CS127" s="2">
        <v>1432.1310000000001</v>
      </c>
      <c r="CT127" s="2">
        <v>-2.165</v>
      </c>
      <c r="CU127" s="2">
        <v>-3.1429999999999998</v>
      </c>
      <c r="CV127" s="2">
        <f t="shared" si="84"/>
        <v>2.165</v>
      </c>
      <c r="CW127" s="2">
        <f t="shared" si="85"/>
        <v>3.1429999999999998</v>
      </c>
      <c r="CX127" s="2">
        <v>521.84100000000001</v>
      </c>
      <c r="CY127" s="2">
        <v>906.18700000000001</v>
      </c>
      <c r="CZ127" s="34">
        <v>1921.75</v>
      </c>
      <c r="DA127" s="2">
        <v>1452.509</v>
      </c>
      <c r="DB127" s="2">
        <f t="shared" si="86"/>
        <v>14.525090000000001</v>
      </c>
      <c r="DC127" s="2">
        <f t="shared" si="87"/>
        <v>6.5998199999999976</v>
      </c>
      <c r="DD127">
        <f t="shared" si="88"/>
        <v>805.18700000000001</v>
      </c>
      <c r="DE127" s="45">
        <v>1633.758</v>
      </c>
      <c r="DF127" s="41">
        <f t="shared" si="89"/>
        <v>-678.72400000000005</v>
      </c>
      <c r="DG127" s="41">
        <f t="shared" si="90"/>
        <v>-906.18700000000001</v>
      </c>
      <c r="DH127" s="41">
        <f t="shared" si="91"/>
        <v>-6.5998199999999976</v>
      </c>
    </row>
    <row r="128" spans="3:112" x14ac:dyDescent="0.25">
      <c r="C128" s="14">
        <f t="shared" si="46"/>
        <v>20.290559999999999</v>
      </c>
      <c r="D128" s="2">
        <v>2029.056</v>
      </c>
      <c r="E128" s="2">
        <v>2076.3249999999998</v>
      </c>
      <c r="F128" s="2">
        <v>2083.6889999999999</v>
      </c>
      <c r="G128" s="2"/>
      <c r="H128" s="2">
        <v>348.06</v>
      </c>
      <c r="I128" s="2">
        <v>-1.2969999999999999</v>
      </c>
      <c r="J128" s="2">
        <v>-1.92</v>
      </c>
      <c r="K128" s="2">
        <f t="shared" si="47"/>
        <v>1.2969999999999999</v>
      </c>
      <c r="L128" s="2">
        <f t="shared" si="48"/>
        <v>1.92</v>
      </c>
      <c r="M128" s="2">
        <v>505.59399999999999</v>
      </c>
      <c r="N128" s="2">
        <v>341.88499999999999</v>
      </c>
      <c r="O128" s="2">
        <v>723.66</v>
      </c>
      <c r="P128" s="2">
        <f t="shared" si="49"/>
        <v>7.2365999999999993</v>
      </c>
      <c r="Q128" s="2">
        <f t="shared" si="50"/>
        <v>5.8173600000000008</v>
      </c>
      <c r="R128" s="42">
        <f t="shared" si="51"/>
        <v>-348.06</v>
      </c>
      <c r="S128" s="41">
        <f t="shared" si="52"/>
        <v>-505.59399999999999</v>
      </c>
      <c r="T128" s="41">
        <f t="shared" si="53"/>
        <v>-5.8173600000000008</v>
      </c>
      <c r="V128" s="14">
        <f t="shared" si="54"/>
        <v>22.576610000000002</v>
      </c>
      <c r="W128" s="2">
        <v>2257.6610000000001</v>
      </c>
      <c r="X128" s="2">
        <v>1178.047</v>
      </c>
      <c r="Y128" s="2">
        <v>1229.22</v>
      </c>
      <c r="Z128" s="2">
        <v>453.95299999999997</v>
      </c>
      <c r="AA128" s="2">
        <v>524.09199999999998</v>
      </c>
      <c r="AB128" s="2">
        <v>-1.3109999999999999</v>
      </c>
      <c r="AC128" s="2">
        <v>-1.754</v>
      </c>
      <c r="AD128" s="2">
        <f t="shared" si="55"/>
        <v>1.3109999999999999</v>
      </c>
      <c r="AE128" s="2">
        <f t="shared" si="56"/>
        <v>1.754</v>
      </c>
      <c r="AF128" s="2">
        <v>929.67899999999997</v>
      </c>
      <c r="AG128" s="2">
        <v>1177.559</v>
      </c>
      <c r="AH128" s="2">
        <f t="shared" si="57"/>
        <v>9.2967899999999997</v>
      </c>
      <c r="AI128" s="2">
        <f t="shared" si="58"/>
        <v>3.9830300000000012</v>
      </c>
      <c r="AJ128" s="38">
        <f t="shared" si="59"/>
        <v>-453.95299999999997</v>
      </c>
      <c r="AK128" s="41">
        <f t="shared" si="60"/>
        <v>-3.9830300000000012</v>
      </c>
      <c r="AL128" s="14">
        <f t="shared" si="61"/>
        <v>16.36552</v>
      </c>
      <c r="AM128" s="2">
        <v>1636.5519999999999</v>
      </c>
      <c r="AN128" s="2">
        <v>802.726</v>
      </c>
      <c r="AO128" s="2">
        <v>287.44799999999998</v>
      </c>
      <c r="AP128" s="2">
        <v>67.795000000000002</v>
      </c>
      <c r="AQ128" s="2">
        <v>98.369</v>
      </c>
      <c r="AR128" s="2">
        <v>634.53800000000001</v>
      </c>
      <c r="AS128" s="20">
        <f t="shared" si="62"/>
        <v>6.3453800000000005</v>
      </c>
      <c r="AT128" s="20">
        <f t="shared" si="63"/>
        <v>3.6747599999999991</v>
      </c>
      <c r="AU128" s="2">
        <v>-0.93100000000000005</v>
      </c>
      <c r="AV128" s="2">
        <v>-1.1240000000000001</v>
      </c>
      <c r="AW128" s="2">
        <f t="shared" si="64"/>
        <v>0.93100000000000005</v>
      </c>
      <c r="AX128" s="2">
        <f t="shared" si="65"/>
        <v>1.1240000000000001</v>
      </c>
      <c r="AY128" s="2">
        <f t="shared" si="66"/>
        <v>-67.795000000000002</v>
      </c>
      <c r="AZ128" s="41">
        <f t="shared" si="67"/>
        <v>-3.6747599999999991</v>
      </c>
      <c r="BA128" s="30">
        <v>-8.8339999999999996</v>
      </c>
      <c r="BB128" s="14">
        <f t="shared" si="68"/>
        <v>8.8339999999999996</v>
      </c>
      <c r="BC128" s="2">
        <v>74.346999999999994</v>
      </c>
      <c r="BD128" s="2">
        <v>73.938000000000002</v>
      </c>
      <c r="BE128" s="2">
        <f t="shared" si="69"/>
        <v>-1.6492800000000001</v>
      </c>
      <c r="BF128" s="2">
        <v>247.10599999999999</v>
      </c>
      <c r="BG128" s="2">
        <v>-0.39</v>
      </c>
      <c r="BH128" s="2">
        <v>-0.32700000000000001</v>
      </c>
      <c r="BI128" s="2">
        <f t="shared" si="70"/>
        <v>0.39</v>
      </c>
      <c r="BJ128" s="2">
        <f t="shared" si="71"/>
        <v>0.32700000000000001</v>
      </c>
      <c r="BK128" s="2">
        <v>31.98</v>
      </c>
      <c r="BL128" s="2">
        <v>32.387999999999998</v>
      </c>
      <c r="BM128" s="2">
        <v>359.23599999999999</v>
      </c>
      <c r="BN128" s="30">
        <v>502.13799999999998</v>
      </c>
      <c r="BO128" s="2">
        <f t="shared" si="72"/>
        <v>3.5923599999999998</v>
      </c>
      <c r="BP128" s="2">
        <f t="shared" si="73"/>
        <v>1.6492800000000001</v>
      </c>
      <c r="BQ128">
        <f t="shared" si="74"/>
        <v>203.13799999999998</v>
      </c>
      <c r="BR128" s="42">
        <f t="shared" si="75"/>
        <v>-247.10599999999999</v>
      </c>
      <c r="BS128" s="41">
        <f t="shared" si="76"/>
        <v>-31.98</v>
      </c>
      <c r="BT128" s="38">
        <v>22.576610000000002</v>
      </c>
      <c r="BU128" s="30">
        <v>-25.501000000000001</v>
      </c>
      <c r="BV128" s="14">
        <f t="shared" si="77"/>
        <v>25.501000000000001</v>
      </c>
      <c r="BW128" s="2">
        <v>1349.7829999999999</v>
      </c>
      <c r="BY128" s="2">
        <v>584.07799999999997</v>
      </c>
      <c r="BZ128" s="2">
        <v>617.06600000000003</v>
      </c>
      <c r="CA128" s="2">
        <v>-1.268</v>
      </c>
      <c r="CB128" s="2">
        <v>8.9999999999999993E-3</v>
      </c>
      <c r="CC128" s="2">
        <f t="shared" si="78"/>
        <v>1.268</v>
      </c>
      <c r="CD128" s="2">
        <v>1.754</v>
      </c>
      <c r="CE128" s="30">
        <v>1219.1420000000001</v>
      </c>
      <c r="CF128" s="2">
        <v>1032.23</v>
      </c>
      <c r="CG128" s="2">
        <f t="shared" si="79"/>
        <v>10.3223</v>
      </c>
      <c r="CH128" s="2">
        <f t="shared" si="80"/>
        <v>4.8564000000000007</v>
      </c>
      <c r="CI128" s="38">
        <f t="shared" si="81"/>
        <v>-617.06600000000003</v>
      </c>
      <c r="CJ128" s="41">
        <f t="shared" si="82"/>
        <v>-4.8564000000000007</v>
      </c>
      <c r="CN128" s="34">
        <v>-35.761000000000003</v>
      </c>
      <c r="CO128" s="35">
        <f t="shared" si="83"/>
        <v>35.761000000000003</v>
      </c>
      <c r="CP128" s="2">
        <v>1641.3979999999999</v>
      </c>
      <c r="CQ128" s="2">
        <v>2972.1680000000001</v>
      </c>
      <c r="CR128" s="2">
        <v>680.63599999999997</v>
      </c>
      <c r="CS128" s="2">
        <v>1440.6479999999999</v>
      </c>
      <c r="CT128" s="2">
        <v>-2.1789999999999998</v>
      </c>
      <c r="CU128" s="2">
        <v>-3.153</v>
      </c>
      <c r="CV128" s="2">
        <f t="shared" si="84"/>
        <v>2.1789999999999998</v>
      </c>
      <c r="CW128" s="2">
        <f t="shared" si="85"/>
        <v>3.153</v>
      </c>
      <c r="CX128" s="2">
        <v>521.84100000000001</v>
      </c>
      <c r="CY128" s="2">
        <v>912.29600000000005</v>
      </c>
      <c r="CZ128" s="34">
        <v>1940.309</v>
      </c>
      <c r="DA128" s="2">
        <v>1461.665</v>
      </c>
      <c r="DB128" s="2">
        <f t="shared" si="86"/>
        <v>14.61665</v>
      </c>
      <c r="DC128" s="2">
        <f t="shared" si="87"/>
        <v>6.5277000000000029</v>
      </c>
      <c r="DD128">
        <f t="shared" si="88"/>
        <v>811.29600000000005</v>
      </c>
      <c r="DE128" s="45">
        <v>1641.3979999999999</v>
      </c>
      <c r="DF128" s="41">
        <f t="shared" si="89"/>
        <v>-680.63599999999997</v>
      </c>
      <c r="DG128" s="41">
        <f t="shared" si="90"/>
        <v>-912.29600000000005</v>
      </c>
      <c r="DH128" s="41">
        <f t="shared" si="91"/>
        <v>-6.5277000000000029</v>
      </c>
    </row>
    <row r="129" spans="3:112" x14ac:dyDescent="0.25">
      <c r="C129" s="14">
        <f t="shared" si="46"/>
        <v>20.379069999999999</v>
      </c>
      <c r="D129" s="2">
        <v>2037.9069999999999</v>
      </c>
      <c r="E129" s="2">
        <v>2109.0010000000002</v>
      </c>
      <c r="F129" s="2">
        <v>2123.2130000000002</v>
      </c>
      <c r="G129" s="2"/>
      <c r="H129" s="2">
        <v>358.06200000000001</v>
      </c>
      <c r="I129" s="2">
        <v>-1.341</v>
      </c>
      <c r="J129" s="2">
        <v>-1.968</v>
      </c>
      <c r="K129" s="2">
        <f t="shared" si="47"/>
        <v>1.341</v>
      </c>
      <c r="L129" s="2">
        <f t="shared" si="48"/>
        <v>1.968</v>
      </c>
      <c r="M129" s="2">
        <v>521.60799999999995</v>
      </c>
      <c r="N129" s="2">
        <v>352.67500000000001</v>
      </c>
      <c r="O129" s="2">
        <v>741.36199999999997</v>
      </c>
      <c r="P129" s="2">
        <f t="shared" si="49"/>
        <v>7.4136199999999999</v>
      </c>
      <c r="Q129" s="2">
        <f t="shared" si="50"/>
        <v>5.5518299999999998</v>
      </c>
      <c r="R129" s="42">
        <f t="shared" si="51"/>
        <v>-358.06200000000001</v>
      </c>
      <c r="S129" s="41">
        <f t="shared" si="52"/>
        <v>-521.60799999999995</v>
      </c>
      <c r="T129" s="41">
        <f t="shared" si="53"/>
        <v>-5.5518299999999998</v>
      </c>
      <c r="V129" s="14">
        <f t="shared" si="54"/>
        <v>22.494199999999999</v>
      </c>
      <c r="W129" s="2">
        <v>2249.42</v>
      </c>
      <c r="X129" s="2">
        <v>1179.002</v>
      </c>
      <c r="Y129" s="2">
        <v>1228.2670000000001</v>
      </c>
      <c r="Z129" s="2">
        <v>456.34100000000001</v>
      </c>
      <c r="AA129" s="2">
        <v>526.48699999999997</v>
      </c>
      <c r="AB129" s="2">
        <v>-1.3069999999999999</v>
      </c>
      <c r="AC129" s="2">
        <v>-1.7490000000000001</v>
      </c>
      <c r="AD129" s="2">
        <f t="shared" si="55"/>
        <v>1.3069999999999999</v>
      </c>
      <c r="AE129" s="2">
        <f t="shared" si="56"/>
        <v>1.7490000000000001</v>
      </c>
      <c r="AF129" s="2">
        <v>921.43799999999999</v>
      </c>
      <c r="AG129" s="2">
        <v>1177.559</v>
      </c>
      <c r="AH129" s="2">
        <f t="shared" si="57"/>
        <v>9.2143800000000002</v>
      </c>
      <c r="AI129" s="2">
        <f t="shared" si="58"/>
        <v>4.0654400000000006</v>
      </c>
      <c r="AJ129" s="38">
        <f t="shared" si="59"/>
        <v>-456.34100000000001</v>
      </c>
      <c r="AK129" s="41">
        <f t="shared" si="60"/>
        <v>-4.0654400000000006</v>
      </c>
      <c r="AL129" s="14">
        <f t="shared" si="61"/>
        <v>16.34111</v>
      </c>
      <c r="AM129" s="2">
        <v>1634.1110000000001</v>
      </c>
      <c r="AN129" s="2">
        <v>891.41499999999996</v>
      </c>
      <c r="AO129" s="2">
        <v>318.11799999999999</v>
      </c>
      <c r="AP129" s="2">
        <v>69.227000000000004</v>
      </c>
      <c r="AQ129" s="2">
        <v>96.942999999999998</v>
      </c>
      <c r="AR129" s="2">
        <v>625.68700000000001</v>
      </c>
      <c r="AS129" s="20">
        <f t="shared" si="62"/>
        <v>6.2568700000000002</v>
      </c>
      <c r="AT129" s="20">
        <f t="shared" si="63"/>
        <v>3.8273700000000002</v>
      </c>
      <c r="AU129" s="2">
        <v>-0.92600000000000005</v>
      </c>
      <c r="AV129" s="2">
        <v>-1.1379999999999999</v>
      </c>
      <c r="AW129" s="2">
        <f t="shared" si="64"/>
        <v>0.92600000000000005</v>
      </c>
      <c r="AX129" s="2">
        <f t="shared" si="65"/>
        <v>1.1379999999999999</v>
      </c>
      <c r="AY129" s="2">
        <f t="shared" si="66"/>
        <v>-69.227000000000004</v>
      </c>
      <c r="AZ129" s="41">
        <f t="shared" si="67"/>
        <v>-3.8273700000000002</v>
      </c>
      <c r="BA129" s="30">
        <v>-8.9450000000000003</v>
      </c>
      <c r="BB129" s="14">
        <f t="shared" si="68"/>
        <v>8.9450000000000003</v>
      </c>
      <c r="BC129" s="2">
        <v>75.301000000000002</v>
      </c>
      <c r="BD129" s="2">
        <v>75.37</v>
      </c>
      <c r="BE129" s="2">
        <f t="shared" si="69"/>
        <v>-1.55884</v>
      </c>
      <c r="BF129" s="2">
        <v>247.10599999999999</v>
      </c>
      <c r="BG129" s="2">
        <v>-0.39</v>
      </c>
      <c r="BH129" s="2">
        <v>-0.32700000000000001</v>
      </c>
      <c r="BI129" s="2">
        <f t="shared" si="70"/>
        <v>0.39</v>
      </c>
      <c r="BJ129" s="2">
        <f t="shared" si="71"/>
        <v>0.32700000000000001</v>
      </c>
      <c r="BK129" s="2">
        <v>31.04</v>
      </c>
      <c r="BL129" s="2">
        <v>32.387999999999998</v>
      </c>
      <c r="BM129" s="2">
        <v>369.30799999999999</v>
      </c>
      <c r="BN129" s="30">
        <v>502.13799999999998</v>
      </c>
      <c r="BO129" s="2">
        <f t="shared" si="72"/>
        <v>3.6930800000000001</v>
      </c>
      <c r="BP129" s="2">
        <f t="shared" si="73"/>
        <v>1.55884</v>
      </c>
      <c r="BQ129">
        <f t="shared" si="74"/>
        <v>203.13799999999998</v>
      </c>
      <c r="BR129" s="42">
        <f t="shared" si="75"/>
        <v>-247.10599999999999</v>
      </c>
      <c r="BS129" s="41">
        <f t="shared" si="76"/>
        <v>-31.04</v>
      </c>
      <c r="BT129" s="38">
        <v>22.494199999999999</v>
      </c>
      <c r="BU129" s="30">
        <v>-25.501000000000001</v>
      </c>
      <c r="BV129" s="14">
        <f t="shared" si="77"/>
        <v>25.501000000000001</v>
      </c>
      <c r="BW129" s="2">
        <v>1378.7840000000001</v>
      </c>
      <c r="BY129" s="2">
        <v>597.44799999999998</v>
      </c>
      <c r="BZ129" s="2">
        <v>630.32399999999996</v>
      </c>
      <c r="CA129" s="2">
        <v>-1.272</v>
      </c>
      <c r="CB129" s="2">
        <v>8.9999999999999993E-3</v>
      </c>
      <c r="CC129" s="2">
        <f t="shared" si="78"/>
        <v>1.272</v>
      </c>
      <c r="CD129" s="2">
        <v>1.7490000000000001</v>
      </c>
      <c r="CE129" s="30">
        <v>1233.308</v>
      </c>
      <c r="CF129" s="2">
        <v>1074.3499999999999</v>
      </c>
      <c r="CG129" s="2">
        <f t="shared" si="79"/>
        <v>10.743499999999999</v>
      </c>
      <c r="CH129" s="2">
        <f t="shared" si="80"/>
        <v>4.0140000000000029</v>
      </c>
      <c r="CI129" s="38">
        <f t="shared" si="81"/>
        <v>-630.32399999999996</v>
      </c>
      <c r="CJ129" s="41">
        <f t="shared" si="82"/>
        <v>-4.0140000000000029</v>
      </c>
      <c r="CN129" s="34">
        <v>-35.853999999999999</v>
      </c>
      <c r="CO129" s="35">
        <f t="shared" si="83"/>
        <v>35.853999999999999</v>
      </c>
      <c r="CP129" s="2">
        <v>1647.1279999999999</v>
      </c>
      <c r="CQ129" s="2">
        <v>2987.402</v>
      </c>
      <c r="CR129" s="2">
        <v>682.07</v>
      </c>
      <c r="CS129" s="2">
        <v>1446.327</v>
      </c>
      <c r="CT129" s="2">
        <v>-2.1789999999999998</v>
      </c>
      <c r="CU129" s="2">
        <v>-3.177</v>
      </c>
      <c r="CV129" s="2">
        <f t="shared" si="84"/>
        <v>2.1789999999999998</v>
      </c>
      <c r="CW129" s="2">
        <f t="shared" si="85"/>
        <v>3.177</v>
      </c>
      <c r="CX129" s="2">
        <v>523.71299999999997</v>
      </c>
      <c r="CY129" s="2">
        <v>916.05600000000004</v>
      </c>
      <c r="CZ129" s="34">
        <v>1946.8050000000001</v>
      </c>
      <c r="DA129" s="2">
        <v>1469.9059999999999</v>
      </c>
      <c r="DB129" s="2">
        <f t="shared" si="86"/>
        <v>14.699059999999999</v>
      </c>
      <c r="DC129" s="2">
        <f t="shared" si="87"/>
        <v>6.4558800000000005</v>
      </c>
      <c r="DD129">
        <f t="shared" si="88"/>
        <v>815.05600000000004</v>
      </c>
      <c r="DE129" s="45">
        <v>1647.1279999999999</v>
      </c>
      <c r="DF129" s="41">
        <f t="shared" si="89"/>
        <v>-682.07</v>
      </c>
      <c r="DG129" s="41">
        <f t="shared" si="90"/>
        <v>-916.05600000000004</v>
      </c>
      <c r="DH129" s="41">
        <f t="shared" si="91"/>
        <v>-6.4558800000000005</v>
      </c>
    </row>
    <row r="130" spans="3:112" x14ac:dyDescent="0.25">
      <c r="C130" s="14">
        <f t="shared" si="46"/>
        <v>20.531680000000001</v>
      </c>
      <c r="D130" s="2">
        <v>2053.1680000000001</v>
      </c>
      <c r="E130" s="2">
        <v>2104.1950000000002</v>
      </c>
      <c r="F130" s="2">
        <v>2119.4029999999998</v>
      </c>
      <c r="G130" s="2"/>
      <c r="H130" s="2">
        <v>359.01499999999999</v>
      </c>
      <c r="I130" s="2">
        <v>-1.331</v>
      </c>
      <c r="J130" s="2">
        <v>-1.9770000000000001</v>
      </c>
      <c r="K130" s="2">
        <f t="shared" si="47"/>
        <v>1.331</v>
      </c>
      <c r="L130" s="2">
        <f t="shared" si="48"/>
        <v>1.9770000000000001</v>
      </c>
      <c r="M130" s="2">
        <v>522.54999999999995</v>
      </c>
      <c r="N130" s="2">
        <v>353.14400000000001</v>
      </c>
      <c r="O130" s="2">
        <v>741.97299999999996</v>
      </c>
      <c r="P130" s="2">
        <f t="shared" si="49"/>
        <v>7.4197299999999995</v>
      </c>
      <c r="Q130" s="2">
        <f t="shared" si="50"/>
        <v>5.6922200000000025</v>
      </c>
      <c r="R130" s="42">
        <f t="shared" si="51"/>
        <v>-359.01499999999999</v>
      </c>
      <c r="S130" s="41">
        <f t="shared" si="52"/>
        <v>-522.54999999999995</v>
      </c>
      <c r="T130" s="41">
        <f t="shared" si="53"/>
        <v>-5.6922200000000025</v>
      </c>
      <c r="V130" s="14">
        <f t="shared" si="54"/>
        <v>22.637649999999997</v>
      </c>
      <c r="W130" s="2">
        <v>2263.7649999999999</v>
      </c>
      <c r="X130" s="2">
        <v>1202.4000000000001</v>
      </c>
      <c r="Y130" s="2">
        <v>1252.559</v>
      </c>
      <c r="Z130" s="2">
        <v>466.36900000000003</v>
      </c>
      <c r="AA130" s="2">
        <v>535.58500000000004</v>
      </c>
      <c r="AB130" s="2">
        <v>-1.331</v>
      </c>
      <c r="AC130" s="2">
        <v>-1.806</v>
      </c>
      <c r="AD130" s="2">
        <f t="shared" si="55"/>
        <v>1.331</v>
      </c>
      <c r="AE130" s="2">
        <f t="shared" si="56"/>
        <v>1.806</v>
      </c>
      <c r="AF130" s="2">
        <v>926.322</v>
      </c>
      <c r="AG130" s="2">
        <v>1203.0239999999999</v>
      </c>
      <c r="AH130" s="2">
        <f t="shared" si="57"/>
        <v>9.2632200000000005</v>
      </c>
      <c r="AI130" s="2">
        <f t="shared" si="58"/>
        <v>4.1112099999999989</v>
      </c>
      <c r="AJ130" s="38">
        <f t="shared" si="59"/>
        <v>-466.36900000000003</v>
      </c>
      <c r="AK130" s="41">
        <f t="shared" si="60"/>
        <v>-4.1112099999999989</v>
      </c>
      <c r="AL130" s="14">
        <f t="shared" si="61"/>
        <v>16.188499999999998</v>
      </c>
      <c r="AM130" s="2">
        <v>1618.85</v>
      </c>
      <c r="AN130" s="2">
        <v>972.48800000000006</v>
      </c>
      <c r="AO130" s="2">
        <v>350.22899999999998</v>
      </c>
      <c r="AP130" s="2">
        <v>72.091999999999999</v>
      </c>
      <c r="AQ130" s="2">
        <v>99.319000000000003</v>
      </c>
      <c r="AR130" s="2">
        <v>603.40599999999995</v>
      </c>
      <c r="AS130" s="20">
        <f t="shared" si="62"/>
        <v>6.0340599999999993</v>
      </c>
      <c r="AT130" s="20">
        <f t="shared" si="63"/>
        <v>4.120379999999999</v>
      </c>
      <c r="AU130" s="2">
        <v>-0.95099999999999996</v>
      </c>
      <c r="AV130" s="2">
        <v>-1.1759999999999999</v>
      </c>
      <c r="AW130" s="2">
        <f t="shared" si="64"/>
        <v>0.95099999999999996</v>
      </c>
      <c r="AX130" s="2">
        <f t="shared" si="65"/>
        <v>1.1759999999999999</v>
      </c>
      <c r="AY130" s="2">
        <f t="shared" si="66"/>
        <v>-72.091999999999999</v>
      </c>
      <c r="AZ130" s="41">
        <f t="shared" si="67"/>
        <v>-4.120379999999999</v>
      </c>
      <c r="BA130" s="30">
        <v>-9.093</v>
      </c>
      <c r="BB130" s="14">
        <f t="shared" si="68"/>
        <v>9.093</v>
      </c>
      <c r="BC130" s="2">
        <v>77.683999999999997</v>
      </c>
      <c r="BD130" s="2">
        <v>75.846999999999994</v>
      </c>
      <c r="BE130" s="2">
        <f t="shared" si="69"/>
        <v>-1.6824200000000005</v>
      </c>
      <c r="BF130" s="2">
        <v>247.10599999999999</v>
      </c>
      <c r="BG130" s="2">
        <v>-0.38500000000000001</v>
      </c>
      <c r="BH130" s="2">
        <v>-0.33200000000000002</v>
      </c>
      <c r="BI130" s="2">
        <f t="shared" si="70"/>
        <v>0.38500000000000001</v>
      </c>
      <c r="BJ130" s="2">
        <f t="shared" si="71"/>
        <v>0.33200000000000002</v>
      </c>
      <c r="BK130" s="2">
        <v>32.920999999999999</v>
      </c>
      <c r="BL130" s="2">
        <v>33.326999999999998</v>
      </c>
      <c r="BM130" s="2">
        <v>370.529</v>
      </c>
      <c r="BN130" s="30">
        <v>505.88</v>
      </c>
      <c r="BO130" s="2">
        <f t="shared" si="72"/>
        <v>3.7052899999999998</v>
      </c>
      <c r="BP130" s="2">
        <f t="shared" si="73"/>
        <v>1.6824200000000005</v>
      </c>
      <c r="BQ130">
        <f t="shared" si="74"/>
        <v>206.88</v>
      </c>
      <c r="BR130" s="42">
        <f t="shared" si="75"/>
        <v>-247.10599999999999</v>
      </c>
      <c r="BS130" s="41">
        <f t="shared" si="76"/>
        <v>-32.920999999999999</v>
      </c>
      <c r="BT130" s="38">
        <v>22.637649999999997</v>
      </c>
      <c r="BU130" s="30">
        <v>-26.149000000000001</v>
      </c>
      <c r="BV130" s="14">
        <f t="shared" si="77"/>
        <v>26.149000000000001</v>
      </c>
      <c r="BW130" s="2">
        <v>1404.934</v>
      </c>
      <c r="BY130" s="2">
        <v>618.93499999999995</v>
      </c>
      <c r="BZ130" s="2">
        <v>652.10599999999999</v>
      </c>
      <c r="CA130" s="2">
        <v>-1.2969999999999999</v>
      </c>
      <c r="CB130" s="2">
        <v>8.9999999999999993E-3</v>
      </c>
      <c r="CC130" s="2">
        <f t="shared" si="78"/>
        <v>1.2969999999999999</v>
      </c>
      <c r="CD130" s="2">
        <v>1.806</v>
      </c>
      <c r="CE130" s="30">
        <v>1271.086</v>
      </c>
      <c r="CF130" s="2">
        <v>1084.7270000000001</v>
      </c>
      <c r="CG130" s="2">
        <f t="shared" si="79"/>
        <v>10.847270000000002</v>
      </c>
      <c r="CH130" s="2">
        <f t="shared" si="80"/>
        <v>4.4544599999999974</v>
      </c>
      <c r="CI130" s="38">
        <f t="shared" si="81"/>
        <v>-652.10599999999999</v>
      </c>
      <c r="CJ130" s="41">
        <f t="shared" si="82"/>
        <v>-4.4544599999999974</v>
      </c>
      <c r="CN130" s="34">
        <v>-35.945999999999998</v>
      </c>
      <c r="CO130" s="35">
        <f t="shared" si="83"/>
        <v>35.945999999999998</v>
      </c>
      <c r="CP130" s="2">
        <v>1653.336</v>
      </c>
      <c r="CQ130" s="2">
        <v>3001.2080000000001</v>
      </c>
      <c r="CR130" s="2">
        <v>682.07</v>
      </c>
      <c r="CS130" s="2">
        <v>1447.7460000000001</v>
      </c>
      <c r="CT130" s="2">
        <v>-2.1840000000000002</v>
      </c>
      <c r="CU130" s="2">
        <v>-3.1909999999999998</v>
      </c>
      <c r="CV130" s="2">
        <f t="shared" si="84"/>
        <v>2.1840000000000002</v>
      </c>
      <c r="CW130" s="2">
        <f t="shared" si="85"/>
        <v>3.1909999999999998</v>
      </c>
      <c r="CX130" s="2">
        <v>525.11599999999999</v>
      </c>
      <c r="CY130" s="2">
        <v>920.28499999999997</v>
      </c>
      <c r="CZ130" s="34">
        <v>1953.3</v>
      </c>
      <c r="DA130" s="2">
        <v>1471.7370000000001</v>
      </c>
      <c r="DB130" s="2">
        <f t="shared" si="86"/>
        <v>14.717370000000001</v>
      </c>
      <c r="DC130" s="2">
        <f t="shared" si="87"/>
        <v>6.5112599999999965</v>
      </c>
      <c r="DD130">
        <f t="shared" si="88"/>
        <v>819.28499999999997</v>
      </c>
      <c r="DE130" s="45">
        <v>1653.336</v>
      </c>
      <c r="DF130" s="41">
        <f t="shared" si="89"/>
        <v>-682.07</v>
      </c>
      <c r="DG130" s="41">
        <f t="shared" si="90"/>
        <v>-920.28499999999997</v>
      </c>
      <c r="DH130" s="41">
        <f t="shared" si="91"/>
        <v>-6.5112599999999965</v>
      </c>
    </row>
    <row r="131" spans="3:112" x14ac:dyDescent="0.25">
      <c r="C131" s="14">
        <f t="shared" si="46"/>
        <v>20.461479999999998</v>
      </c>
      <c r="D131" s="2">
        <v>2046.1479999999999</v>
      </c>
      <c r="E131" s="2">
        <v>2122.9369999999999</v>
      </c>
      <c r="F131" s="2">
        <v>2137.0239999999999</v>
      </c>
      <c r="G131" s="2"/>
      <c r="H131" s="2">
        <v>361.39699999999999</v>
      </c>
      <c r="I131" s="2">
        <v>-1.341</v>
      </c>
      <c r="J131" s="2">
        <v>-1.9870000000000001</v>
      </c>
      <c r="K131" s="2">
        <f t="shared" si="47"/>
        <v>1.341</v>
      </c>
      <c r="L131" s="2">
        <f t="shared" si="48"/>
        <v>1.9870000000000001</v>
      </c>
      <c r="M131" s="2">
        <v>525.84699999999998</v>
      </c>
      <c r="N131" s="2">
        <v>355.49</v>
      </c>
      <c r="O131" s="2">
        <v>740.75199999999995</v>
      </c>
      <c r="P131" s="2">
        <f t="shared" si="49"/>
        <v>7.4075199999999999</v>
      </c>
      <c r="Q131" s="2">
        <f t="shared" si="50"/>
        <v>5.6464400000000001</v>
      </c>
      <c r="R131" s="42">
        <f t="shared" si="51"/>
        <v>-361.39699999999999</v>
      </c>
      <c r="S131" s="41">
        <f t="shared" si="52"/>
        <v>-525.84699999999998</v>
      </c>
      <c r="T131" s="41">
        <f t="shared" si="53"/>
        <v>-5.6464400000000001</v>
      </c>
      <c r="V131" s="14">
        <f t="shared" si="54"/>
        <v>23.364059999999998</v>
      </c>
      <c r="W131" s="2">
        <v>2336.4059999999999</v>
      </c>
      <c r="X131" s="2">
        <v>1225.3219999999999</v>
      </c>
      <c r="Y131" s="2">
        <v>1276.375</v>
      </c>
      <c r="Z131" s="2">
        <v>484.04</v>
      </c>
      <c r="AA131" s="2">
        <v>552.82600000000002</v>
      </c>
      <c r="AB131" s="2">
        <v>-1.365</v>
      </c>
      <c r="AC131" s="2">
        <v>-1.8819999999999999</v>
      </c>
      <c r="AD131" s="2">
        <f t="shared" si="55"/>
        <v>1.365</v>
      </c>
      <c r="AE131" s="2">
        <f t="shared" si="56"/>
        <v>1.8819999999999999</v>
      </c>
      <c r="AF131" s="2">
        <v>944.32899999999995</v>
      </c>
      <c r="AG131" s="2">
        <v>1226.133</v>
      </c>
      <c r="AH131" s="2">
        <f t="shared" si="57"/>
        <v>9.4432899999999993</v>
      </c>
      <c r="AI131" s="2">
        <f t="shared" si="58"/>
        <v>4.4774800000000008</v>
      </c>
      <c r="AJ131" s="38">
        <f t="shared" si="59"/>
        <v>-484.04</v>
      </c>
      <c r="AK131" s="41">
        <f t="shared" si="60"/>
        <v>-4.4774800000000008</v>
      </c>
      <c r="AL131" s="14">
        <f t="shared" si="61"/>
        <v>16.55781</v>
      </c>
      <c r="AM131" s="2">
        <v>1655.7809999999999</v>
      </c>
      <c r="AN131" s="2">
        <v>1030.6780000000001</v>
      </c>
      <c r="AO131" s="2">
        <v>389.05200000000002</v>
      </c>
      <c r="AP131" s="2">
        <v>73.046999999999997</v>
      </c>
      <c r="AQ131" s="2">
        <v>99.795000000000002</v>
      </c>
      <c r="AR131" s="2">
        <v>610.42600000000004</v>
      </c>
      <c r="AS131" s="20">
        <f t="shared" si="62"/>
        <v>6.10426</v>
      </c>
      <c r="AT131" s="20">
        <f t="shared" si="63"/>
        <v>4.3492899999999999</v>
      </c>
      <c r="AU131" s="2">
        <v>-0.94099999999999995</v>
      </c>
      <c r="AV131" s="2">
        <v>-1.19</v>
      </c>
      <c r="AW131" s="2">
        <f t="shared" si="64"/>
        <v>0.94099999999999995</v>
      </c>
      <c r="AX131" s="2">
        <f t="shared" si="65"/>
        <v>1.19</v>
      </c>
      <c r="AY131" s="2">
        <f t="shared" si="66"/>
        <v>-73.046999999999997</v>
      </c>
      <c r="AZ131" s="41">
        <f t="shared" si="67"/>
        <v>-4.3492899999999999</v>
      </c>
      <c r="BA131" s="30">
        <v>-9.2970000000000006</v>
      </c>
      <c r="BB131" s="14">
        <f t="shared" si="68"/>
        <v>9.2970000000000006</v>
      </c>
      <c r="BC131" s="2">
        <v>80.066999999999993</v>
      </c>
      <c r="BD131" s="2">
        <v>76.801000000000002</v>
      </c>
      <c r="BE131" s="2">
        <f t="shared" si="69"/>
        <v>-1.7094000000000005</v>
      </c>
      <c r="BF131" s="2">
        <v>243.797</v>
      </c>
      <c r="BG131" s="2">
        <v>-0.39</v>
      </c>
      <c r="BH131" s="2">
        <v>-0.34100000000000003</v>
      </c>
      <c r="BI131" s="2">
        <f t="shared" si="70"/>
        <v>0.39</v>
      </c>
      <c r="BJ131" s="2">
        <f t="shared" si="71"/>
        <v>0.34100000000000003</v>
      </c>
      <c r="BK131" s="2">
        <v>32.920999999999999</v>
      </c>
      <c r="BL131" s="2">
        <v>33.326999999999998</v>
      </c>
      <c r="BM131" s="2">
        <v>379.38</v>
      </c>
      <c r="BN131" s="30">
        <v>508.68700000000001</v>
      </c>
      <c r="BO131" s="2">
        <f t="shared" si="72"/>
        <v>3.7938000000000001</v>
      </c>
      <c r="BP131" s="2">
        <f t="shared" si="73"/>
        <v>1.7094000000000005</v>
      </c>
      <c r="BQ131">
        <f t="shared" si="74"/>
        <v>209.68700000000001</v>
      </c>
      <c r="BR131" s="42">
        <f t="shared" si="75"/>
        <v>-243.797</v>
      </c>
      <c r="BS131" s="41">
        <f t="shared" si="76"/>
        <v>-32.920999999999999</v>
      </c>
      <c r="BT131" s="38">
        <v>23.364059999999998</v>
      </c>
      <c r="BU131" s="30">
        <v>-26.742000000000001</v>
      </c>
      <c r="BV131" s="14">
        <f t="shared" si="77"/>
        <v>26.742000000000001</v>
      </c>
      <c r="BW131" s="2">
        <v>1457.2380000000001</v>
      </c>
      <c r="BY131" s="2">
        <v>660.95600000000002</v>
      </c>
      <c r="BZ131" s="2">
        <v>694.726</v>
      </c>
      <c r="CA131" s="2">
        <v>-1.375</v>
      </c>
      <c r="CB131" s="2">
        <v>1.4E-2</v>
      </c>
      <c r="CC131" s="2">
        <f t="shared" si="78"/>
        <v>1.375</v>
      </c>
      <c r="CD131" s="2">
        <v>1.8819999999999999</v>
      </c>
      <c r="CE131" s="30">
        <v>1313.117</v>
      </c>
      <c r="CF131" s="2">
        <v>1063.057</v>
      </c>
      <c r="CG131" s="2">
        <f t="shared" si="79"/>
        <v>10.630570000000001</v>
      </c>
      <c r="CH131" s="2">
        <f t="shared" si="80"/>
        <v>5.4808599999999998</v>
      </c>
      <c r="CI131" s="38">
        <f t="shared" si="81"/>
        <v>-694.726</v>
      </c>
      <c r="CJ131" s="41">
        <f t="shared" si="82"/>
        <v>-5.4808599999999998</v>
      </c>
      <c r="CN131" s="34">
        <v>-36.186999999999998</v>
      </c>
      <c r="CO131" s="35">
        <f t="shared" si="83"/>
        <v>36.186999999999998</v>
      </c>
      <c r="CP131" s="2">
        <v>1662.8869999999999</v>
      </c>
      <c r="CQ131" s="2">
        <v>3015.0140000000001</v>
      </c>
      <c r="CR131" s="2">
        <v>684.46</v>
      </c>
      <c r="CS131" s="2">
        <v>1448.693</v>
      </c>
      <c r="CT131" s="2">
        <v>-2.2040000000000002</v>
      </c>
      <c r="CU131" s="2">
        <v>-3.214</v>
      </c>
      <c r="CV131" s="2">
        <f t="shared" si="84"/>
        <v>2.2040000000000002</v>
      </c>
      <c r="CW131" s="2">
        <f t="shared" si="85"/>
        <v>3.214</v>
      </c>
      <c r="CX131" s="2">
        <v>526.98800000000006</v>
      </c>
      <c r="CY131" s="2">
        <v>923.57500000000005</v>
      </c>
      <c r="CZ131" s="34">
        <v>1968.6130000000001</v>
      </c>
      <c r="DA131" s="2">
        <v>1472.0419999999999</v>
      </c>
      <c r="DB131" s="2">
        <f t="shared" si="86"/>
        <v>14.720419999999999</v>
      </c>
      <c r="DC131" s="2">
        <f t="shared" si="87"/>
        <v>6.7461599999999997</v>
      </c>
      <c r="DD131">
        <f t="shared" si="88"/>
        <v>822.57500000000005</v>
      </c>
      <c r="DE131" s="45">
        <v>1662.8869999999999</v>
      </c>
      <c r="DF131" s="41">
        <f t="shared" si="89"/>
        <v>-684.46</v>
      </c>
      <c r="DG131" s="41">
        <f t="shared" si="90"/>
        <v>-923.57500000000005</v>
      </c>
      <c r="DH131" s="41">
        <f t="shared" si="91"/>
        <v>-6.7461599999999997</v>
      </c>
    </row>
    <row r="132" spans="3:112" x14ac:dyDescent="0.25">
      <c r="C132" s="14">
        <f t="shared" si="46"/>
        <v>20.7789</v>
      </c>
      <c r="D132" s="2">
        <v>2077.89</v>
      </c>
      <c r="E132" s="2">
        <v>2158.4989999999998</v>
      </c>
      <c r="F132" s="2">
        <v>2171.3130000000001</v>
      </c>
      <c r="G132" s="2"/>
      <c r="H132" s="2">
        <v>367.11200000000002</v>
      </c>
      <c r="I132" s="2">
        <v>-1.355</v>
      </c>
      <c r="J132" s="2">
        <v>-2.02</v>
      </c>
      <c r="K132" s="2">
        <f t="shared" si="47"/>
        <v>1.355</v>
      </c>
      <c r="L132" s="2">
        <f t="shared" si="48"/>
        <v>2.02</v>
      </c>
      <c r="M132" s="2">
        <v>533.38300000000004</v>
      </c>
      <c r="N132" s="2">
        <v>361.589</v>
      </c>
      <c r="O132" s="2">
        <v>748.38199999999995</v>
      </c>
      <c r="P132" s="2">
        <f t="shared" si="49"/>
        <v>7.4838199999999997</v>
      </c>
      <c r="Q132" s="2">
        <f t="shared" si="50"/>
        <v>5.8112599999999999</v>
      </c>
      <c r="R132" s="42">
        <f t="shared" si="51"/>
        <v>-367.11200000000002</v>
      </c>
      <c r="S132" s="41">
        <f t="shared" si="52"/>
        <v>-533.38300000000004</v>
      </c>
      <c r="T132" s="41">
        <f t="shared" si="53"/>
        <v>-5.8112599999999999</v>
      </c>
      <c r="V132" s="14">
        <f t="shared" si="54"/>
        <v>23.922600000000003</v>
      </c>
      <c r="W132" s="2">
        <v>2392.2600000000002</v>
      </c>
      <c r="X132" s="2">
        <v>1266.8699999999999</v>
      </c>
      <c r="Y132" s="2">
        <v>1316.3889999999999</v>
      </c>
      <c r="Z132" s="2">
        <v>508.875</v>
      </c>
      <c r="AA132" s="2">
        <v>580.12400000000002</v>
      </c>
      <c r="AB132" s="2">
        <v>-1.4139999999999999</v>
      </c>
      <c r="AC132" s="2">
        <v>-1.9630000000000001</v>
      </c>
      <c r="AD132" s="2">
        <f t="shared" si="55"/>
        <v>1.4139999999999999</v>
      </c>
      <c r="AE132" s="2">
        <f t="shared" si="56"/>
        <v>1.9630000000000001</v>
      </c>
      <c r="AF132" s="2">
        <v>978.20799999999997</v>
      </c>
      <c r="AG132" s="2">
        <v>1262.921</v>
      </c>
      <c r="AH132" s="2">
        <f t="shared" si="57"/>
        <v>9.7820800000000006</v>
      </c>
      <c r="AI132" s="2">
        <f t="shared" si="58"/>
        <v>4.3584400000000025</v>
      </c>
      <c r="AJ132" s="38">
        <f t="shared" si="59"/>
        <v>-508.875</v>
      </c>
      <c r="AK132" s="41">
        <f t="shared" si="60"/>
        <v>-4.3584400000000025</v>
      </c>
      <c r="AL132" s="14">
        <f t="shared" si="61"/>
        <v>16.64021</v>
      </c>
      <c r="AM132" s="2">
        <v>1664.021</v>
      </c>
      <c r="AN132" s="2">
        <v>1154.2349999999999</v>
      </c>
      <c r="AO132" s="2">
        <v>483.96499999999997</v>
      </c>
      <c r="AP132" s="2">
        <v>80.686999999999998</v>
      </c>
      <c r="AQ132" s="2">
        <v>106.44799999999999</v>
      </c>
      <c r="AR132" s="2">
        <v>611.34199999999998</v>
      </c>
      <c r="AS132" s="20">
        <f t="shared" si="62"/>
        <v>6.1134199999999996</v>
      </c>
      <c r="AT132" s="20">
        <f t="shared" si="63"/>
        <v>4.4133700000000005</v>
      </c>
      <c r="AU132" s="2">
        <v>-0.99</v>
      </c>
      <c r="AV132" s="2">
        <v>-1.2609999999999999</v>
      </c>
      <c r="AW132" s="2">
        <f t="shared" si="64"/>
        <v>0.99</v>
      </c>
      <c r="AX132" s="2">
        <f t="shared" si="65"/>
        <v>1.2609999999999999</v>
      </c>
      <c r="AY132" s="2">
        <f t="shared" si="66"/>
        <v>-80.686999999999998</v>
      </c>
      <c r="AZ132" s="41">
        <f t="shared" si="67"/>
        <v>-4.4133700000000005</v>
      </c>
      <c r="BA132" s="30">
        <v>-9.4260000000000002</v>
      </c>
      <c r="BB132" s="14">
        <f t="shared" si="68"/>
        <v>9.4260000000000002</v>
      </c>
      <c r="BC132" s="2">
        <v>81.02</v>
      </c>
      <c r="BD132" s="2">
        <v>78.231999999999999</v>
      </c>
      <c r="BE132" s="2">
        <f t="shared" si="69"/>
        <v>-1.6369600000000002</v>
      </c>
      <c r="BF132" s="2">
        <v>241.90700000000001</v>
      </c>
      <c r="BG132" s="2">
        <v>-0.4</v>
      </c>
      <c r="BH132" s="2">
        <v>-0.34599999999999997</v>
      </c>
      <c r="BI132" s="2">
        <f t="shared" si="70"/>
        <v>0.4</v>
      </c>
      <c r="BJ132" s="2">
        <f t="shared" si="71"/>
        <v>0.34599999999999997</v>
      </c>
      <c r="BK132" s="2">
        <v>34.332000000000001</v>
      </c>
      <c r="BL132" s="2">
        <v>33.795999999999999</v>
      </c>
      <c r="BM132" s="2">
        <v>389.452</v>
      </c>
      <c r="BN132" s="30">
        <v>510.09</v>
      </c>
      <c r="BO132" s="2">
        <f t="shared" si="72"/>
        <v>3.89452</v>
      </c>
      <c r="BP132" s="2">
        <f t="shared" si="73"/>
        <v>1.6369600000000002</v>
      </c>
      <c r="BQ132">
        <f t="shared" si="74"/>
        <v>211.08999999999997</v>
      </c>
      <c r="BR132" s="42">
        <f t="shared" si="75"/>
        <v>-241.90700000000001</v>
      </c>
      <c r="BS132" s="41">
        <f t="shared" si="76"/>
        <v>-34.332000000000001</v>
      </c>
      <c r="BT132" s="38">
        <v>23.922600000000003</v>
      </c>
      <c r="BU132" s="30">
        <v>-27.927</v>
      </c>
      <c r="BV132" s="14">
        <f t="shared" si="77"/>
        <v>27.927</v>
      </c>
      <c r="BW132" s="2">
        <v>1518.5840000000001</v>
      </c>
      <c r="BY132" s="2">
        <v>694.38499999999999</v>
      </c>
      <c r="BZ132" s="2">
        <v>734.03499999999997</v>
      </c>
      <c r="CA132" s="2">
        <v>-1.4379999999999999</v>
      </c>
      <c r="CB132" s="2">
        <v>1.4E-2</v>
      </c>
      <c r="CC132" s="2">
        <f t="shared" si="78"/>
        <v>1.4379999999999999</v>
      </c>
      <c r="CD132" s="2">
        <v>1.9630000000000001</v>
      </c>
      <c r="CE132" s="30">
        <v>1384.91</v>
      </c>
      <c r="CF132" s="2">
        <v>1125.931</v>
      </c>
      <c r="CG132" s="2">
        <f t="shared" si="79"/>
        <v>11.259310000000001</v>
      </c>
      <c r="CH132" s="2">
        <f t="shared" si="80"/>
        <v>5.4083799999999975</v>
      </c>
      <c r="CI132" s="38">
        <f t="shared" si="81"/>
        <v>-734.03499999999997</v>
      </c>
      <c r="CJ132" s="41">
        <f t="shared" si="82"/>
        <v>-5.4083799999999975</v>
      </c>
      <c r="CN132" s="34">
        <v>-36.872</v>
      </c>
      <c r="CO132" s="35">
        <f t="shared" si="83"/>
        <v>36.872</v>
      </c>
      <c r="CP132" s="2">
        <v>1701.569</v>
      </c>
      <c r="CQ132" s="2">
        <v>3086.9090000000001</v>
      </c>
      <c r="CR132" s="2">
        <v>690.67399999999998</v>
      </c>
      <c r="CS132" s="2">
        <v>1363.999</v>
      </c>
      <c r="CT132" s="2">
        <v>-2.2469999999999999</v>
      </c>
      <c r="CU132" s="2">
        <v>-3.3239999999999998</v>
      </c>
      <c r="CV132" s="2">
        <f t="shared" si="84"/>
        <v>2.2469999999999999</v>
      </c>
      <c r="CW132" s="2">
        <f t="shared" si="85"/>
        <v>3.3239999999999998</v>
      </c>
      <c r="CX132" s="2">
        <v>531.66600000000005</v>
      </c>
      <c r="CY132" s="2">
        <v>925.92499999999995</v>
      </c>
      <c r="CZ132" s="34">
        <v>2021.5129999999999</v>
      </c>
      <c r="DA132" s="2">
        <v>1483.9459999999999</v>
      </c>
      <c r="DB132" s="2">
        <f t="shared" si="86"/>
        <v>14.839459999999999</v>
      </c>
      <c r="DC132" s="2">
        <f t="shared" si="87"/>
        <v>7.1930800000000019</v>
      </c>
      <c r="DD132">
        <f t="shared" si="88"/>
        <v>824.92499999999995</v>
      </c>
      <c r="DE132" s="45">
        <v>1701.569</v>
      </c>
      <c r="DF132" s="41">
        <f t="shared" si="89"/>
        <v>-690.67399999999998</v>
      </c>
      <c r="DG132" s="41">
        <f t="shared" si="90"/>
        <v>-925.92499999999995</v>
      </c>
      <c r="DH132" s="41">
        <f t="shared" si="91"/>
        <v>-7.1930800000000019</v>
      </c>
    </row>
    <row r="133" spans="3:112" x14ac:dyDescent="0.25">
      <c r="C133" s="14">
        <f t="shared" si="46"/>
        <v>21.206199999999999</v>
      </c>
      <c r="D133" s="2">
        <v>2120.62</v>
      </c>
      <c r="E133" s="2">
        <v>2185.8939999999998</v>
      </c>
      <c r="F133" s="2">
        <v>2199.413</v>
      </c>
      <c r="G133" s="2"/>
      <c r="H133" s="2">
        <v>375.21</v>
      </c>
      <c r="I133" s="2">
        <v>-1.38</v>
      </c>
      <c r="J133" s="2">
        <v>-2.0529999999999999</v>
      </c>
      <c r="K133" s="2">
        <f t="shared" si="47"/>
        <v>1.38</v>
      </c>
      <c r="L133" s="2">
        <f t="shared" si="48"/>
        <v>2.0529999999999999</v>
      </c>
      <c r="M133" s="2">
        <v>543.27499999999998</v>
      </c>
      <c r="N133" s="2">
        <v>369.565</v>
      </c>
      <c r="O133" s="2">
        <v>759.98</v>
      </c>
      <c r="P133" s="2">
        <f t="shared" si="49"/>
        <v>7.5998000000000001</v>
      </c>
      <c r="Q133" s="2">
        <f t="shared" si="50"/>
        <v>6.0065999999999988</v>
      </c>
      <c r="R133" s="42">
        <f t="shared" si="51"/>
        <v>-375.21</v>
      </c>
      <c r="S133" s="41">
        <f t="shared" si="52"/>
        <v>-543.27499999999998</v>
      </c>
      <c r="T133" s="41">
        <f t="shared" si="53"/>
        <v>-6.0065999999999988</v>
      </c>
      <c r="V133" s="14">
        <f t="shared" si="54"/>
        <v>24.563549999999999</v>
      </c>
      <c r="W133" s="2">
        <v>2456.355</v>
      </c>
      <c r="X133" s="2">
        <v>1297.915</v>
      </c>
      <c r="Y133" s="2">
        <v>1342.1130000000001</v>
      </c>
      <c r="Z133" s="2">
        <v>534.18899999999996</v>
      </c>
      <c r="AA133" s="2">
        <v>605.02800000000002</v>
      </c>
      <c r="AB133" s="2">
        <v>-1.458</v>
      </c>
      <c r="AC133" s="2">
        <v>-2.024</v>
      </c>
      <c r="AD133" s="2">
        <f t="shared" si="55"/>
        <v>1.458</v>
      </c>
      <c r="AE133" s="2">
        <f t="shared" si="56"/>
        <v>2.024</v>
      </c>
      <c r="AF133" s="2">
        <v>1001.099</v>
      </c>
      <c r="AG133" s="2">
        <v>1287.92</v>
      </c>
      <c r="AH133" s="2">
        <f t="shared" si="57"/>
        <v>10.01099</v>
      </c>
      <c r="AI133" s="2">
        <f t="shared" si="58"/>
        <v>4.5415699999999992</v>
      </c>
      <c r="AJ133" s="38">
        <f t="shared" si="59"/>
        <v>-534.18899999999996</v>
      </c>
      <c r="AK133" s="41">
        <f t="shared" si="60"/>
        <v>-4.5415699999999992</v>
      </c>
      <c r="AL133" s="14">
        <f t="shared" si="61"/>
        <v>17.13466</v>
      </c>
      <c r="AM133" s="2">
        <v>1713.4659999999999</v>
      </c>
      <c r="AN133" s="2">
        <v>1212.924</v>
      </c>
      <c r="AO133" s="2">
        <v>543.41499999999996</v>
      </c>
      <c r="AP133" s="2">
        <v>101.696</v>
      </c>
      <c r="AQ133" s="2">
        <v>119.28100000000001</v>
      </c>
      <c r="AR133" s="2">
        <v>620.49800000000005</v>
      </c>
      <c r="AS133" s="20">
        <f t="shared" si="62"/>
        <v>6.2049800000000008</v>
      </c>
      <c r="AT133" s="20">
        <f t="shared" si="63"/>
        <v>4.7246999999999986</v>
      </c>
      <c r="AU133" s="2">
        <v>-0.99</v>
      </c>
      <c r="AV133" s="2">
        <v>-1.2849999999999999</v>
      </c>
      <c r="AW133" s="2">
        <f t="shared" si="64"/>
        <v>0.99</v>
      </c>
      <c r="AX133" s="2">
        <f t="shared" si="65"/>
        <v>1.2849999999999999</v>
      </c>
      <c r="AY133" s="2">
        <f t="shared" si="66"/>
        <v>-101.696</v>
      </c>
      <c r="AZ133" s="41">
        <f t="shared" si="67"/>
        <v>-4.7246999999999986</v>
      </c>
      <c r="BA133" s="30">
        <v>-9.5749999999999993</v>
      </c>
      <c r="BB133" s="14">
        <f t="shared" si="68"/>
        <v>9.5749999999999993</v>
      </c>
      <c r="BC133" s="2">
        <v>81.497</v>
      </c>
      <c r="BD133" s="2">
        <v>80.617000000000004</v>
      </c>
      <c r="BE133" s="2">
        <f t="shared" si="69"/>
        <v>-1.7615399999999992</v>
      </c>
      <c r="BF133" s="2">
        <v>240.489</v>
      </c>
      <c r="BG133" s="2">
        <v>-0.4</v>
      </c>
      <c r="BH133" s="2">
        <v>-0.35099999999999998</v>
      </c>
      <c r="BI133" s="2">
        <f t="shared" si="70"/>
        <v>0.4</v>
      </c>
      <c r="BJ133" s="2">
        <f t="shared" si="71"/>
        <v>0.35099999999999998</v>
      </c>
      <c r="BK133" s="2">
        <v>34.332000000000001</v>
      </c>
      <c r="BL133" s="2">
        <v>33.795999999999999</v>
      </c>
      <c r="BM133" s="2">
        <v>390.673</v>
      </c>
      <c r="BN133" s="30">
        <v>512.42899999999997</v>
      </c>
      <c r="BO133" s="2">
        <f t="shared" si="72"/>
        <v>3.90673</v>
      </c>
      <c r="BP133" s="2">
        <f t="shared" si="73"/>
        <v>1.7615399999999992</v>
      </c>
      <c r="BQ133">
        <f t="shared" si="74"/>
        <v>213.42899999999997</v>
      </c>
      <c r="BR133" s="42">
        <f t="shared" si="75"/>
        <v>-240.489</v>
      </c>
      <c r="BS133" s="41">
        <f t="shared" si="76"/>
        <v>-34.332000000000001</v>
      </c>
      <c r="BT133" s="38">
        <v>24.563549999999999</v>
      </c>
      <c r="BU133" s="30">
        <v>-27.963999999999999</v>
      </c>
      <c r="BV133" s="14">
        <f t="shared" si="77"/>
        <v>27.963999999999999</v>
      </c>
      <c r="BW133" s="2">
        <v>1530.9490000000001</v>
      </c>
      <c r="BY133" s="2">
        <v>702.02599999999995</v>
      </c>
      <c r="BZ133" s="2">
        <v>744.928</v>
      </c>
      <c r="CA133" s="2">
        <v>-1.458</v>
      </c>
      <c r="CB133" s="2">
        <v>8.9999999999999993E-3</v>
      </c>
      <c r="CC133" s="2">
        <f t="shared" si="78"/>
        <v>1.458</v>
      </c>
      <c r="CD133" s="2">
        <v>2.024</v>
      </c>
      <c r="CE133" s="30">
        <v>1407.1110000000001</v>
      </c>
      <c r="CF133" s="2">
        <v>1167.44</v>
      </c>
      <c r="CG133" s="2">
        <f t="shared" si="79"/>
        <v>11.6744</v>
      </c>
      <c r="CH133" s="2">
        <f t="shared" si="80"/>
        <v>4.615199999999998</v>
      </c>
      <c r="CI133" s="38">
        <f t="shared" si="81"/>
        <v>-744.928</v>
      </c>
      <c r="CJ133" s="41">
        <f t="shared" si="82"/>
        <v>-4.615199999999998</v>
      </c>
      <c r="CN133" s="34">
        <v>-37.408999999999999</v>
      </c>
      <c r="CO133" s="35">
        <f t="shared" si="83"/>
        <v>37.408999999999999</v>
      </c>
      <c r="CP133" s="2">
        <v>1727.836</v>
      </c>
      <c r="CQ133" s="2">
        <v>3123.5749999999998</v>
      </c>
      <c r="CR133" s="2">
        <v>691.63</v>
      </c>
      <c r="CS133" s="2">
        <v>1288.78</v>
      </c>
      <c r="CT133" s="2">
        <v>-2.2770000000000001</v>
      </c>
      <c r="CU133" s="2">
        <v>-3.39</v>
      </c>
      <c r="CV133" s="2">
        <f t="shared" si="84"/>
        <v>2.2770000000000001</v>
      </c>
      <c r="CW133" s="2">
        <f t="shared" si="85"/>
        <v>3.39</v>
      </c>
      <c r="CX133" s="2">
        <v>532.60199999999998</v>
      </c>
      <c r="CY133" s="2">
        <v>931.56500000000005</v>
      </c>
      <c r="CZ133" s="34">
        <v>2061.8879999999999</v>
      </c>
      <c r="DA133" s="2">
        <v>1514.7719999999999</v>
      </c>
      <c r="DB133" s="2">
        <f t="shared" si="86"/>
        <v>15.14772</v>
      </c>
      <c r="DC133" s="2">
        <f t="shared" si="87"/>
        <v>7.1135599999999997</v>
      </c>
      <c r="DD133">
        <f t="shared" si="88"/>
        <v>830.56500000000005</v>
      </c>
      <c r="DE133" s="45">
        <v>1727.836</v>
      </c>
      <c r="DF133" s="41">
        <f t="shared" si="89"/>
        <v>-691.63</v>
      </c>
      <c r="DG133" s="41">
        <f t="shared" si="90"/>
        <v>-931.56500000000005</v>
      </c>
      <c r="DH133" s="41">
        <f t="shared" si="91"/>
        <v>-7.1135599999999997</v>
      </c>
    </row>
    <row r="134" spans="3:112" x14ac:dyDescent="0.25">
      <c r="C134" s="14">
        <f t="shared" si="46"/>
        <v>21.441219999999998</v>
      </c>
      <c r="D134" s="2">
        <v>2144.1219999999998</v>
      </c>
      <c r="E134" s="2">
        <v>2192.6219999999998</v>
      </c>
      <c r="F134" s="2">
        <v>2207.9870000000001</v>
      </c>
      <c r="G134" s="2"/>
      <c r="H134" s="2">
        <v>379.49700000000001</v>
      </c>
      <c r="I134" s="2">
        <v>-1.389</v>
      </c>
      <c r="J134" s="2">
        <v>-2.0859999999999999</v>
      </c>
      <c r="K134" s="2">
        <f t="shared" si="47"/>
        <v>1.389</v>
      </c>
      <c r="L134" s="2">
        <f t="shared" si="48"/>
        <v>2.0859999999999999</v>
      </c>
      <c r="M134" s="2">
        <v>551.75300000000004</v>
      </c>
      <c r="N134" s="2">
        <v>373.78699999999998</v>
      </c>
      <c r="O134" s="2">
        <v>779.51400000000001</v>
      </c>
      <c r="P134" s="2">
        <f t="shared" si="49"/>
        <v>7.79514</v>
      </c>
      <c r="Q134" s="2">
        <f t="shared" si="50"/>
        <v>5.8509399999999978</v>
      </c>
      <c r="R134" s="42">
        <f t="shared" si="51"/>
        <v>-379.49700000000001</v>
      </c>
      <c r="S134" s="41">
        <f t="shared" si="52"/>
        <v>-551.75300000000004</v>
      </c>
      <c r="T134" s="41">
        <f t="shared" si="53"/>
        <v>-5.8509399999999978</v>
      </c>
      <c r="V134" s="14">
        <f t="shared" si="54"/>
        <v>24.93591</v>
      </c>
      <c r="W134" s="2">
        <v>2493.5909999999999</v>
      </c>
      <c r="X134" s="2">
        <v>1308.9000000000001</v>
      </c>
      <c r="Y134" s="2">
        <v>1351.165</v>
      </c>
      <c r="Z134" s="2">
        <v>544.697</v>
      </c>
      <c r="AA134" s="2">
        <v>616.04399999999998</v>
      </c>
      <c r="AB134" s="2">
        <v>-1.4630000000000001</v>
      </c>
      <c r="AC134" s="2">
        <v>-2.0579999999999998</v>
      </c>
      <c r="AD134" s="2">
        <f t="shared" si="55"/>
        <v>1.4630000000000001</v>
      </c>
      <c r="AE134" s="2">
        <f t="shared" si="56"/>
        <v>2.0579999999999998</v>
      </c>
      <c r="AF134" s="2">
        <v>1009.95</v>
      </c>
      <c r="AG134" s="2">
        <v>1294.0519999999999</v>
      </c>
      <c r="AH134" s="2">
        <f t="shared" si="57"/>
        <v>10.099500000000001</v>
      </c>
      <c r="AI134" s="2">
        <f t="shared" si="58"/>
        <v>4.7369099999999982</v>
      </c>
      <c r="AJ134" s="38">
        <f t="shared" si="59"/>
        <v>-544.697</v>
      </c>
      <c r="AK134" s="41">
        <f t="shared" si="60"/>
        <v>-4.7369099999999982</v>
      </c>
      <c r="AL134" s="14">
        <f t="shared" si="61"/>
        <v>16.8386</v>
      </c>
      <c r="AM134" s="2">
        <v>1683.86</v>
      </c>
      <c r="AN134" s="2">
        <v>1239.1690000000001</v>
      </c>
      <c r="AO134" s="2">
        <v>576.97799999999995</v>
      </c>
      <c r="AP134" s="2">
        <v>274.57900000000001</v>
      </c>
      <c r="AQ134" s="2">
        <v>201.035</v>
      </c>
      <c r="AR134" s="2">
        <v>630.26499999999999</v>
      </c>
      <c r="AS134" s="20">
        <f t="shared" si="62"/>
        <v>6.3026499999999999</v>
      </c>
      <c r="AT134" s="20">
        <f t="shared" si="63"/>
        <v>4.2332999999999998</v>
      </c>
      <c r="AU134" s="2">
        <v>-1.014</v>
      </c>
      <c r="AV134" s="2">
        <v>-1.294</v>
      </c>
      <c r="AW134" s="2">
        <f t="shared" si="64"/>
        <v>1.014</v>
      </c>
      <c r="AX134" s="2">
        <f t="shared" si="65"/>
        <v>1.294</v>
      </c>
      <c r="AY134" s="2">
        <f t="shared" si="66"/>
        <v>-274.57900000000001</v>
      </c>
      <c r="AZ134" s="41">
        <f t="shared" si="67"/>
        <v>-4.2332999999999998</v>
      </c>
      <c r="BA134" s="30">
        <v>-9.7780000000000005</v>
      </c>
      <c r="BB134" s="14">
        <f t="shared" si="68"/>
        <v>9.7780000000000005</v>
      </c>
      <c r="BC134" s="2">
        <v>83.88</v>
      </c>
      <c r="BD134" s="2">
        <v>82.525999999999996</v>
      </c>
      <c r="BE134" s="2">
        <f t="shared" si="69"/>
        <v>-1.7875200000000007</v>
      </c>
      <c r="BF134" s="2">
        <v>240.489</v>
      </c>
      <c r="BG134" s="2">
        <v>-0.41</v>
      </c>
      <c r="BH134" s="2">
        <v>-0.37</v>
      </c>
      <c r="BI134" s="2">
        <f t="shared" si="70"/>
        <v>0.41</v>
      </c>
      <c r="BJ134" s="2">
        <f t="shared" si="71"/>
        <v>0.37</v>
      </c>
      <c r="BK134" s="2">
        <v>34.332000000000001</v>
      </c>
      <c r="BL134" s="2">
        <v>34.734999999999999</v>
      </c>
      <c r="BM134" s="2">
        <v>399.524</v>
      </c>
      <c r="BN134" s="30">
        <v>516.17200000000003</v>
      </c>
      <c r="BO134" s="2">
        <f t="shared" si="72"/>
        <v>3.9952399999999999</v>
      </c>
      <c r="BP134" s="2">
        <f t="shared" si="73"/>
        <v>1.7875200000000007</v>
      </c>
      <c r="BQ134">
        <f t="shared" si="74"/>
        <v>217.17200000000003</v>
      </c>
      <c r="BR134" s="42">
        <f t="shared" si="75"/>
        <v>-240.489</v>
      </c>
      <c r="BS134" s="41">
        <f t="shared" si="76"/>
        <v>-34.332000000000001</v>
      </c>
      <c r="BT134" s="38">
        <v>24.93591</v>
      </c>
      <c r="BU134" s="30">
        <v>-27.779</v>
      </c>
      <c r="BV134" s="14">
        <f t="shared" si="77"/>
        <v>27.779</v>
      </c>
      <c r="BW134" s="2">
        <v>1529.998</v>
      </c>
      <c r="BY134" s="2">
        <v>703.45899999999995</v>
      </c>
      <c r="BZ134" s="2">
        <v>748.24300000000005</v>
      </c>
      <c r="CA134" s="2">
        <v>-1.4630000000000001</v>
      </c>
      <c r="CB134" s="2">
        <v>1.4E-2</v>
      </c>
      <c r="CC134" s="2">
        <f t="shared" si="78"/>
        <v>1.4630000000000001</v>
      </c>
      <c r="CD134" s="2">
        <v>2.0579999999999998</v>
      </c>
      <c r="CE134" s="30">
        <v>1409.473</v>
      </c>
      <c r="CF134" s="2">
        <v>1163.472</v>
      </c>
      <c r="CG134" s="2">
        <f t="shared" si="79"/>
        <v>11.63472</v>
      </c>
      <c r="CH134" s="2">
        <f t="shared" si="80"/>
        <v>4.5095600000000005</v>
      </c>
      <c r="CI134" s="38">
        <f t="shared" si="81"/>
        <v>-748.24300000000005</v>
      </c>
      <c r="CJ134" s="41">
        <f t="shared" si="82"/>
        <v>-4.5095600000000005</v>
      </c>
      <c r="CN134" s="34">
        <v>-37.502000000000002</v>
      </c>
      <c r="CO134" s="35">
        <f t="shared" si="83"/>
        <v>37.502000000000002</v>
      </c>
      <c r="CP134" s="2">
        <v>1740.2539999999999</v>
      </c>
      <c r="CQ134" s="2">
        <v>3145.9560000000001</v>
      </c>
      <c r="CR134" s="2">
        <v>692.58500000000004</v>
      </c>
      <c r="CS134" s="2">
        <v>1237.221</v>
      </c>
      <c r="CT134" s="2">
        <v>-2.282</v>
      </c>
      <c r="CU134" s="2">
        <v>-3.4140000000000001</v>
      </c>
      <c r="CV134" s="2">
        <f t="shared" si="84"/>
        <v>2.282</v>
      </c>
      <c r="CW134" s="2">
        <f t="shared" si="85"/>
        <v>3.4140000000000001</v>
      </c>
      <c r="CX134" s="2">
        <v>535.87699999999995</v>
      </c>
      <c r="CY134" s="2">
        <v>928.745</v>
      </c>
      <c r="CZ134" s="34">
        <v>2075.3470000000002</v>
      </c>
      <c r="DA134" s="2">
        <v>1541.021</v>
      </c>
      <c r="DB134" s="2">
        <f t="shared" si="86"/>
        <v>15.410209999999999</v>
      </c>
      <c r="DC134" s="2">
        <f t="shared" si="87"/>
        <v>6.6815800000000038</v>
      </c>
      <c r="DD134">
        <f t="shared" si="88"/>
        <v>827.745</v>
      </c>
      <c r="DE134" s="45">
        <v>1740.2539999999999</v>
      </c>
      <c r="DF134" s="41">
        <f t="shared" si="89"/>
        <v>-692.58500000000004</v>
      </c>
      <c r="DG134" s="41">
        <f t="shared" si="90"/>
        <v>-928.745</v>
      </c>
      <c r="DH134" s="41">
        <f t="shared" si="91"/>
        <v>-6.6815800000000038</v>
      </c>
    </row>
    <row r="135" spans="3:112" x14ac:dyDescent="0.25">
      <c r="C135" s="14">
        <f t="shared" ref="C135:C198" si="92">D135/100</f>
        <v>21.54804</v>
      </c>
      <c r="D135" s="2">
        <v>2154.8040000000001</v>
      </c>
      <c r="E135" s="2">
        <v>2199.8319999999999</v>
      </c>
      <c r="F135" s="2">
        <v>2216.0839999999998</v>
      </c>
      <c r="G135" s="2"/>
      <c r="H135" s="2">
        <v>384.26</v>
      </c>
      <c r="I135" s="2">
        <v>-1.399</v>
      </c>
      <c r="J135" s="2">
        <v>-2.11</v>
      </c>
      <c r="K135" s="2">
        <f t="shared" ref="K135:K198" si="93">-I135</f>
        <v>1.399</v>
      </c>
      <c r="L135" s="2">
        <f t="shared" ref="L135:L198" si="94">-J135</f>
        <v>2.11</v>
      </c>
      <c r="M135" s="2">
        <v>557.40599999999995</v>
      </c>
      <c r="N135" s="2">
        <v>378.94799999999998</v>
      </c>
      <c r="O135" s="2">
        <v>775.24099999999999</v>
      </c>
      <c r="P135" s="2">
        <f t="shared" ref="P135:P198" si="95">O135*1/100</f>
        <v>7.7524100000000002</v>
      </c>
      <c r="Q135" s="2">
        <f t="shared" ref="Q135:Q198" si="96">(D135*1-O135*2)/100</f>
        <v>6.0432200000000016</v>
      </c>
      <c r="R135" s="42">
        <f t="shared" ref="R135:R198" si="97">-H135</f>
        <v>-384.26</v>
      </c>
      <c r="S135" s="41">
        <f t="shared" ref="S135:S198" si="98">-M135</f>
        <v>-557.40599999999995</v>
      </c>
      <c r="T135" s="41">
        <f t="shared" ref="T135:T198" si="99">-Q135</f>
        <v>-6.0432200000000016</v>
      </c>
      <c r="V135" s="14">
        <f t="shared" ref="V135:V198" si="100">W135/100</f>
        <v>24.777190000000001</v>
      </c>
      <c r="W135" s="2">
        <v>2477.7190000000001</v>
      </c>
      <c r="X135" s="2">
        <v>1310.8109999999999</v>
      </c>
      <c r="Y135" s="2">
        <v>1351.165</v>
      </c>
      <c r="Z135" s="2">
        <v>548.04100000000005</v>
      </c>
      <c r="AA135" s="2">
        <v>619.39700000000005</v>
      </c>
      <c r="AB135" s="2">
        <v>-1.472</v>
      </c>
      <c r="AC135" s="2">
        <v>-2.048</v>
      </c>
      <c r="AD135" s="2">
        <f t="shared" ref="AD135:AD198" si="101">-AB135</f>
        <v>1.472</v>
      </c>
      <c r="AE135" s="2">
        <f t="shared" ref="AE135:AE198" si="102">-AC135</f>
        <v>2.048</v>
      </c>
      <c r="AF135" s="2">
        <v>1010.56</v>
      </c>
      <c r="AG135" s="2">
        <v>1293.58</v>
      </c>
      <c r="AH135" s="2">
        <f t="shared" ref="AH135:AH198" si="103">AF135*1/100</f>
        <v>10.105599999999999</v>
      </c>
      <c r="AI135" s="2">
        <f t="shared" ref="AI135:AI198" si="104">(W135*1-AF135*2)/100</f>
        <v>4.565990000000002</v>
      </c>
      <c r="AJ135" s="38">
        <f t="shared" ref="AJ135:AJ198" si="105">-Z135</f>
        <v>-548.04100000000005</v>
      </c>
      <c r="AK135" s="41">
        <f t="shared" ref="AK135:AK198" si="106">-AI135</f>
        <v>-4.565990000000002</v>
      </c>
      <c r="AL135" s="14">
        <f t="shared" ref="AL135:AL198" si="107">AM135/100</f>
        <v>16.731780000000001</v>
      </c>
      <c r="AM135" s="2">
        <v>1673.1780000000001</v>
      </c>
      <c r="AN135" s="2">
        <v>1279.732</v>
      </c>
      <c r="AO135" s="2">
        <v>613.9</v>
      </c>
      <c r="AP135" s="2">
        <v>331.42399999999998</v>
      </c>
      <c r="AQ135" s="2">
        <v>279</v>
      </c>
      <c r="AR135" s="2">
        <v>633.31700000000001</v>
      </c>
      <c r="AS135" s="20">
        <f t="shared" ref="AS135:AS198" si="108">AR135*1/100</f>
        <v>6.33317</v>
      </c>
      <c r="AT135" s="20">
        <f t="shared" ref="AT135:AT198" si="109">AM135*1/100-AR135*2/100</f>
        <v>4.0654400000000006</v>
      </c>
      <c r="AU135" s="2">
        <v>-1.034</v>
      </c>
      <c r="AV135" s="2">
        <v>-1.3129999999999999</v>
      </c>
      <c r="AW135" s="2">
        <f t="shared" ref="AW135:AW198" si="110">-AU135</f>
        <v>1.034</v>
      </c>
      <c r="AX135" s="2">
        <f t="shared" ref="AX135:AX198" si="111">-AV135</f>
        <v>1.3129999999999999</v>
      </c>
      <c r="AY135" s="2">
        <f t="shared" ref="AY135:AY198" si="112">-AP135</f>
        <v>-331.42399999999998</v>
      </c>
      <c r="AZ135" s="41">
        <f t="shared" ref="AZ135:AZ198" si="113">-AT135</f>
        <v>-4.0654400000000006</v>
      </c>
      <c r="BA135" s="30">
        <v>-9.8149999999999995</v>
      </c>
      <c r="BB135" s="14">
        <f t="shared" ref="BB135:BB198" si="114">-BA135</f>
        <v>9.8149999999999995</v>
      </c>
      <c r="BC135" s="2">
        <v>85.786000000000001</v>
      </c>
      <c r="BD135" s="2">
        <v>83.003</v>
      </c>
      <c r="BE135" s="2">
        <f t="shared" ref="BE135:BE198" si="115">-BP135</f>
        <v>-1.6169799999999999</v>
      </c>
      <c r="BF135" s="2">
        <v>240.489</v>
      </c>
      <c r="BG135" s="2">
        <v>-0.41</v>
      </c>
      <c r="BH135" s="2">
        <v>-0.36499999999999999</v>
      </c>
      <c r="BI135" s="2">
        <f t="shared" ref="BI135:BI198" si="116">-BG135</f>
        <v>0.41</v>
      </c>
      <c r="BJ135" s="2">
        <f t="shared" ref="BJ135:BJ198" si="117">-BH135</f>
        <v>0.36499999999999999</v>
      </c>
      <c r="BK135" s="2">
        <v>34.332000000000001</v>
      </c>
      <c r="BL135" s="2">
        <v>35.204000000000001</v>
      </c>
      <c r="BM135" s="2">
        <v>409.90100000000001</v>
      </c>
      <c r="BN135" s="30">
        <v>517.10699999999997</v>
      </c>
      <c r="BO135" s="2">
        <f t="shared" ref="BO135:BO198" si="118">BM135*1/100</f>
        <v>4.0990099999999998</v>
      </c>
      <c r="BP135" s="2">
        <f t="shared" ref="BP135:BP198" si="119">BB135*1-BM135*2/100</f>
        <v>1.6169799999999999</v>
      </c>
      <c r="BQ135">
        <f t="shared" ref="BQ135:BQ198" si="120">BN135-299</f>
        <v>218.10699999999997</v>
      </c>
      <c r="BR135" s="42">
        <f t="shared" ref="BR135:BR198" si="121">-BF135</f>
        <v>-240.489</v>
      </c>
      <c r="BS135" s="41">
        <f t="shared" ref="BS135:BS198" si="122">-BK135</f>
        <v>-34.332000000000001</v>
      </c>
      <c r="BT135" s="38">
        <v>24.777190000000001</v>
      </c>
      <c r="BU135" s="30">
        <v>-27.65</v>
      </c>
      <c r="BV135" s="14">
        <f t="shared" ref="BV135:BV198" si="123">-BU135</f>
        <v>27.65</v>
      </c>
      <c r="BW135" s="2">
        <v>1527.62</v>
      </c>
      <c r="BY135" s="2">
        <v>703.93700000000001</v>
      </c>
      <c r="BZ135" s="2">
        <v>748.71699999999998</v>
      </c>
      <c r="CA135" s="2">
        <v>-1.4630000000000001</v>
      </c>
      <c r="CB135" s="2">
        <v>1.4E-2</v>
      </c>
      <c r="CC135" s="2">
        <f t="shared" ref="CC135:CC198" si="124">-CA135</f>
        <v>1.4630000000000001</v>
      </c>
      <c r="CD135" s="2">
        <v>2.048</v>
      </c>
      <c r="CE135" s="30">
        <v>1409.9449999999999</v>
      </c>
      <c r="CF135" s="2">
        <v>1154.316</v>
      </c>
      <c r="CG135" s="2">
        <f t="shared" ref="CG135:CG198" si="125">CF135*1/100</f>
        <v>11.54316</v>
      </c>
      <c r="CH135" s="2">
        <f t="shared" ref="CH135:CH198" si="126">BV135*1-CF135*2/100</f>
        <v>4.563679999999998</v>
      </c>
      <c r="CI135" s="38">
        <f t="shared" ref="CI135:CI198" si="127">-BZ135</f>
        <v>-748.71699999999998</v>
      </c>
      <c r="CJ135" s="41">
        <f t="shared" ref="CJ135:CJ198" si="128">-CH135</f>
        <v>-4.563679999999998</v>
      </c>
      <c r="CN135" s="34">
        <v>-37.576000000000001</v>
      </c>
      <c r="CO135" s="35">
        <f t="shared" ref="CO135:CO198" si="129">-CN135</f>
        <v>37.576000000000001</v>
      </c>
      <c r="CP135" s="2">
        <v>1746.463</v>
      </c>
      <c r="CQ135" s="2">
        <v>3163.1</v>
      </c>
      <c r="CR135" s="2">
        <v>693.06299999999999</v>
      </c>
      <c r="CS135" s="2">
        <v>1220.194</v>
      </c>
      <c r="CT135" s="2">
        <v>-2.2959999999999998</v>
      </c>
      <c r="CU135" s="2">
        <v>-3.4329999999999998</v>
      </c>
      <c r="CV135" s="2">
        <f t="shared" ref="CV135:CV198" si="130">-CT135</f>
        <v>2.2959999999999998</v>
      </c>
      <c r="CW135" s="2">
        <f t="shared" ref="CW135:CW198" si="131">-CU135</f>
        <v>3.4329999999999998</v>
      </c>
      <c r="CX135" s="2">
        <v>534.94100000000003</v>
      </c>
      <c r="CY135" s="2">
        <v>934.85500000000002</v>
      </c>
      <c r="CZ135" s="34">
        <v>2087.4140000000002</v>
      </c>
      <c r="DA135" s="2">
        <v>1542.241</v>
      </c>
      <c r="DB135" s="2">
        <f t="shared" ref="DB135:DB198" si="132">DA135*1/100</f>
        <v>15.422409999999999</v>
      </c>
      <c r="DC135" s="2">
        <f t="shared" ref="DC135:DC198" si="133">CO135*1-DA135*2/100</f>
        <v>6.7311800000000019</v>
      </c>
      <c r="DD135">
        <f t="shared" ref="DD135:DD198" si="134">CY135-101</f>
        <v>833.85500000000002</v>
      </c>
      <c r="DE135" s="45">
        <v>1746.463</v>
      </c>
      <c r="DF135" s="41">
        <f t="shared" ref="DF135:DF198" si="135">-CR135</f>
        <v>-693.06299999999999</v>
      </c>
      <c r="DG135" s="41">
        <f t="shared" ref="DG135:DG198" si="136">-CY135</f>
        <v>-934.85500000000002</v>
      </c>
      <c r="DH135" s="41">
        <f t="shared" ref="DH135:DH198" si="137">-DC135</f>
        <v>-6.7311800000000019</v>
      </c>
    </row>
    <row r="136" spans="3:112" x14ac:dyDescent="0.25">
      <c r="C136" s="14">
        <f t="shared" si="92"/>
        <v>21.636550000000003</v>
      </c>
      <c r="D136" s="2">
        <v>2163.6550000000002</v>
      </c>
      <c r="E136" s="2">
        <v>2210.886</v>
      </c>
      <c r="F136" s="2">
        <v>2226.0859999999998</v>
      </c>
      <c r="G136" s="2"/>
      <c r="H136" s="2">
        <v>388.548</v>
      </c>
      <c r="I136" s="2">
        <v>-1.419</v>
      </c>
      <c r="J136" s="2">
        <v>-2.1429999999999998</v>
      </c>
      <c r="K136" s="2">
        <f t="shared" si="93"/>
        <v>1.419</v>
      </c>
      <c r="L136" s="2">
        <f t="shared" si="94"/>
        <v>2.1429999999999998</v>
      </c>
      <c r="M136" s="2">
        <v>565.41300000000001</v>
      </c>
      <c r="N136" s="2">
        <v>384.10899999999998</v>
      </c>
      <c r="O136" s="2">
        <v>781.04</v>
      </c>
      <c r="P136" s="2">
        <f t="shared" si="95"/>
        <v>7.8103999999999996</v>
      </c>
      <c r="Q136" s="2">
        <f t="shared" si="96"/>
        <v>6.0157500000000024</v>
      </c>
      <c r="R136" s="42">
        <f t="shared" si="97"/>
        <v>-388.548</v>
      </c>
      <c r="S136" s="41">
        <f t="shared" si="98"/>
        <v>-565.41300000000001</v>
      </c>
      <c r="T136" s="41">
        <f t="shared" si="99"/>
        <v>-6.0157500000000024</v>
      </c>
      <c r="V136" s="14">
        <f t="shared" si="100"/>
        <v>24.606280000000002</v>
      </c>
      <c r="W136" s="2">
        <v>2460.6280000000002</v>
      </c>
      <c r="X136" s="2">
        <v>1311.288</v>
      </c>
      <c r="Y136" s="2">
        <v>1349.7360000000001</v>
      </c>
      <c r="Z136" s="2">
        <v>550.42899999999997</v>
      </c>
      <c r="AA136" s="2">
        <v>621.31299999999999</v>
      </c>
      <c r="AB136" s="2">
        <v>-1.4770000000000001</v>
      </c>
      <c r="AC136" s="2">
        <v>-2.0579999999999998</v>
      </c>
      <c r="AD136" s="2">
        <f t="shared" si="101"/>
        <v>1.4770000000000001</v>
      </c>
      <c r="AE136" s="2">
        <f t="shared" si="102"/>
        <v>2.0579999999999998</v>
      </c>
      <c r="AF136" s="2">
        <v>1001.7089999999999</v>
      </c>
      <c r="AG136" s="2">
        <v>1292.165</v>
      </c>
      <c r="AH136" s="2">
        <f t="shared" si="103"/>
        <v>10.01709</v>
      </c>
      <c r="AI136" s="2">
        <f t="shared" si="104"/>
        <v>4.5721000000000025</v>
      </c>
      <c r="AJ136" s="38">
        <f t="shared" si="105"/>
        <v>-550.42899999999997</v>
      </c>
      <c r="AK136" s="41">
        <f t="shared" si="106"/>
        <v>-4.5721000000000025</v>
      </c>
      <c r="AL136" s="14">
        <f t="shared" si="107"/>
        <v>16.771460000000001</v>
      </c>
      <c r="AM136" s="2">
        <v>1677.146</v>
      </c>
      <c r="AN136" s="2">
        <v>1379.4829999999999</v>
      </c>
      <c r="AO136" s="2">
        <v>717.48900000000003</v>
      </c>
      <c r="AP136" s="2">
        <v>480.49299999999999</v>
      </c>
      <c r="AQ136" s="2">
        <v>549.11800000000005</v>
      </c>
      <c r="AR136" s="2">
        <v>653.76599999999996</v>
      </c>
      <c r="AS136" s="20">
        <f t="shared" si="108"/>
        <v>6.5376599999999998</v>
      </c>
      <c r="AT136" s="20">
        <f t="shared" si="109"/>
        <v>3.6961400000000015</v>
      </c>
      <c r="AU136" s="2">
        <v>-1.0680000000000001</v>
      </c>
      <c r="AV136" s="2">
        <v>-1.3939999999999999</v>
      </c>
      <c r="AW136" s="2">
        <f t="shared" si="110"/>
        <v>1.0680000000000001</v>
      </c>
      <c r="AX136" s="2">
        <f t="shared" si="111"/>
        <v>1.3939999999999999</v>
      </c>
      <c r="AY136" s="2">
        <f t="shared" si="112"/>
        <v>-480.49299999999999</v>
      </c>
      <c r="AZ136" s="41">
        <f t="shared" si="113"/>
        <v>-3.6961400000000015</v>
      </c>
      <c r="BA136" s="30">
        <v>-9.8149999999999995</v>
      </c>
      <c r="BB136" s="14">
        <f t="shared" si="114"/>
        <v>9.8149999999999995</v>
      </c>
      <c r="BC136" s="2">
        <v>85.31</v>
      </c>
      <c r="BD136" s="2">
        <v>83.003</v>
      </c>
      <c r="BE136" s="2">
        <f t="shared" si="115"/>
        <v>-1.6108799999999999</v>
      </c>
      <c r="BF136" s="2">
        <v>242.852</v>
      </c>
      <c r="BG136" s="2">
        <v>-0.41</v>
      </c>
      <c r="BH136" s="2">
        <v>-0.375</v>
      </c>
      <c r="BI136" s="2">
        <f t="shared" si="116"/>
        <v>0.41</v>
      </c>
      <c r="BJ136" s="2">
        <f t="shared" si="117"/>
        <v>0.375</v>
      </c>
      <c r="BK136" s="2">
        <v>35.743000000000002</v>
      </c>
      <c r="BL136" s="2">
        <v>35.204000000000001</v>
      </c>
      <c r="BM136" s="2">
        <v>410.20600000000002</v>
      </c>
      <c r="BN136" s="30">
        <v>519.44600000000003</v>
      </c>
      <c r="BO136" s="2">
        <f t="shared" si="118"/>
        <v>4.1020599999999998</v>
      </c>
      <c r="BP136" s="2">
        <f t="shared" si="119"/>
        <v>1.6108799999999999</v>
      </c>
      <c r="BQ136">
        <f t="shared" si="120"/>
        <v>220.44600000000003</v>
      </c>
      <c r="BR136" s="42">
        <f t="shared" si="121"/>
        <v>-242.852</v>
      </c>
      <c r="BS136" s="41">
        <f t="shared" si="122"/>
        <v>-35.743000000000002</v>
      </c>
      <c r="BT136" s="38">
        <v>24.606280000000002</v>
      </c>
      <c r="BU136" s="30">
        <v>-27.556999999999999</v>
      </c>
      <c r="BV136" s="14">
        <f t="shared" si="123"/>
        <v>27.556999999999999</v>
      </c>
      <c r="BW136" s="2">
        <v>1527.144</v>
      </c>
      <c r="BY136" s="2">
        <v>702.98199999999997</v>
      </c>
      <c r="BZ136" s="2">
        <v>751.08500000000004</v>
      </c>
      <c r="CA136" s="2">
        <v>-1.4670000000000001</v>
      </c>
      <c r="CB136" s="2">
        <v>8.9999999999999993E-3</v>
      </c>
      <c r="CC136" s="2">
        <f t="shared" si="124"/>
        <v>1.4670000000000001</v>
      </c>
      <c r="CD136" s="2">
        <v>2.0579999999999998</v>
      </c>
      <c r="CE136" s="30">
        <v>1410.4169999999999</v>
      </c>
      <c r="CF136" s="2">
        <v>1151.2639999999999</v>
      </c>
      <c r="CG136" s="2">
        <f t="shared" si="125"/>
        <v>11.512639999999999</v>
      </c>
      <c r="CH136" s="2">
        <f t="shared" si="126"/>
        <v>4.53172</v>
      </c>
      <c r="CI136" s="38">
        <f t="shared" si="127"/>
        <v>-751.08500000000004</v>
      </c>
      <c r="CJ136" s="41">
        <f t="shared" si="128"/>
        <v>-4.53172</v>
      </c>
      <c r="CN136" s="34">
        <v>-38.15</v>
      </c>
      <c r="CO136" s="35">
        <f t="shared" si="129"/>
        <v>38.15</v>
      </c>
      <c r="CP136" s="2">
        <v>1767.001</v>
      </c>
      <c r="CQ136" s="2">
        <v>3191.1990000000001</v>
      </c>
      <c r="CR136" s="2">
        <v>698.79899999999998</v>
      </c>
      <c r="CS136" s="2">
        <v>1215.4639999999999</v>
      </c>
      <c r="CT136" s="2">
        <v>-2.3450000000000002</v>
      </c>
      <c r="CU136" s="2">
        <v>-3.4710000000000001</v>
      </c>
      <c r="CV136" s="2">
        <f t="shared" si="130"/>
        <v>2.3450000000000002</v>
      </c>
      <c r="CW136" s="2">
        <f t="shared" si="131"/>
        <v>3.4710000000000001</v>
      </c>
      <c r="CX136" s="2">
        <v>538.68399999999997</v>
      </c>
      <c r="CY136" s="2">
        <v>940.024</v>
      </c>
      <c r="CZ136" s="34">
        <v>2115.7269999999999</v>
      </c>
      <c r="DA136" s="2">
        <v>1551.3979999999999</v>
      </c>
      <c r="DB136" s="2">
        <f t="shared" si="132"/>
        <v>15.513979999999998</v>
      </c>
      <c r="DC136" s="2">
        <f t="shared" si="133"/>
        <v>7.1220400000000019</v>
      </c>
      <c r="DD136">
        <f t="shared" si="134"/>
        <v>839.024</v>
      </c>
      <c r="DE136" s="45">
        <v>1767.001</v>
      </c>
      <c r="DF136" s="41">
        <f t="shared" si="135"/>
        <v>-698.79899999999998</v>
      </c>
      <c r="DG136" s="41">
        <f t="shared" si="136"/>
        <v>-940.024</v>
      </c>
      <c r="DH136" s="41">
        <f t="shared" si="137"/>
        <v>-7.1220400000000019</v>
      </c>
    </row>
    <row r="137" spans="3:112" x14ac:dyDescent="0.25">
      <c r="C137" s="14">
        <f t="shared" si="92"/>
        <v>21.749479999999998</v>
      </c>
      <c r="D137" s="2">
        <v>2174.9479999999999</v>
      </c>
      <c r="E137" s="2">
        <v>2216.654</v>
      </c>
      <c r="F137" s="2">
        <v>2232.2779999999998</v>
      </c>
      <c r="G137" s="2"/>
      <c r="H137" s="2">
        <v>392.83499999999998</v>
      </c>
      <c r="I137" s="2">
        <v>-1.4379999999999999</v>
      </c>
      <c r="J137" s="2">
        <v>-2.1760000000000002</v>
      </c>
      <c r="K137" s="2">
        <f t="shared" si="93"/>
        <v>1.4379999999999999</v>
      </c>
      <c r="L137" s="2">
        <f t="shared" si="94"/>
        <v>2.1760000000000002</v>
      </c>
      <c r="M137" s="2">
        <v>572.00800000000004</v>
      </c>
      <c r="N137" s="2">
        <v>389.73899999999998</v>
      </c>
      <c r="O137" s="2">
        <v>781.04</v>
      </c>
      <c r="P137" s="2">
        <f t="shared" si="95"/>
        <v>7.8103999999999996</v>
      </c>
      <c r="Q137" s="2">
        <f t="shared" si="96"/>
        <v>6.1286799999999992</v>
      </c>
      <c r="R137" s="42">
        <f t="shared" si="97"/>
        <v>-392.83499999999998</v>
      </c>
      <c r="S137" s="41">
        <f t="shared" si="98"/>
        <v>-572.00800000000004</v>
      </c>
      <c r="T137" s="41">
        <f t="shared" si="99"/>
        <v>-6.1286799999999992</v>
      </c>
      <c r="V137" s="14">
        <f t="shared" si="100"/>
        <v>24.569650000000003</v>
      </c>
      <c r="W137" s="2">
        <v>2456.9650000000001</v>
      </c>
      <c r="X137" s="2">
        <v>1311.7660000000001</v>
      </c>
      <c r="Y137" s="2">
        <v>1349.7360000000001</v>
      </c>
      <c r="Z137" s="2">
        <v>551.86199999999997</v>
      </c>
      <c r="AA137" s="2">
        <v>622.75</v>
      </c>
      <c r="AB137" s="2">
        <v>-1.4770000000000001</v>
      </c>
      <c r="AC137" s="2">
        <v>-2.0529999999999999</v>
      </c>
      <c r="AD137" s="2">
        <f t="shared" si="101"/>
        <v>1.4770000000000001</v>
      </c>
      <c r="AE137" s="2">
        <f t="shared" si="102"/>
        <v>2.0529999999999999</v>
      </c>
      <c r="AF137" s="2">
        <v>999.26700000000005</v>
      </c>
      <c r="AG137" s="2">
        <v>1291.693</v>
      </c>
      <c r="AH137" s="2">
        <f t="shared" si="103"/>
        <v>9.9926700000000004</v>
      </c>
      <c r="AI137" s="2">
        <f t="shared" si="104"/>
        <v>4.5843100000000003</v>
      </c>
      <c r="AJ137" s="38">
        <f t="shared" si="105"/>
        <v>-551.86199999999997</v>
      </c>
      <c r="AK137" s="41">
        <f t="shared" si="106"/>
        <v>-4.5843100000000003</v>
      </c>
      <c r="AL137" s="14">
        <f t="shared" si="107"/>
        <v>16.969839999999998</v>
      </c>
      <c r="AM137" s="2">
        <v>1696.9839999999999</v>
      </c>
      <c r="AN137" s="2">
        <v>1452.0419999999999</v>
      </c>
      <c r="AO137" s="2">
        <v>791.35699999999997</v>
      </c>
      <c r="AP137" s="2">
        <v>514.9</v>
      </c>
      <c r="AQ137" s="2">
        <v>585.74699999999996</v>
      </c>
      <c r="AR137" s="2">
        <v>669.94299999999998</v>
      </c>
      <c r="AS137" s="20">
        <f t="shared" si="108"/>
        <v>6.6994299999999996</v>
      </c>
      <c r="AT137" s="20">
        <f t="shared" si="109"/>
        <v>3.5709799999999987</v>
      </c>
      <c r="AU137" s="2">
        <v>-1.087</v>
      </c>
      <c r="AV137" s="2">
        <v>-1.4370000000000001</v>
      </c>
      <c r="AW137" s="2">
        <f t="shared" si="110"/>
        <v>1.087</v>
      </c>
      <c r="AX137" s="2">
        <f t="shared" si="111"/>
        <v>1.4370000000000001</v>
      </c>
      <c r="AY137" s="2">
        <f t="shared" si="112"/>
        <v>-514.9</v>
      </c>
      <c r="AZ137" s="41">
        <f t="shared" si="113"/>
        <v>-3.5709799999999987</v>
      </c>
      <c r="BA137" s="30">
        <v>-9.8339999999999996</v>
      </c>
      <c r="BB137" s="14">
        <f t="shared" si="114"/>
        <v>9.8339999999999996</v>
      </c>
      <c r="BC137" s="2">
        <v>85.786000000000001</v>
      </c>
      <c r="BD137" s="2">
        <v>82.525999999999996</v>
      </c>
      <c r="BE137" s="2">
        <f t="shared" si="115"/>
        <v>-1.62988</v>
      </c>
      <c r="BF137" s="2">
        <v>235.76300000000001</v>
      </c>
      <c r="BG137" s="2">
        <v>-0.41399999999999998</v>
      </c>
      <c r="BH137" s="2">
        <v>-0.375</v>
      </c>
      <c r="BI137" s="2">
        <f t="shared" si="116"/>
        <v>0.41399999999999998</v>
      </c>
      <c r="BJ137" s="2">
        <f t="shared" si="117"/>
        <v>0.375</v>
      </c>
      <c r="BK137" s="2">
        <v>35.743000000000002</v>
      </c>
      <c r="BL137" s="2">
        <v>34.265000000000001</v>
      </c>
      <c r="BM137" s="2">
        <v>410.20600000000002</v>
      </c>
      <c r="BN137" s="30">
        <v>521.78499999999997</v>
      </c>
      <c r="BO137" s="2">
        <f t="shared" si="118"/>
        <v>4.1020599999999998</v>
      </c>
      <c r="BP137" s="2">
        <f t="shared" si="119"/>
        <v>1.62988</v>
      </c>
      <c r="BQ137">
        <f t="shared" si="120"/>
        <v>222.78499999999997</v>
      </c>
      <c r="BR137" s="42">
        <f t="shared" si="121"/>
        <v>-235.76300000000001</v>
      </c>
      <c r="BS137" s="41">
        <f t="shared" si="122"/>
        <v>-35.743000000000002</v>
      </c>
      <c r="BT137" s="38">
        <v>24.569650000000003</v>
      </c>
      <c r="BU137" s="30">
        <v>-27.501000000000001</v>
      </c>
      <c r="BV137" s="14">
        <f t="shared" si="123"/>
        <v>27.501000000000001</v>
      </c>
      <c r="BW137" s="2">
        <v>1523.34</v>
      </c>
      <c r="BY137" s="2">
        <v>703.93700000000001</v>
      </c>
      <c r="BZ137" s="2">
        <v>752.03200000000004</v>
      </c>
      <c r="CA137" s="2">
        <v>-1.4670000000000001</v>
      </c>
      <c r="CB137" s="2">
        <v>8.9999999999999993E-3</v>
      </c>
      <c r="CC137" s="2">
        <f t="shared" si="124"/>
        <v>1.4670000000000001</v>
      </c>
      <c r="CD137" s="2">
        <v>2.0529999999999999</v>
      </c>
      <c r="CE137" s="30">
        <v>1410.4169999999999</v>
      </c>
      <c r="CF137" s="2">
        <v>1151.569</v>
      </c>
      <c r="CG137" s="2">
        <f t="shared" si="125"/>
        <v>11.515689999999999</v>
      </c>
      <c r="CH137" s="2">
        <f t="shared" si="126"/>
        <v>4.4696200000000026</v>
      </c>
      <c r="CI137" s="38">
        <f t="shared" si="127"/>
        <v>-752.03200000000004</v>
      </c>
      <c r="CJ137" s="41">
        <f t="shared" si="128"/>
        <v>-4.4696200000000026</v>
      </c>
      <c r="CN137" s="34">
        <v>-38.853999999999999</v>
      </c>
      <c r="CO137" s="35">
        <f t="shared" si="129"/>
        <v>38.853999999999999</v>
      </c>
      <c r="CP137" s="2">
        <v>1835.308</v>
      </c>
      <c r="CQ137" s="2">
        <v>3378.88</v>
      </c>
      <c r="CR137" s="2">
        <v>723.17700000000002</v>
      </c>
      <c r="CS137" s="2">
        <v>1158.239</v>
      </c>
      <c r="CT137" s="2">
        <v>-2.4620000000000002</v>
      </c>
      <c r="CU137" s="2">
        <v>-3.66</v>
      </c>
      <c r="CV137" s="2">
        <f t="shared" si="130"/>
        <v>2.4620000000000002</v>
      </c>
      <c r="CW137" s="2">
        <f t="shared" si="131"/>
        <v>3.66</v>
      </c>
      <c r="CX137" s="2">
        <v>580.32500000000005</v>
      </c>
      <c r="CY137" s="2">
        <v>1026.039</v>
      </c>
      <c r="CZ137" s="34">
        <v>2191.3890000000001</v>
      </c>
      <c r="DA137" s="2">
        <v>1500.1220000000001</v>
      </c>
      <c r="DB137" s="2">
        <f t="shared" si="132"/>
        <v>15.00122</v>
      </c>
      <c r="DC137" s="2">
        <f t="shared" si="133"/>
        <v>8.8515599999999992</v>
      </c>
      <c r="DD137">
        <f t="shared" si="134"/>
        <v>925.03899999999999</v>
      </c>
      <c r="DE137" s="45">
        <v>1835.308</v>
      </c>
      <c r="DF137" s="41">
        <f t="shared" si="135"/>
        <v>-723.17700000000002</v>
      </c>
      <c r="DG137" s="41">
        <f t="shared" si="136"/>
        <v>-1026.039</v>
      </c>
      <c r="DH137" s="41">
        <f t="shared" si="137"/>
        <v>-8.8515599999999992</v>
      </c>
    </row>
    <row r="138" spans="3:112" x14ac:dyDescent="0.25">
      <c r="C138" s="14">
        <f t="shared" si="92"/>
        <v>21.819679999999998</v>
      </c>
      <c r="D138" s="2">
        <v>2181.9679999999998</v>
      </c>
      <c r="E138" s="2">
        <v>2228.19</v>
      </c>
      <c r="F138" s="2">
        <v>2244.1860000000001</v>
      </c>
      <c r="G138" s="2"/>
      <c r="H138" s="2">
        <v>397.12200000000001</v>
      </c>
      <c r="I138" s="2">
        <v>-1.4630000000000001</v>
      </c>
      <c r="J138" s="2">
        <v>-2.2000000000000002</v>
      </c>
      <c r="K138" s="2">
        <f t="shared" si="93"/>
        <v>1.4630000000000001</v>
      </c>
      <c r="L138" s="2">
        <f t="shared" si="94"/>
        <v>2.2000000000000002</v>
      </c>
      <c r="M138" s="2">
        <v>579.07399999999996</v>
      </c>
      <c r="N138" s="2">
        <v>393.96199999999999</v>
      </c>
      <c r="O138" s="2">
        <v>781.04</v>
      </c>
      <c r="P138" s="2">
        <f t="shared" si="95"/>
        <v>7.8103999999999996</v>
      </c>
      <c r="Q138" s="2">
        <f t="shared" si="96"/>
        <v>6.1988799999999991</v>
      </c>
      <c r="R138" s="42">
        <f t="shared" si="97"/>
        <v>-397.12200000000001</v>
      </c>
      <c r="S138" s="41">
        <f t="shared" si="98"/>
        <v>-579.07399999999996</v>
      </c>
      <c r="T138" s="41">
        <f t="shared" si="99"/>
        <v>-6.1988799999999991</v>
      </c>
      <c r="V138" s="14">
        <f t="shared" si="100"/>
        <v>24.478090000000002</v>
      </c>
      <c r="W138" s="2">
        <v>2447.8090000000002</v>
      </c>
      <c r="X138" s="2">
        <v>1311.7660000000001</v>
      </c>
      <c r="Y138" s="2">
        <v>1349.7360000000001</v>
      </c>
      <c r="Z138" s="2">
        <v>552.34</v>
      </c>
      <c r="AA138" s="2">
        <v>623.22900000000004</v>
      </c>
      <c r="AB138" s="2">
        <v>-1.482</v>
      </c>
      <c r="AC138" s="2">
        <v>-2.0579999999999998</v>
      </c>
      <c r="AD138" s="2">
        <f t="shared" si="101"/>
        <v>1.482</v>
      </c>
      <c r="AE138" s="2">
        <f t="shared" si="102"/>
        <v>2.0579999999999998</v>
      </c>
      <c r="AF138" s="2">
        <v>990.72199999999998</v>
      </c>
      <c r="AG138" s="2">
        <v>1290.75</v>
      </c>
      <c r="AH138" s="2">
        <f t="shared" si="103"/>
        <v>9.9072200000000006</v>
      </c>
      <c r="AI138" s="2">
        <f t="shared" si="104"/>
        <v>4.6636500000000023</v>
      </c>
      <c r="AJ138" s="38">
        <f t="shared" si="105"/>
        <v>-552.34</v>
      </c>
      <c r="AK138" s="41">
        <f t="shared" si="106"/>
        <v>-4.6636500000000023</v>
      </c>
      <c r="AL138" s="14">
        <f t="shared" si="107"/>
        <v>17.183489999999999</v>
      </c>
      <c r="AM138" s="2">
        <v>1718.3489999999999</v>
      </c>
      <c r="AN138" s="2">
        <v>1491.6679999999999</v>
      </c>
      <c r="AO138" s="2">
        <v>831.17399999999998</v>
      </c>
      <c r="AP138" s="2">
        <v>531.62599999999998</v>
      </c>
      <c r="AQ138" s="2">
        <v>602.87300000000005</v>
      </c>
      <c r="AR138" s="2">
        <v>680.01499999999999</v>
      </c>
      <c r="AS138" s="20">
        <f t="shared" si="108"/>
        <v>6.8001499999999995</v>
      </c>
      <c r="AT138" s="20">
        <f t="shared" si="109"/>
        <v>3.5831900000000001</v>
      </c>
      <c r="AU138" s="2">
        <v>-1.1020000000000001</v>
      </c>
      <c r="AV138" s="2">
        <v>-1.4650000000000001</v>
      </c>
      <c r="AW138" s="2">
        <f t="shared" si="110"/>
        <v>1.1020000000000001</v>
      </c>
      <c r="AX138" s="2">
        <f t="shared" si="111"/>
        <v>1.4650000000000001</v>
      </c>
      <c r="AY138" s="2">
        <f t="shared" si="112"/>
        <v>-531.62599999999998</v>
      </c>
      <c r="AZ138" s="41">
        <f t="shared" si="113"/>
        <v>-3.5831900000000001</v>
      </c>
      <c r="BA138" s="30">
        <v>-9.8520000000000003</v>
      </c>
      <c r="BB138" s="14">
        <f t="shared" si="114"/>
        <v>9.8520000000000003</v>
      </c>
      <c r="BC138" s="2">
        <v>85.786000000000001</v>
      </c>
      <c r="BD138" s="2">
        <v>83.48</v>
      </c>
      <c r="BE138" s="2">
        <f t="shared" si="115"/>
        <v>-1.6478800000000007</v>
      </c>
      <c r="BF138" s="2">
        <v>234.346</v>
      </c>
      <c r="BG138" s="2">
        <v>-0.41399999999999998</v>
      </c>
      <c r="BH138" s="2">
        <v>-0.37</v>
      </c>
      <c r="BI138" s="2">
        <f t="shared" si="116"/>
        <v>0.41399999999999998</v>
      </c>
      <c r="BJ138" s="2">
        <f t="shared" si="117"/>
        <v>0.37</v>
      </c>
      <c r="BK138" s="2">
        <v>35.271999999999998</v>
      </c>
      <c r="BL138" s="2">
        <v>34.734999999999999</v>
      </c>
      <c r="BM138" s="2">
        <v>410.20600000000002</v>
      </c>
      <c r="BN138" s="30">
        <v>520.38199999999995</v>
      </c>
      <c r="BO138" s="2">
        <f t="shared" si="118"/>
        <v>4.1020599999999998</v>
      </c>
      <c r="BP138" s="2">
        <f t="shared" si="119"/>
        <v>1.6478800000000007</v>
      </c>
      <c r="BQ138">
        <f t="shared" si="120"/>
        <v>221.38199999999995</v>
      </c>
      <c r="BR138" s="42">
        <f t="shared" si="121"/>
        <v>-234.346</v>
      </c>
      <c r="BS138" s="41">
        <f t="shared" si="122"/>
        <v>-35.271999999999998</v>
      </c>
      <c r="BT138" s="38">
        <v>24.478090000000002</v>
      </c>
      <c r="BU138" s="30">
        <v>-27.427</v>
      </c>
      <c r="BV138" s="14">
        <f t="shared" si="123"/>
        <v>27.427</v>
      </c>
      <c r="BW138" s="2">
        <v>1522.864</v>
      </c>
      <c r="BY138" s="2">
        <v>703.93700000000001</v>
      </c>
      <c r="BZ138" s="2">
        <v>753.45299999999997</v>
      </c>
      <c r="CA138" s="2">
        <v>-1.4670000000000001</v>
      </c>
      <c r="CB138" s="2">
        <v>8.9999999999999993E-3</v>
      </c>
      <c r="CC138" s="2">
        <f t="shared" si="124"/>
        <v>1.4670000000000001</v>
      </c>
      <c r="CD138" s="2">
        <v>2.0579999999999998</v>
      </c>
      <c r="CE138" s="30">
        <v>1410.4169999999999</v>
      </c>
      <c r="CF138" s="2">
        <v>1150.9580000000001</v>
      </c>
      <c r="CG138" s="2">
        <f t="shared" si="125"/>
        <v>11.509580000000001</v>
      </c>
      <c r="CH138" s="2">
        <f t="shared" si="126"/>
        <v>4.4078399999999966</v>
      </c>
      <c r="CI138" s="38">
        <f t="shared" si="127"/>
        <v>-753.45299999999997</v>
      </c>
      <c r="CJ138" s="41">
        <f t="shared" si="128"/>
        <v>-4.4078399999999966</v>
      </c>
      <c r="CN138" s="34">
        <v>-39.298000000000002</v>
      </c>
      <c r="CO138" s="35">
        <f t="shared" si="129"/>
        <v>39.298000000000002</v>
      </c>
      <c r="CP138" s="2">
        <v>1854.894</v>
      </c>
      <c r="CQ138" s="2">
        <v>3396.9850000000001</v>
      </c>
      <c r="CR138" s="2">
        <v>728.43499999999995</v>
      </c>
      <c r="CS138" s="2">
        <v>1168.17</v>
      </c>
      <c r="CT138" s="2">
        <v>-2.4769999999999999</v>
      </c>
      <c r="CU138" s="2">
        <v>-3.6840000000000002</v>
      </c>
      <c r="CV138" s="2">
        <f t="shared" si="130"/>
        <v>2.4769999999999999</v>
      </c>
      <c r="CW138" s="2">
        <f t="shared" si="131"/>
        <v>3.6840000000000002</v>
      </c>
      <c r="CX138" s="2">
        <v>582.66499999999996</v>
      </c>
      <c r="CY138" s="2">
        <v>1033.0899999999999</v>
      </c>
      <c r="CZ138" s="34">
        <v>2220.636</v>
      </c>
      <c r="DA138" s="2">
        <v>1563.606</v>
      </c>
      <c r="DB138" s="2">
        <f t="shared" si="132"/>
        <v>15.636060000000001</v>
      </c>
      <c r="DC138" s="2">
        <f t="shared" si="133"/>
        <v>8.0258800000000008</v>
      </c>
      <c r="DD138">
        <f t="shared" si="134"/>
        <v>932.08999999999992</v>
      </c>
      <c r="DE138" s="45">
        <v>1854.894</v>
      </c>
      <c r="DF138" s="41">
        <f t="shared" si="135"/>
        <v>-728.43499999999995</v>
      </c>
      <c r="DG138" s="41">
        <f t="shared" si="136"/>
        <v>-1033.0899999999999</v>
      </c>
      <c r="DH138" s="41">
        <f t="shared" si="137"/>
        <v>-8.0258800000000008</v>
      </c>
    </row>
    <row r="139" spans="3:112" x14ac:dyDescent="0.25">
      <c r="C139" s="14">
        <f t="shared" si="92"/>
        <v>21.941770000000002</v>
      </c>
      <c r="D139" s="2">
        <v>2194.1770000000001</v>
      </c>
      <c r="E139" s="2">
        <v>2242.1289999999999</v>
      </c>
      <c r="F139" s="2">
        <v>2255.6190000000001</v>
      </c>
      <c r="G139" s="2"/>
      <c r="H139" s="2">
        <v>401.88499999999999</v>
      </c>
      <c r="I139" s="2">
        <v>-1.4870000000000001</v>
      </c>
      <c r="J139" s="2">
        <v>-2.2280000000000002</v>
      </c>
      <c r="K139" s="2">
        <f t="shared" si="93"/>
        <v>1.4870000000000001</v>
      </c>
      <c r="L139" s="2">
        <f t="shared" si="94"/>
        <v>2.2280000000000002</v>
      </c>
      <c r="M139" s="2">
        <v>587.08199999999999</v>
      </c>
      <c r="N139" s="2">
        <v>399.12299999999999</v>
      </c>
      <c r="O139" s="2">
        <v>790.197</v>
      </c>
      <c r="P139" s="2">
        <f t="shared" si="95"/>
        <v>7.9019700000000004</v>
      </c>
      <c r="Q139" s="2">
        <f t="shared" si="96"/>
        <v>6.137830000000001</v>
      </c>
      <c r="R139" s="42">
        <f t="shared" si="97"/>
        <v>-401.88499999999999</v>
      </c>
      <c r="S139" s="41">
        <f t="shared" si="98"/>
        <v>-587.08199999999999</v>
      </c>
      <c r="T139" s="41">
        <f t="shared" si="99"/>
        <v>-6.137830000000001</v>
      </c>
      <c r="V139" s="14">
        <f t="shared" si="100"/>
        <v>24.413989999999998</v>
      </c>
      <c r="W139" s="2">
        <v>2441.3989999999999</v>
      </c>
      <c r="X139" s="2">
        <v>1320.3630000000001</v>
      </c>
      <c r="Y139" s="2">
        <v>1358.788</v>
      </c>
      <c r="Z139" s="2">
        <v>556.16099999999994</v>
      </c>
      <c r="AA139" s="2">
        <v>626.58199999999999</v>
      </c>
      <c r="AB139" s="2">
        <v>-1.482</v>
      </c>
      <c r="AC139" s="2">
        <v>-2.0720000000000001</v>
      </c>
      <c r="AD139" s="2">
        <f t="shared" si="101"/>
        <v>1.482</v>
      </c>
      <c r="AE139" s="2">
        <f t="shared" si="102"/>
        <v>2.0720000000000001</v>
      </c>
      <c r="AF139" s="2">
        <v>990.72199999999998</v>
      </c>
      <c r="AG139" s="2">
        <v>1301.127</v>
      </c>
      <c r="AH139" s="2">
        <f t="shared" si="103"/>
        <v>9.9072200000000006</v>
      </c>
      <c r="AI139" s="2">
        <f t="shared" si="104"/>
        <v>4.5995499999999989</v>
      </c>
      <c r="AJ139" s="38">
        <f t="shared" si="105"/>
        <v>-556.16099999999994</v>
      </c>
      <c r="AK139" s="41">
        <f t="shared" si="106"/>
        <v>-4.5995499999999989</v>
      </c>
      <c r="AL139" s="14">
        <f t="shared" si="107"/>
        <v>17.26895</v>
      </c>
      <c r="AM139" s="2">
        <v>1726.895</v>
      </c>
      <c r="AN139" s="2">
        <v>1501.694</v>
      </c>
      <c r="AO139" s="2">
        <v>847.005</v>
      </c>
      <c r="AP139" s="2">
        <v>537.36099999999999</v>
      </c>
      <c r="AQ139" s="2">
        <v>609.53399999999999</v>
      </c>
      <c r="AR139" s="2">
        <v>680.93</v>
      </c>
      <c r="AS139" s="20">
        <f t="shared" si="108"/>
        <v>6.8092999999999995</v>
      </c>
      <c r="AT139" s="20">
        <f t="shared" si="109"/>
        <v>3.6503500000000013</v>
      </c>
      <c r="AU139" s="2">
        <v>-1.1160000000000001</v>
      </c>
      <c r="AV139" s="2">
        <v>-1.456</v>
      </c>
      <c r="AW139" s="2">
        <f t="shared" si="110"/>
        <v>1.1160000000000001</v>
      </c>
      <c r="AX139" s="2">
        <f t="shared" si="111"/>
        <v>1.456</v>
      </c>
      <c r="AY139" s="2">
        <f t="shared" si="112"/>
        <v>-537.36099999999999</v>
      </c>
      <c r="AZ139" s="41">
        <f t="shared" si="113"/>
        <v>-3.6503500000000013</v>
      </c>
      <c r="BA139" s="30">
        <v>-9.8889999999999993</v>
      </c>
      <c r="BB139" s="14">
        <f t="shared" si="114"/>
        <v>9.8889999999999993</v>
      </c>
      <c r="BC139" s="2">
        <v>86.74</v>
      </c>
      <c r="BD139" s="2">
        <v>83.48</v>
      </c>
      <c r="BE139" s="2">
        <f t="shared" si="115"/>
        <v>-1.6848799999999997</v>
      </c>
      <c r="BF139" s="2">
        <v>236.23599999999999</v>
      </c>
      <c r="BG139" s="2">
        <v>-0.41</v>
      </c>
      <c r="BH139" s="2">
        <v>-0.37</v>
      </c>
      <c r="BI139" s="2">
        <f t="shared" si="116"/>
        <v>0.41</v>
      </c>
      <c r="BJ139" s="2">
        <f t="shared" si="117"/>
        <v>0.37</v>
      </c>
      <c r="BK139" s="2">
        <v>34.802</v>
      </c>
      <c r="BL139" s="2">
        <v>34.734999999999999</v>
      </c>
      <c r="BM139" s="2">
        <v>410.20600000000002</v>
      </c>
      <c r="BN139" s="30">
        <v>521.78499999999997</v>
      </c>
      <c r="BO139" s="2">
        <f t="shared" si="118"/>
        <v>4.1020599999999998</v>
      </c>
      <c r="BP139" s="2">
        <f t="shared" si="119"/>
        <v>1.6848799999999997</v>
      </c>
      <c r="BQ139">
        <f t="shared" si="120"/>
        <v>222.78499999999997</v>
      </c>
      <c r="BR139" s="42">
        <f t="shared" si="121"/>
        <v>-236.23599999999999</v>
      </c>
      <c r="BS139" s="41">
        <f t="shared" si="122"/>
        <v>-34.802</v>
      </c>
      <c r="BT139" s="38">
        <v>24.413989999999998</v>
      </c>
      <c r="BU139" s="30">
        <v>-27.39</v>
      </c>
      <c r="BV139" s="14">
        <f t="shared" si="123"/>
        <v>27.39</v>
      </c>
      <c r="BW139" s="2">
        <v>1522.864</v>
      </c>
      <c r="BY139" s="2">
        <v>704.89200000000005</v>
      </c>
      <c r="BZ139" s="2">
        <v>754.87400000000002</v>
      </c>
      <c r="CA139" s="2">
        <v>-1.472</v>
      </c>
      <c r="CB139" s="2">
        <v>8.9999999999999993E-3</v>
      </c>
      <c r="CC139" s="2">
        <f t="shared" si="124"/>
        <v>1.472</v>
      </c>
      <c r="CD139" s="2">
        <v>2.0720000000000001</v>
      </c>
      <c r="CE139" s="30">
        <v>1410.4169999999999</v>
      </c>
      <c r="CF139" s="2">
        <v>1142.107</v>
      </c>
      <c r="CG139" s="2">
        <f t="shared" si="125"/>
        <v>11.42107</v>
      </c>
      <c r="CH139" s="2">
        <f t="shared" si="126"/>
        <v>4.54786</v>
      </c>
      <c r="CI139" s="38">
        <f t="shared" si="127"/>
        <v>-754.87400000000002</v>
      </c>
      <c r="CJ139" s="41">
        <f t="shared" si="128"/>
        <v>-4.54786</v>
      </c>
      <c r="CN139" s="34">
        <v>-39.298000000000002</v>
      </c>
      <c r="CO139" s="35">
        <f t="shared" si="129"/>
        <v>39.298000000000002</v>
      </c>
      <c r="CP139" s="2">
        <v>1864.9259999999999</v>
      </c>
      <c r="CQ139" s="2">
        <v>3408.8969999999999</v>
      </c>
      <c r="CR139" s="2">
        <v>730.82500000000005</v>
      </c>
      <c r="CS139" s="2">
        <v>1173.845</v>
      </c>
      <c r="CT139" s="2">
        <v>-2.4860000000000002</v>
      </c>
      <c r="CU139" s="2">
        <v>-3.7029999999999998</v>
      </c>
      <c r="CV139" s="2">
        <f t="shared" si="130"/>
        <v>2.4860000000000002</v>
      </c>
      <c r="CW139" s="2">
        <f t="shared" si="131"/>
        <v>3.7029999999999998</v>
      </c>
      <c r="CX139" s="2">
        <v>584.53700000000003</v>
      </c>
      <c r="CY139" s="2">
        <v>1037.7909999999999</v>
      </c>
      <c r="CZ139" s="34">
        <v>2221.1</v>
      </c>
      <c r="DA139" s="2">
        <v>1610.3040000000001</v>
      </c>
      <c r="DB139" s="2">
        <f t="shared" si="132"/>
        <v>16.10304</v>
      </c>
      <c r="DC139" s="2">
        <f t="shared" si="133"/>
        <v>7.0919200000000018</v>
      </c>
      <c r="DD139">
        <f t="shared" si="134"/>
        <v>936.79099999999994</v>
      </c>
      <c r="DE139" s="45">
        <v>1864.9259999999999</v>
      </c>
      <c r="DF139" s="41">
        <f t="shared" si="135"/>
        <v>-730.82500000000005</v>
      </c>
      <c r="DG139" s="41">
        <f t="shared" si="136"/>
        <v>-1037.7909999999999</v>
      </c>
      <c r="DH139" s="41">
        <f t="shared" si="137"/>
        <v>-7.0919200000000018</v>
      </c>
    </row>
    <row r="140" spans="3:112" x14ac:dyDescent="0.25">
      <c r="C140" s="14">
        <f t="shared" si="92"/>
        <v>22.124890000000001</v>
      </c>
      <c r="D140" s="2">
        <v>2212.489</v>
      </c>
      <c r="E140" s="2">
        <v>2264.721</v>
      </c>
      <c r="F140" s="2">
        <v>2275.625</v>
      </c>
      <c r="G140" s="2"/>
      <c r="H140" s="2">
        <v>407.60199999999998</v>
      </c>
      <c r="I140" s="2">
        <v>-1.506</v>
      </c>
      <c r="J140" s="2">
        <v>-2.266</v>
      </c>
      <c r="K140" s="2">
        <f t="shared" si="93"/>
        <v>1.506</v>
      </c>
      <c r="L140" s="2">
        <f t="shared" si="94"/>
        <v>2.266</v>
      </c>
      <c r="M140" s="2">
        <v>596.03300000000002</v>
      </c>
      <c r="N140" s="2">
        <v>405.22199999999998</v>
      </c>
      <c r="O140" s="2">
        <v>790.80700000000002</v>
      </c>
      <c r="P140" s="2">
        <f t="shared" si="95"/>
        <v>7.9080700000000004</v>
      </c>
      <c r="Q140" s="2">
        <f t="shared" si="96"/>
        <v>6.3087499999999999</v>
      </c>
      <c r="R140" s="42">
        <f t="shared" si="97"/>
        <v>-407.60199999999998</v>
      </c>
      <c r="S140" s="41">
        <f t="shared" si="98"/>
        <v>-596.03300000000002</v>
      </c>
      <c r="T140" s="41">
        <f t="shared" si="99"/>
        <v>-6.3087499999999999</v>
      </c>
      <c r="V140" s="14">
        <f t="shared" si="100"/>
        <v>25.033570000000001</v>
      </c>
      <c r="W140" s="2">
        <v>2503.357</v>
      </c>
      <c r="X140" s="2">
        <v>1362.875</v>
      </c>
      <c r="Y140" s="2">
        <v>1403.096</v>
      </c>
      <c r="Z140" s="2">
        <v>575.745</v>
      </c>
      <c r="AA140" s="2">
        <v>643.82500000000005</v>
      </c>
      <c r="AB140" s="2">
        <v>-1.536</v>
      </c>
      <c r="AC140" s="2">
        <v>-2.1480000000000001</v>
      </c>
      <c r="AD140" s="2">
        <f t="shared" si="101"/>
        <v>1.536</v>
      </c>
      <c r="AE140" s="2">
        <f t="shared" si="102"/>
        <v>2.1480000000000001</v>
      </c>
      <c r="AF140" s="2">
        <v>1001.7089999999999</v>
      </c>
      <c r="AG140" s="2">
        <v>1343.11</v>
      </c>
      <c r="AH140" s="2">
        <f t="shared" si="103"/>
        <v>10.01709</v>
      </c>
      <c r="AI140" s="2">
        <f t="shared" si="104"/>
        <v>4.9993900000000009</v>
      </c>
      <c r="AJ140" s="38">
        <f t="shared" si="105"/>
        <v>-575.745</v>
      </c>
      <c r="AK140" s="41">
        <f t="shared" si="106"/>
        <v>-4.9993900000000009</v>
      </c>
      <c r="AL140" s="14">
        <f t="shared" si="107"/>
        <v>17.436820000000001</v>
      </c>
      <c r="AM140" s="2">
        <v>1743.682</v>
      </c>
      <c r="AN140" s="2">
        <v>1555.171</v>
      </c>
      <c r="AO140" s="2">
        <v>894.02300000000002</v>
      </c>
      <c r="AP140" s="2">
        <v>556.95600000000002</v>
      </c>
      <c r="AQ140" s="2">
        <v>630.94299999999998</v>
      </c>
      <c r="AR140" s="2">
        <v>681.846</v>
      </c>
      <c r="AS140" s="20">
        <f t="shared" si="108"/>
        <v>6.81846</v>
      </c>
      <c r="AT140" s="20">
        <f t="shared" si="109"/>
        <v>3.7999000000000009</v>
      </c>
      <c r="AU140" s="2">
        <v>-1.141</v>
      </c>
      <c r="AV140" s="2">
        <v>-1.512</v>
      </c>
      <c r="AW140" s="2">
        <f t="shared" si="110"/>
        <v>1.141</v>
      </c>
      <c r="AX140" s="2">
        <f t="shared" si="111"/>
        <v>1.512</v>
      </c>
      <c r="AY140" s="2">
        <f t="shared" si="112"/>
        <v>-556.95600000000002</v>
      </c>
      <c r="AZ140" s="41">
        <f t="shared" si="113"/>
        <v>-3.7999000000000009</v>
      </c>
      <c r="BA140" s="30">
        <v>-9.9260000000000002</v>
      </c>
      <c r="BB140" s="14">
        <f t="shared" si="114"/>
        <v>9.9260000000000002</v>
      </c>
      <c r="BC140" s="2">
        <v>86.263000000000005</v>
      </c>
      <c r="BD140" s="2">
        <v>83.956999999999994</v>
      </c>
      <c r="BE140" s="2">
        <f t="shared" si="115"/>
        <v>-1.7218800000000005</v>
      </c>
      <c r="BF140" s="2">
        <v>234.346</v>
      </c>
      <c r="BG140" s="2">
        <v>-0.41</v>
      </c>
      <c r="BH140" s="2">
        <v>-0.375</v>
      </c>
      <c r="BI140" s="2">
        <f t="shared" si="116"/>
        <v>0.41</v>
      </c>
      <c r="BJ140" s="2">
        <f t="shared" si="117"/>
        <v>0.375</v>
      </c>
      <c r="BK140" s="2">
        <v>35.743000000000002</v>
      </c>
      <c r="BL140" s="2">
        <v>35.204000000000001</v>
      </c>
      <c r="BM140" s="2">
        <v>410.20600000000002</v>
      </c>
      <c r="BN140" s="30">
        <v>522.25300000000004</v>
      </c>
      <c r="BO140" s="2">
        <f t="shared" si="118"/>
        <v>4.1020599999999998</v>
      </c>
      <c r="BP140" s="2">
        <f t="shared" si="119"/>
        <v>1.7218800000000005</v>
      </c>
      <c r="BQ140">
        <f t="shared" si="120"/>
        <v>223.25300000000004</v>
      </c>
      <c r="BR140" s="42">
        <f t="shared" si="121"/>
        <v>-234.346</v>
      </c>
      <c r="BS140" s="41">
        <f t="shared" si="122"/>
        <v>-35.743000000000002</v>
      </c>
      <c r="BT140" s="38">
        <v>25.033570000000001</v>
      </c>
      <c r="BU140" s="30">
        <v>-27.335000000000001</v>
      </c>
      <c r="BV140" s="14">
        <f t="shared" si="123"/>
        <v>27.335000000000001</v>
      </c>
      <c r="BW140" s="2">
        <v>1521.913</v>
      </c>
      <c r="BY140" s="2">
        <v>702.02599999999995</v>
      </c>
      <c r="BZ140" s="2">
        <v>755.82100000000003</v>
      </c>
      <c r="CA140" s="2">
        <v>-1.472</v>
      </c>
      <c r="CB140" s="2">
        <v>8.9999999999999993E-3</v>
      </c>
      <c r="CC140" s="2">
        <f t="shared" si="124"/>
        <v>1.472</v>
      </c>
      <c r="CD140" s="2">
        <v>2.1480000000000001</v>
      </c>
      <c r="CE140" s="30">
        <v>1410.4169999999999</v>
      </c>
      <c r="CF140" s="2">
        <v>1141.4970000000001</v>
      </c>
      <c r="CG140" s="2">
        <f t="shared" si="125"/>
        <v>11.41497</v>
      </c>
      <c r="CH140" s="2">
        <f t="shared" si="126"/>
        <v>4.5050600000000003</v>
      </c>
      <c r="CI140" s="38">
        <f t="shared" si="127"/>
        <v>-755.82100000000003</v>
      </c>
      <c r="CJ140" s="41">
        <f t="shared" si="128"/>
        <v>-4.5050600000000003</v>
      </c>
      <c r="CN140" s="34">
        <v>-40.131999999999998</v>
      </c>
      <c r="CO140" s="35">
        <f t="shared" si="129"/>
        <v>40.131999999999998</v>
      </c>
      <c r="CP140" s="2">
        <v>1892.635</v>
      </c>
      <c r="CQ140" s="2">
        <v>3443.68</v>
      </c>
      <c r="CR140" s="2">
        <v>739.90700000000004</v>
      </c>
      <c r="CS140" s="2">
        <v>1184.722</v>
      </c>
      <c r="CT140" s="2">
        <v>-2.52</v>
      </c>
      <c r="CU140" s="2">
        <v>-3.7690000000000001</v>
      </c>
      <c r="CV140" s="2">
        <f t="shared" si="130"/>
        <v>2.52</v>
      </c>
      <c r="CW140" s="2">
        <f t="shared" si="131"/>
        <v>3.7690000000000001</v>
      </c>
      <c r="CX140" s="2">
        <v>589.21600000000001</v>
      </c>
      <c r="CY140" s="2">
        <v>1040.6110000000001</v>
      </c>
      <c r="CZ140" s="34">
        <v>2263.348</v>
      </c>
      <c r="DA140" s="2">
        <v>1622.5129999999999</v>
      </c>
      <c r="DB140" s="2">
        <f t="shared" si="132"/>
        <v>16.22513</v>
      </c>
      <c r="DC140" s="2">
        <f t="shared" si="133"/>
        <v>7.6817399999999978</v>
      </c>
      <c r="DD140">
        <f t="shared" si="134"/>
        <v>939.6110000000001</v>
      </c>
      <c r="DE140" s="45">
        <v>1892.635</v>
      </c>
      <c r="DF140" s="41">
        <f t="shared" si="135"/>
        <v>-739.90700000000004</v>
      </c>
      <c r="DG140" s="41">
        <f t="shared" si="136"/>
        <v>-1040.6110000000001</v>
      </c>
      <c r="DH140" s="41">
        <f t="shared" si="137"/>
        <v>-7.6817399999999978</v>
      </c>
    </row>
    <row r="141" spans="3:112" x14ac:dyDescent="0.25">
      <c r="C141" s="14">
        <f t="shared" si="92"/>
        <v>22.311070000000001</v>
      </c>
      <c r="D141" s="2">
        <v>2231.107</v>
      </c>
      <c r="E141" s="2">
        <v>2265.683</v>
      </c>
      <c r="F141" s="2">
        <v>2280.8649999999998</v>
      </c>
      <c r="G141" s="2"/>
      <c r="H141" s="2">
        <v>410.93599999999998</v>
      </c>
      <c r="I141" s="2">
        <v>-1.506</v>
      </c>
      <c r="J141" s="2">
        <v>-2.2850000000000001</v>
      </c>
      <c r="K141" s="2">
        <f t="shared" si="93"/>
        <v>1.506</v>
      </c>
      <c r="L141" s="2">
        <f t="shared" si="94"/>
        <v>2.2850000000000001</v>
      </c>
      <c r="M141" s="2">
        <v>603.09900000000005</v>
      </c>
      <c r="N141" s="2">
        <v>409.44499999999999</v>
      </c>
      <c r="O141" s="2">
        <v>797.827</v>
      </c>
      <c r="P141" s="2">
        <f t="shared" si="95"/>
        <v>7.9782700000000002</v>
      </c>
      <c r="Q141" s="2">
        <f t="shared" si="96"/>
        <v>6.3545299999999996</v>
      </c>
      <c r="R141" s="42">
        <f t="shared" si="97"/>
        <v>-410.93599999999998</v>
      </c>
      <c r="S141" s="41">
        <f t="shared" si="98"/>
        <v>-603.09900000000005</v>
      </c>
      <c r="T141" s="41">
        <f t="shared" si="99"/>
        <v>-6.3545299999999996</v>
      </c>
      <c r="V141" s="14">
        <f t="shared" si="100"/>
        <v>26.12013</v>
      </c>
      <c r="W141" s="2">
        <v>2612.0129999999999</v>
      </c>
      <c r="X141" s="2">
        <v>1419.722</v>
      </c>
      <c r="Y141" s="2">
        <v>1459.3209999999999</v>
      </c>
      <c r="Z141" s="2">
        <v>608.70600000000002</v>
      </c>
      <c r="AA141" s="2">
        <v>674.96</v>
      </c>
      <c r="AB141" s="2">
        <v>-1.599</v>
      </c>
      <c r="AC141" s="2">
        <v>-2.238</v>
      </c>
      <c r="AD141" s="2">
        <f t="shared" si="101"/>
        <v>1.599</v>
      </c>
      <c r="AE141" s="2">
        <f t="shared" si="102"/>
        <v>2.238</v>
      </c>
      <c r="AF141" s="2">
        <v>1030.704</v>
      </c>
      <c r="AG141" s="2">
        <v>1392.644</v>
      </c>
      <c r="AH141" s="2">
        <f t="shared" si="103"/>
        <v>10.307039999999999</v>
      </c>
      <c r="AI141" s="2">
        <f t="shared" si="104"/>
        <v>5.5060500000000001</v>
      </c>
      <c r="AJ141" s="38">
        <f t="shared" si="105"/>
        <v>-608.70600000000002</v>
      </c>
      <c r="AK141" s="41">
        <f t="shared" si="106"/>
        <v>-5.5060500000000001</v>
      </c>
      <c r="AL141" s="14">
        <f t="shared" si="107"/>
        <v>17.702360000000002</v>
      </c>
      <c r="AM141" s="2">
        <v>1770.2360000000001</v>
      </c>
      <c r="AN141" s="2">
        <v>1566.6310000000001</v>
      </c>
      <c r="AO141" s="2">
        <v>910.33699999999999</v>
      </c>
      <c r="AP141" s="2">
        <v>564.60299999999995</v>
      </c>
      <c r="AQ141" s="2">
        <v>638.07899999999995</v>
      </c>
      <c r="AR141" s="2">
        <v>690.697</v>
      </c>
      <c r="AS141" s="20">
        <f t="shared" si="108"/>
        <v>6.9069700000000003</v>
      </c>
      <c r="AT141" s="20">
        <f t="shared" si="109"/>
        <v>3.8884200000000018</v>
      </c>
      <c r="AU141" s="2">
        <v>-1.141</v>
      </c>
      <c r="AV141" s="2">
        <v>-1.5269999999999999</v>
      </c>
      <c r="AW141" s="2">
        <f t="shared" si="110"/>
        <v>1.141</v>
      </c>
      <c r="AX141" s="2">
        <f t="shared" si="111"/>
        <v>1.5269999999999999</v>
      </c>
      <c r="AY141" s="2">
        <f t="shared" si="112"/>
        <v>-564.60299999999995</v>
      </c>
      <c r="AZ141" s="41">
        <f t="shared" si="113"/>
        <v>-3.8884200000000018</v>
      </c>
      <c r="BA141" s="30">
        <v>-9.9629999999999992</v>
      </c>
      <c r="BB141" s="14">
        <f t="shared" si="114"/>
        <v>9.9629999999999992</v>
      </c>
      <c r="BC141" s="2">
        <v>86.263000000000005</v>
      </c>
      <c r="BD141" s="2">
        <v>84.433999999999997</v>
      </c>
      <c r="BE141" s="2">
        <f t="shared" si="115"/>
        <v>-1.5635399999999997</v>
      </c>
      <c r="BF141" s="2">
        <v>233.40100000000001</v>
      </c>
      <c r="BG141" s="2">
        <v>-0.41399999999999998</v>
      </c>
      <c r="BH141" s="2">
        <v>-0.38400000000000001</v>
      </c>
      <c r="BI141" s="2">
        <f t="shared" si="116"/>
        <v>0.41399999999999998</v>
      </c>
      <c r="BJ141" s="2">
        <f t="shared" si="117"/>
        <v>0.38400000000000001</v>
      </c>
      <c r="BK141" s="2">
        <v>35.743000000000002</v>
      </c>
      <c r="BL141" s="2">
        <v>35.673999999999999</v>
      </c>
      <c r="BM141" s="2">
        <v>419.97300000000001</v>
      </c>
      <c r="BN141" s="30">
        <v>524.12400000000002</v>
      </c>
      <c r="BO141" s="2">
        <f t="shared" si="118"/>
        <v>4.1997299999999997</v>
      </c>
      <c r="BP141" s="2">
        <f t="shared" si="119"/>
        <v>1.5635399999999997</v>
      </c>
      <c r="BQ141">
        <f t="shared" si="120"/>
        <v>225.12400000000002</v>
      </c>
      <c r="BR141" s="42">
        <f t="shared" si="121"/>
        <v>-233.40100000000001</v>
      </c>
      <c r="BS141" s="41">
        <f t="shared" si="122"/>
        <v>-35.743000000000002</v>
      </c>
      <c r="BT141" s="38">
        <v>26.12013</v>
      </c>
      <c r="BU141" s="30">
        <v>-27.297999999999998</v>
      </c>
      <c r="BV141" s="14">
        <f t="shared" si="123"/>
        <v>27.297999999999998</v>
      </c>
      <c r="BW141" s="2">
        <v>1520.4860000000001</v>
      </c>
      <c r="BY141" s="2">
        <v>704.41399999999999</v>
      </c>
      <c r="BZ141" s="2">
        <v>754.87400000000002</v>
      </c>
      <c r="CA141" s="2">
        <v>-1.4670000000000001</v>
      </c>
      <c r="CB141" s="2">
        <v>1.4E-2</v>
      </c>
      <c r="CC141" s="2">
        <f t="shared" si="124"/>
        <v>1.4670000000000001</v>
      </c>
      <c r="CD141" s="2">
        <v>2.238</v>
      </c>
      <c r="CE141" s="30">
        <v>1410.4169999999999</v>
      </c>
      <c r="CF141" s="2">
        <v>1141.4970000000001</v>
      </c>
      <c r="CG141" s="2">
        <f t="shared" si="125"/>
        <v>11.41497</v>
      </c>
      <c r="CH141" s="2">
        <f t="shared" si="126"/>
        <v>4.4680599999999977</v>
      </c>
      <c r="CI141" s="38">
        <f t="shared" si="127"/>
        <v>-754.87400000000002</v>
      </c>
      <c r="CJ141" s="41">
        <f t="shared" si="128"/>
        <v>-4.4680599999999977</v>
      </c>
      <c r="CN141" s="34">
        <v>-40.317</v>
      </c>
      <c r="CO141" s="35">
        <f t="shared" si="129"/>
        <v>40.317</v>
      </c>
      <c r="CP141" s="2">
        <v>1939.4570000000001</v>
      </c>
      <c r="CQ141" s="2">
        <v>3445.5859999999998</v>
      </c>
      <c r="CR141" s="2">
        <v>752.81399999999996</v>
      </c>
      <c r="CS141" s="2">
        <v>1202.694</v>
      </c>
      <c r="CT141" s="2">
        <v>-2.5840000000000001</v>
      </c>
      <c r="CU141" s="2">
        <v>-3.8879999999999999</v>
      </c>
      <c r="CV141" s="2">
        <f t="shared" si="130"/>
        <v>2.5840000000000001</v>
      </c>
      <c r="CW141" s="2">
        <f t="shared" si="131"/>
        <v>3.8879999999999999</v>
      </c>
      <c r="CX141" s="2">
        <v>605.125</v>
      </c>
      <c r="CY141" s="2">
        <v>1051.893</v>
      </c>
      <c r="CZ141" s="34">
        <v>2286.0990000000002</v>
      </c>
      <c r="DA141" s="2">
        <v>1632.279</v>
      </c>
      <c r="DB141" s="2">
        <f t="shared" si="132"/>
        <v>16.322790000000001</v>
      </c>
      <c r="DC141" s="2">
        <f t="shared" si="133"/>
        <v>7.6714199999999977</v>
      </c>
      <c r="DD141">
        <f t="shared" si="134"/>
        <v>950.89300000000003</v>
      </c>
      <c r="DE141" s="45">
        <v>1939.4570000000001</v>
      </c>
      <c r="DF141" s="41">
        <f t="shared" si="135"/>
        <v>-752.81399999999996</v>
      </c>
      <c r="DG141" s="41">
        <f t="shared" si="136"/>
        <v>-1051.893</v>
      </c>
      <c r="DH141" s="41">
        <f t="shared" si="137"/>
        <v>-7.6714199999999977</v>
      </c>
    </row>
    <row r="142" spans="3:112" x14ac:dyDescent="0.25">
      <c r="C142" s="14">
        <f t="shared" si="92"/>
        <v>23.003910000000001</v>
      </c>
      <c r="D142" s="2">
        <v>2300.3910000000001</v>
      </c>
      <c r="E142" s="2">
        <v>2346.4459999999999</v>
      </c>
      <c r="F142" s="2">
        <v>2397.5880000000002</v>
      </c>
      <c r="G142" s="2"/>
      <c r="H142" s="2">
        <v>464.76900000000001</v>
      </c>
      <c r="I142" s="2">
        <v>-1.7310000000000001</v>
      </c>
      <c r="J142" s="2">
        <v>-2.593</v>
      </c>
      <c r="K142" s="2">
        <f t="shared" si="93"/>
        <v>1.7310000000000001</v>
      </c>
      <c r="L142" s="2">
        <f t="shared" si="94"/>
        <v>2.593</v>
      </c>
      <c r="M142" s="2">
        <v>693.08500000000004</v>
      </c>
      <c r="N142" s="2">
        <v>469.03699999999998</v>
      </c>
      <c r="O142" s="2">
        <v>803.01599999999996</v>
      </c>
      <c r="P142" s="2">
        <f t="shared" si="95"/>
        <v>8.0301600000000004</v>
      </c>
      <c r="Q142" s="2">
        <f t="shared" si="96"/>
        <v>6.9435900000000013</v>
      </c>
      <c r="R142" s="42">
        <f t="shared" si="97"/>
        <v>-464.76900000000001</v>
      </c>
      <c r="S142" s="41">
        <f t="shared" si="98"/>
        <v>-693.08500000000004</v>
      </c>
      <c r="T142" s="41">
        <f t="shared" si="99"/>
        <v>-6.9435900000000013</v>
      </c>
      <c r="V142" s="14">
        <f t="shared" si="100"/>
        <v>26.898429999999998</v>
      </c>
      <c r="W142" s="2">
        <v>2689.8429999999998</v>
      </c>
      <c r="X142" s="2">
        <v>1446.954</v>
      </c>
      <c r="Y142" s="2">
        <v>1483.623</v>
      </c>
      <c r="Z142" s="2">
        <v>624.47</v>
      </c>
      <c r="AA142" s="2">
        <v>683.10299999999995</v>
      </c>
      <c r="AB142" s="2">
        <v>-1.643</v>
      </c>
      <c r="AC142" s="2">
        <v>-2.29</v>
      </c>
      <c r="AD142" s="2">
        <f t="shared" si="101"/>
        <v>1.643</v>
      </c>
      <c r="AE142" s="2">
        <f t="shared" si="102"/>
        <v>2.29</v>
      </c>
      <c r="AF142" s="2">
        <v>1084.117</v>
      </c>
      <c r="AG142" s="2">
        <v>1413.875</v>
      </c>
      <c r="AH142" s="2">
        <f t="shared" si="103"/>
        <v>10.84117</v>
      </c>
      <c r="AI142" s="2">
        <f t="shared" si="104"/>
        <v>5.2160899999999994</v>
      </c>
      <c r="AJ142" s="38">
        <f t="shared" si="105"/>
        <v>-624.47</v>
      </c>
      <c r="AK142" s="41">
        <f t="shared" si="106"/>
        <v>-5.2160899999999994</v>
      </c>
      <c r="AL142" s="14">
        <f t="shared" si="107"/>
        <v>17.815290000000001</v>
      </c>
      <c r="AM142" s="2">
        <v>1781.529</v>
      </c>
      <c r="AN142" s="2">
        <v>1590.9839999999999</v>
      </c>
      <c r="AO142" s="2">
        <v>930.48900000000003</v>
      </c>
      <c r="AP142" s="2">
        <v>577.029</v>
      </c>
      <c r="AQ142" s="2">
        <v>653.30399999999997</v>
      </c>
      <c r="AR142" s="2">
        <v>699.548</v>
      </c>
      <c r="AS142" s="20">
        <f t="shared" si="108"/>
        <v>6.9954799999999997</v>
      </c>
      <c r="AT142" s="20">
        <f t="shared" si="109"/>
        <v>3.8243300000000016</v>
      </c>
      <c r="AU142" s="2">
        <v>-1.165</v>
      </c>
      <c r="AV142" s="2">
        <v>-1.5549999999999999</v>
      </c>
      <c r="AW142" s="2">
        <f t="shared" si="110"/>
        <v>1.165</v>
      </c>
      <c r="AX142" s="2">
        <f t="shared" si="111"/>
        <v>1.5549999999999999</v>
      </c>
      <c r="AY142" s="2">
        <f t="shared" si="112"/>
        <v>-577.029</v>
      </c>
      <c r="AZ142" s="41">
        <f t="shared" si="113"/>
        <v>-3.8243300000000016</v>
      </c>
      <c r="BA142" s="30">
        <v>-10</v>
      </c>
      <c r="BB142" s="14">
        <f t="shared" si="114"/>
        <v>10</v>
      </c>
      <c r="BC142" s="2">
        <v>86.74</v>
      </c>
      <c r="BD142" s="2">
        <v>84.911000000000001</v>
      </c>
      <c r="BE142" s="2">
        <f t="shared" si="115"/>
        <v>-1.5883199999999995</v>
      </c>
      <c r="BF142" s="2">
        <v>236.23599999999999</v>
      </c>
      <c r="BG142" s="2">
        <v>-0.41899999999999998</v>
      </c>
      <c r="BH142" s="2">
        <v>-0.375</v>
      </c>
      <c r="BI142" s="2">
        <f t="shared" si="116"/>
        <v>0.41899999999999998</v>
      </c>
      <c r="BJ142" s="2">
        <f t="shared" si="117"/>
        <v>0.375</v>
      </c>
      <c r="BK142" s="2">
        <v>35.743000000000002</v>
      </c>
      <c r="BL142" s="2">
        <v>34.734999999999999</v>
      </c>
      <c r="BM142" s="2">
        <v>420.584</v>
      </c>
      <c r="BN142" s="30">
        <v>525.995</v>
      </c>
      <c r="BO142" s="2">
        <f t="shared" si="118"/>
        <v>4.2058400000000002</v>
      </c>
      <c r="BP142" s="2">
        <f t="shared" si="119"/>
        <v>1.5883199999999995</v>
      </c>
      <c r="BQ142">
        <f t="shared" si="120"/>
        <v>226.995</v>
      </c>
      <c r="BR142" s="42">
        <f t="shared" si="121"/>
        <v>-236.23599999999999</v>
      </c>
      <c r="BS142" s="41">
        <f t="shared" si="122"/>
        <v>-35.743000000000002</v>
      </c>
      <c r="BT142" s="38">
        <v>26.898429999999998</v>
      </c>
      <c r="BU142" s="30">
        <v>-27.724</v>
      </c>
      <c r="BV142" s="14">
        <f t="shared" si="123"/>
        <v>27.724</v>
      </c>
      <c r="BW142" s="2">
        <v>1531.9</v>
      </c>
      <c r="BY142" s="2">
        <v>714.92100000000005</v>
      </c>
      <c r="BZ142" s="2">
        <v>766.71500000000003</v>
      </c>
      <c r="CA142" s="2">
        <v>-1.4870000000000001</v>
      </c>
      <c r="CB142" s="2">
        <v>8.9999999999999993E-3</v>
      </c>
      <c r="CC142" s="2">
        <f t="shared" si="124"/>
        <v>1.4870000000000001</v>
      </c>
      <c r="CD142" s="2">
        <v>2.29</v>
      </c>
      <c r="CE142" s="30">
        <v>1422.2270000000001</v>
      </c>
      <c r="CF142" s="2">
        <v>1141.4970000000001</v>
      </c>
      <c r="CG142" s="2">
        <f t="shared" si="125"/>
        <v>11.41497</v>
      </c>
      <c r="CH142" s="2">
        <f t="shared" si="126"/>
        <v>4.8940599999999996</v>
      </c>
      <c r="CI142" s="38">
        <f t="shared" si="127"/>
        <v>-766.71500000000003</v>
      </c>
      <c r="CJ142" s="41">
        <f t="shared" si="128"/>
        <v>-4.8940599999999996</v>
      </c>
      <c r="CN142" s="34">
        <v>-42.223999999999997</v>
      </c>
      <c r="CO142" s="35">
        <f t="shared" si="129"/>
        <v>42.223999999999997</v>
      </c>
      <c r="CP142" s="2">
        <v>2002.5309999999999</v>
      </c>
      <c r="CQ142" s="2">
        <v>3516.1129999999998</v>
      </c>
      <c r="CR142" s="2">
        <v>772.41399999999999</v>
      </c>
      <c r="CS142" s="2">
        <v>1225.3969999999999</v>
      </c>
      <c r="CT142" s="2">
        <v>-2.6760000000000002</v>
      </c>
      <c r="CU142" s="2">
        <v>-4.0439999999999996</v>
      </c>
      <c r="CV142" s="2">
        <f t="shared" si="130"/>
        <v>2.6760000000000002</v>
      </c>
      <c r="CW142" s="2">
        <f t="shared" si="131"/>
        <v>4.0439999999999996</v>
      </c>
      <c r="CX142" s="2">
        <v>623.84199999999998</v>
      </c>
      <c r="CY142" s="2">
        <v>1065.056</v>
      </c>
      <c r="CZ142" s="34">
        <v>2392.4369999999999</v>
      </c>
      <c r="DA142" s="2">
        <v>1662.8009999999999</v>
      </c>
      <c r="DB142" s="2">
        <f t="shared" si="132"/>
        <v>16.62801</v>
      </c>
      <c r="DC142" s="2">
        <f t="shared" si="133"/>
        <v>8.9679799999999972</v>
      </c>
      <c r="DD142">
        <f t="shared" si="134"/>
        <v>964.05600000000004</v>
      </c>
      <c r="DE142" s="45">
        <v>2002.5309999999999</v>
      </c>
      <c r="DF142" s="41">
        <f t="shared" si="135"/>
        <v>-772.41399999999999</v>
      </c>
      <c r="DG142" s="41">
        <f t="shared" si="136"/>
        <v>-1065.056</v>
      </c>
      <c r="DH142" s="41">
        <f t="shared" si="137"/>
        <v>-8.9679799999999972</v>
      </c>
    </row>
    <row r="143" spans="3:112" x14ac:dyDescent="0.25">
      <c r="C143" s="14">
        <f t="shared" si="92"/>
        <v>23.824929999999998</v>
      </c>
      <c r="D143" s="2">
        <v>2382.4929999999999</v>
      </c>
      <c r="E143" s="2">
        <v>2361.35</v>
      </c>
      <c r="F143" s="2">
        <v>2413.7890000000002</v>
      </c>
      <c r="G143" s="2"/>
      <c r="H143" s="2">
        <v>480.49099999999999</v>
      </c>
      <c r="I143" s="2">
        <v>-1.8089999999999999</v>
      </c>
      <c r="J143" s="2">
        <v>-2.66</v>
      </c>
      <c r="K143" s="2">
        <f t="shared" si="93"/>
        <v>1.8089999999999999</v>
      </c>
      <c r="L143" s="2">
        <f t="shared" si="94"/>
        <v>2.66</v>
      </c>
      <c r="M143" s="2">
        <v>715.23</v>
      </c>
      <c r="N143" s="2">
        <v>486.86900000000003</v>
      </c>
      <c r="O143" s="2">
        <v>847.577</v>
      </c>
      <c r="P143" s="2">
        <f t="shared" si="95"/>
        <v>8.4757700000000007</v>
      </c>
      <c r="Q143" s="2">
        <f t="shared" si="96"/>
        <v>6.8733899999999997</v>
      </c>
      <c r="R143" s="42">
        <f t="shared" si="97"/>
        <v>-480.49099999999999</v>
      </c>
      <c r="S143" s="41">
        <f t="shared" si="98"/>
        <v>-715.23</v>
      </c>
      <c r="T143" s="41">
        <f t="shared" si="99"/>
        <v>-6.8733899999999997</v>
      </c>
      <c r="V143" s="14">
        <f t="shared" si="100"/>
        <v>27.40203</v>
      </c>
      <c r="W143" s="2">
        <v>2740.203</v>
      </c>
      <c r="X143" s="2">
        <v>1586.479</v>
      </c>
      <c r="Y143" s="2">
        <v>1619.93</v>
      </c>
      <c r="Z143" s="2">
        <v>642.14599999999996</v>
      </c>
      <c r="AA143" s="2">
        <v>702.74400000000003</v>
      </c>
      <c r="AB143" s="2">
        <v>-1.853</v>
      </c>
      <c r="AC143" s="2">
        <v>-2.6309999999999998</v>
      </c>
      <c r="AD143" s="2">
        <f t="shared" si="101"/>
        <v>1.853</v>
      </c>
      <c r="AE143" s="2">
        <f t="shared" si="102"/>
        <v>2.6309999999999998</v>
      </c>
      <c r="AF143" s="2">
        <v>1112.807</v>
      </c>
      <c r="AG143" s="2">
        <v>1537.973</v>
      </c>
      <c r="AH143" s="2">
        <f t="shared" si="103"/>
        <v>11.128070000000001</v>
      </c>
      <c r="AI143" s="2">
        <f t="shared" si="104"/>
        <v>5.1458899999999996</v>
      </c>
      <c r="AJ143" s="38">
        <f t="shared" si="105"/>
        <v>-642.14599999999996</v>
      </c>
      <c r="AK143" s="41">
        <f t="shared" si="106"/>
        <v>-5.1458899999999996</v>
      </c>
      <c r="AL143" s="14">
        <f t="shared" si="107"/>
        <v>17.784760000000002</v>
      </c>
      <c r="AM143" s="2">
        <v>1778.4760000000001</v>
      </c>
      <c r="AN143" s="2">
        <v>1609.6079999999999</v>
      </c>
      <c r="AO143" s="2">
        <v>954.00099999999998</v>
      </c>
      <c r="AP143" s="2">
        <v>595.66899999999998</v>
      </c>
      <c r="AQ143" s="2">
        <v>672.81200000000001</v>
      </c>
      <c r="AR143" s="2">
        <v>701.38</v>
      </c>
      <c r="AS143" s="20">
        <f t="shared" si="108"/>
        <v>7.0137999999999998</v>
      </c>
      <c r="AT143" s="20">
        <f t="shared" si="109"/>
        <v>3.7571600000000025</v>
      </c>
      <c r="AU143" s="2">
        <v>-1.1990000000000001</v>
      </c>
      <c r="AV143" s="2">
        <v>-1.607</v>
      </c>
      <c r="AW143" s="2">
        <f t="shared" si="110"/>
        <v>1.1990000000000001</v>
      </c>
      <c r="AX143" s="2">
        <f t="shared" si="111"/>
        <v>1.607</v>
      </c>
      <c r="AY143" s="2">
        <f t="shared" si="112"/>
        <v>-595.66899999999998</v>
      </c>
      <c r="AZ143" s="41">
        <f t="shared" si="113"/>
        <v>-3.7571600000000025</v>
      </c>
      <c r="BA143" s="30">
        <v>-10</v>
      </c>
      <c r="BB143" s="14">
        <f t="shared" si="114"/>
        <v>10</v>
      </c>
      <c r="BC143" s="2">
        <v>87.215999999999994</v>
      </c>
      <c r="BD143" s="2">
        <v>85.388000000000005</v>
      </c>
      <c r="BE143" s="2">
        <f t="shared" si="115"/>
        <v>-1.5944399999999987</v>
      </c>
      <c r="BF143" s="2">
        <v>238.126</v>
      </c>
      <c r="BG143" s="2">
        <v>-0.41</v>
      </c>
      <c r="BH143" s="2">
        <v>-0.38400000000000001</v>
      </c>
      <c r="BI143" s="2">
        <f t="shared" si="116"/>
        <v>0.41</v>
      </c>
      <c r="BJ143" s="2">
        <f t="shared" si="117"/>
        <v>0.38400000000000001</v>
      </c>
      <c r="BK143" s="2">
        <v>38.094000000000001</v>
      </c>
      <c r="BL143" s="2">
        <v>35.204000000000001</v>
      </c>
      <c r="BM143" s="2">
        <v>420.27800000000002</v>
      </c>
      <c r="BN143" s="30">
        <v>525.995</v>
      </c>
      <c r="BO143" s="2">
        <f t="shared" si="118"/>
        <v>4.2027800000000006</v>
      </c>
      <c r="BP143" s="2">
        <f t="shared" si="119"/>
        <v>1.5944399999999987</v>
      </c>
      <c r="BQ143">
        <f t="shared" si="120"/>
        <v>226.995</v>
      </c>
      <c r="BR143" s="42">
        <f t="shared" si="121"/>
        <v>-238.126</v>
      </c>
      <c r="BS143" s="41">
        <f t="shared" si="122"/>
        <v>-38.094000000000001</v>
      </c>
      <c r="BT143" s="38">
        <v>27.40203</v>
      </c>
      <c r="BU143" s="30">
        <v>-29.427</v>
      </c>
      <c r="BV143" s="14">
        <f t="shared" si="123"/>
        <v>29.427</v>
      </c>
      <c r="BW143" s="2">
        <v>1597.5360000000001</v>
      </c>
      <c r="BY143" s="2">
        <v>743.57799999999997</v>
      </c>
      <c r="BZ143" s="2">
        <v>797.029</v>
      </c>
      <c r="CA143" s="2">
        <v>-1.57</v>
      </c>
      <c r="CB143" s="2">
        <v>8.9999999999999993E-3</v>
      </c>
      <c r="CC143" s="2">
        <f t="shared" si="124"/>
        <v>1.57</v>
      </c>
      <c r="CD143" s="2">
        <v>2.6309999999999998</v>
      </c>
      <c r="CE143" s="30">
        <v>1500.1769999999999</v>
      </c>
      <c r="CF143" s="2">
        <v>1177.817</v>
      </c>
      <c r="CG143" s="2">
        <f t="shared" si="125"/>
        <v>11.778169999999999</v>
      </c>
      <c r="CH143" s="2">
        <f t="shared" si="126"/>
        <v>5.8706600000000009</v>
      </c>
      <c r="CI143" s="38">
        <f t="shared" si="127"/>
        <v>-797.029</v>
      </c>
      <c r="CJ143" s="41">
        <f t="shared" si="128"/>
        <v>-5.8706600000000009</v>
      </c>
      <c r="CN143" s="34">
        <v>-43.817</v>
      </c>
      <c r="CO143" s="35">
        <f t="shared" si="129"/>
        <v>43.817</v>
      </c>
      <c r="CP143" s="2">
        <v>2090.944</v>
      </c>
      <c r="CQ143" s="2">
        <v>3635.27</v>
      </c>
      <c r="CR143" s="2">
        <v>804.92200000000003</v>
      </c>
      <c r="CS143" s="2">
        <v>1278.373</v>
      </c>
      <c r="CT143" s="2">
        <v>-2.867</v>
      </c>
      <c r="CU143" s="2">
        <v>-4.2770000000000001</v>
      </c>
      <c r="CV143" s="2">
        <f t="shared" si="130"/>
        <v>2.867</v>
      </c>
      <c r="CW143" s="2">
        <f t="shared" si="131"/>
        <v>4.2770000000000001</v>
      </c>
      <c r="CX143" s="2">
        <v>656.13099999999997</v>
      </c>
      <c r="CY143" s="2">
        <v>1092.7929999999999</v>
      </c>
      <c r="CZ143" s="34">
        <v>2483.9340000000002</v>
      </c>
      <c r="DA143" s="2">
        <v>1725.3689999999999</v>
      </c>
      <c r="DB143" s="2">
        <f t="shared" si="132"/>
        <v>17.253689999999999</v>
      </c>
      <c r="DC143" s="2">
        <f t="shared" si="133"/>
        <v>9.3096200000000024</v>
      </c>
      <c r="DD143">
        <f t="shared" si="134"/>
        <v>991.79299999999989</v>
      </c>
      <c r="DE143" s="45">
        <v>2090.944</v>
      </c>
      <c r="DF143" s="41">
        <f t="shared" si="135"/>
        <v>-804.92200000000003</v>
      </c>
      <c r="DG143" s="41">
        <f t="shared" si="136"/>
        <v>-1092.7929999999999</v>
      </c>
      <c r="DH143" s="41">
        <f t="shared" si="137"/>
        <v>-9.3096200000000024</v>
      </c>
    </row>
    <row r="144" spans="3:112" x14ac:dyDescent="0.25">
      <c r="C144" s="14">
        <f t="shared" si="92"/>
        <v>23.748629999999999</v>
      </c>
      <c r="D144" s="2">
        <v>2374.8629999999998</v>
      </c>
      <c r="E144" s="2">
        <v>2345.9650000000001</v>
      </c>
      <c r="F144" s="2">
        <v>2401.4</v>
      </c>
      <c r="G144" s="2"/>
      <c r="H144" s="2">
        <v>482.39699999999999</v>
      </c>
      <c r="I144" s="2">
        <v>-1.823</v>
      </c>
      <c r="J144" s="2">
        <v>-2.66</v>
      </c>
      <c r="K144" s="2">
        <f t="shared" si="93"/>
        <v>1.823</v>
      </c>
      <c r="L144" s="2">
        <f t="shared" si="94"/>
        <v>2.66</v>
      </c>
      <c r="M144" s="2">
        <v>712.40300000000002</v>
      </c>
      <c r="N144" s="2">
        <v>493.43900000000002</v>
      </c>
      <c r="O144" s="2">
        <v>841.47199999999998</v>
      </c>
      <c r="P144" s="2">
        <f t="shared" si="95"/>
        <v>8.4147199999999991</v>
      </c>
      <c r="Q144" s="2">
        <f t="shared" si="96"/>
        <v>6.9191899999999986</v>
      </c>
      <c r="R144" s="42">
        <f t="shared" si="97"/>
        <v>-482.39699999999999</v>
      </c>
      <c r="S144" s="41">
        <f t="shared" si="98"/>
        <v>-712.40300000000002</v>
      </c>
      <c r="T144" s="41">
        <f t="shared" si="99"/>
        <v>-6.9191899999999986</v>
      </c>
      <c r="V144" s="14">
        <f t="shared" si="100"/>
        <v>28.470269999999999</v>
      </c>
      <c r="W144" s="2">
        <v>2847.027</v>
      </c>
      <c r="X144" s="2">
        <v>1599.86</v>
      </c>
      <c r="Y144" s="2">
        <v>1631.37</v>
      </c>
      <c r="Z144" s="2">
        <v>645.49099999999999</v>
      </c>
      <c r="AA144" s="2">
        <v>707.53399999999999</v>
      </c>
      <c r="AB144" s="2">
        <v>-1.877</v>
      </c>
      <c r="AC144" s="2">
        <v>-2.66</v>
      </c>
      <c r="AD144" s="2">
        <f t="shared" si="101"/>
        <v>1.877</v>
      </c>
      <c r="AE144" s="2">
        <f t="shared" si="102"/>
        <v>2.66</v>
      </c>
      <c r="AF144" s="2">
        <v>1139.665</v>
      </c>
      <c r="AG144" s="2">
        <v>1545.5239999999999</v>
      </c>
      <c r="AH144" s="2">
        <f t="shared" si="103"/>
        <v>11.396649999999999</v>
      </c>
      <c r="AI144" s="2">
        <f t="shared" si="104"/>
        <v>5.6769700000000007</v>
      </c>
      <c r="AJ144" s="38">
        <f t="shared" si="105"/>
        <v>-645.49099999999999</v>
      </c>
      <c r="AK144" s="41">
        <f t="shared" si="106"/>
        <v>-5.6769700000000007</v>
      </c>
      <c r="AL144" s="14">
        <f t="shared" si="107"/>
        <v>18.001469999999998</v>
      </c>
      <c r="AM144" s="2">
        <v>1800.1469999999999</v>
      </c>
      <c r="AN144" s="2">
        <v>1606.7429999999999</v>
      </c>
      <c r="AO144" s="2">
        <v>959.28</v>
      </c>
      <c r="AP144" s="2">
        <v>603.31700000000001</v>
      </c>
      <c r="AQ144" s="2">
        <v>681.37599999999998</v>
      </c>
      <c r="AR144" s="2">
        <v>701.38</v>
      </c>
      <c r="AS144" s="20">
        <f t="shared" si="108"/>
        <v>7.0137999999999998</v>
      </c>
      <c r="AT144" s="20">
        <f t="shared" si="109"/>
        <v>3.973869999999998</v>
      </c>
      <c r="AU144" s="2">
        <v>-1.214</v>
      </c>
      <c r="AV144" s="2">
        <v>-1.617</v>
      </c>
      <c r="AW144" s="2">
        <f t="shared" si="110"/>
        <v>1.214</v>
      </c>
      <c r="AX144" s="2">
        <f t="shared" si="111"/>
        <v>1.617</v>
      </c>
      <c r="AY144" s="2">
        <f t="shared" si="112"/>
        <v>-603.31700000000001</v>
      </c>
      <c r="AZ144" s="41">
        <f t="shared" si="113"/>
        <v>-3.973869999999998</v>
      </c>
      <c r="BA144" s="30">
        <v>-10.019</v>
      </c>
      <c r="BB144" s="14">
        <f t="shared" si="114"/>
        <v>10.019</v>
      </c>
      <c r="BC144" s="2">
        <v>86.74</v>
      </c>
      <c r="BD144" s="2">
        <v>85.864999999999995</v>
      </c>
      <c r="BE144" s="2">
        <f t="shared" si="115"/>
        <v>-1.6012199999999996</v>
      </c>
      <c r="BF144" s="2">
        <v>240.489</v>
      </c>
      <c r="BG144" s="2">
        <v>-0.41</v>
      </c>
      <c r="BH144" s="2">
        <v>-0.375</v>
      </c>
      <c r="BI144" s="2">
        <f t="shared" si="116"/>
        <v>0.41</v>
      </c>
      <c r="BJ144" s="2">
        <f t="shared" si="117"/>
        <v>0.375</v>
      </c>
      <c r="BK144" s="2">
        <v>37.624000000000002</v>
      </c>
      <c r="BL144" s="2">
        <v>35.673999999999999</v>
      </c>
      <c r="BM144" s="2">
        <v>420.88900000000001</v>
      </c>
      <c r="BN144" s="30">
        <v>525.52700000000004</v>
      </c>
      <c r="BO144" s="2">
        <f t="shared" si="118"/>
        <v>4.2088900000000002</v>
      </c>
      <c r="BP144" s="2">
        <f t="shared" si="119"/>
        <v>1.6012199999999996</v>
      </c>
      <c r="BQ144">
        <f t="shared" si="120"/>
        <v>226.52700000000004</v>
      </c>
      <c r="BR144" s="42">
        <f t="shared" si="121"/>
        <v>-240.489</v>
      </c>
      <c r="BS144" s="41">
        <f t="shared" si="122"/>
        <v>-37.624000000000002</v>
      </c>
      <c r="BT144" s="38">
        <v>28.470269999999999</v>
      </c>
      <c r="BU144" s="30">
        <v>-29.667999999999999</v>
      </c>
      <c r="BV144" s="14">
        <f t="shared" si="123"/>
        <v>29.667999999999999</v>
      </c>
      <c r="BW144" s="2">
        <v>1622.7460000000001</v>
      </c>
      <c r="BY144" s="2">
        <v>755.99599999999998</v>
      </c>
      <c r="BZ144" s="2">
        <v>813.60799999999995</v>
      </c>
      <c r="CA144" s="2">
        <v>-1.58</v>
      </c>
      <c r="CB144" s="2">
        <v>1.4E-2</v>
      </c>
      <c r="CC144" s="2">
        <f t="shared" si="124"/>
        <v>1.58</v>
      </c>
      <c r="CD144" s="2">
        <v>2.66</v>
      </c>
      <c r="CE144" s="30">
        <v>1530.8879999999999</v>
      </c>
      <c r="CF144" s="2">
        <v>1217.4949999999999</v>
      </c>
      <c r="CG144" s="2">
        <f t="shared" si="125"/>
        <v>12.174949999999999</v>
      </c>
      <c r="CH144" s="2">
        <f t="shared" si="126"/>
        <v>5.3181000000000012</v>
      </c>
      <c r="CI144" s="38">
        <f t="shared" si="127"/>
        <v>-813.60799999999995</v>
      </c>
      <c r="CJ144" s="41">
        <f t="shared" si="128"/>
        <v>-5.3181000000000012</v>
      </c>
      <c r="CN144" s="34">
        <v>-44.002000000000002</v>
      </c>
      <c r="CO144" s="35">
        <f t="shared" si="129"/>
        <v>44.002000000000002</v>
      </c>
      <c r="CP144" s="2">
        <v>2105.2820000000002</v>
      </c>
      <c r="CQ144" s="2">
        <v>3656.2440000000001</v>
      </c>
      <c r="CR144" s="2">
        <v>809.70299999999997</v>
      </c>
      <c r="CS144" s="2">
        <v>1282.1579999999999</v>
      </c>
      <c r="CT144" s="2">
        <v>-2.8959999999999999</v>
      </c>
      <c r="CU144" s="2">
        <v>-4.3140000000000001</v>
      </c>
      <c r="CV144" s="2">
        <f t="shared" si="130"/>
        <v>2.8959999999999999</v>
      </c>
      <c r="CW144" s="2">
        <f t="shared" si="131"/>
        <v>4.3140000000000001</v>
      </c>
      <c r="CX144" s="2">
        <v>664.08600000000001</v>
      </c>
      <c r="CY144" s="2">
        <v>1097.4939999999999</v>
      </c>
      <c r="CZ144" s="34">
        <v>2520.63</v>
      </c>
      <c r="DA144" s="2">
        <v>1801.673</v>
      </c>
      <c r="DB144" s="2">
        <f t="shared" si="132"/>
        <v>18.016729999999999</v>
      </c>
      <c r="DC144" s="2">
        <f t="shared" si="133"/>
        <v>7.9685400000000044</v>
      </c>
      <c r="DD144">
        <f t="shared" si="134"/>
        <v>996.49399999999991</v>
      </c>
      <c r="DE144" s="45">
        <v>2105.2820000000002</v>
      </c>
      <c r="DF144" s="41">
        <f t="shared" si="135"/>
        <v>-809.70299999999997</v>
      </c>
      <c r="DG144" s="41">
        <f t="shared" si="136"/>
        <v>-1097.4939999999999</v>
      </c>
      <c r="DH144" s="41">
        <f t="shared" si="137"/>
        <v>-7.9685400000000044</v>
      </c>
    </row>
    <row r="145" spans="3:112" x14ac:dyDescent="0.25">
      <c r="C145" s="14">
        <f t="shared" si="92"/>
        <v>23.498350000000002</v>
      </c>
      <c r="D145" s="2">
        <v>2349.835</v>
      </c>
      <c r="E145" s="2">
        <v>2361.35</v>
      </c>
      <c r="F145" s="2">
        <v>2414.2649999999999</v>
      </c>
      <c r="G145" s="2"/>
      <c r="H145" s="2">
        <v>489.06700000000001</v>
      </c>
      <c r="I145" s="2">
        <v>-1.8480000000000001</v>
      </c>
      <c r="J145" s="2">
        <v>-2.6829999999999998</v>
      </c>
      <c r="K145" s="2">
        <f t="shared" si="93"/>
        <v>1.8480000000000001</v>
      </c>
      <c r="L145" s="2">
        <f t="shared" si="94"/>
        <v>2.6829999999999998</v>
      </c>
      <c r="M145" s="2">
        <v>716.173</v>
      </c>
      <c r="N145" s="2">
        <v>499.54</v>
      </c>
      <c r="O145" s="2">
        <v>831.70600000000002</v>
      </c>
      <c r="P145" s="2">
        <f t="shared" si="95"/>
        <v>8.3170599999999997</v>
      </c>
      <c r="Q145" s="2">
        <f t="shared" si="96"/>
        <v>6.8642300000000001</v>
      </c>
      <c r="R145" s="42">
        <f t="shared" si="97"/>
        <v>-489.06700000000001</v>
      </c>
      <c r="S145" s="41">
        <f t="shared" si="98"/>
        <v>-716.173</v>
      </c>
      <c r="T145" s="41">
        <f t="shared" si="99"/>
        <v>-6.8642300000000001</v>
      </c>
      <c r="V145" s="14">
        <f t="shared" si="100"/>
        <v>28.595410000000001</v>
      </c>
      <c r="W145" s="2">
        <v>2859.5410000000002</v>
      </c>
      <c r="X145" s="2">
        <v>1611.33</v>
      </c>
      <c r="Y145" s="2">
        <v>1643.7639999999999</v>
      </c>
      <c r="Z145" s="2">
        <v>649.31299999999999</v>
      </c>
      <c r="AA145" s="2">
        <v>709.93</v>
      </c>
      <c r="AB145" s="2">
        <v>-1.9059999999999999</v>
      </c>
      <c r="AC145" s="2">
        <v>-2.698</v>
      </c>
      <c r="AD145" s="2">
        <f t="shared" si="101"/>
        <v>1.9059999999999999</v>
      </c>
      <c r="AE145" s="2">
        <f t="shared" si="102"/>
        <v>2.698</v>
      </c>
      <c r="AF145" s="2">
        <v>1175.375</v>
      </c>
      <c r="AG145" s="2">
        <v>1555.4349999999999</v>
      </c>
      <c r="AH145" s="2">
        <f t="shared" si="103"/>
        <v>11.75375</v>
      </c>
      <c r="AI145" s="2">
        <f t="shared" si="104"/>
        <v>5.0879100000000017</v>
      </c>
      <c r="AJ145" s="38">
        <f t="shared" si="105"/>
        <v>-649.31299999999999</v>
      </c>
      <c r="AK145" s="41">
        <f t="shared" si="106"/>
        <v>-5.0879100000000017</v>
      </c>
      <c r="AL145" s="14">
        <f t="shared" si="107"/>
        <v>18.099129999999999</v>
      </c>
      <c r="AM145" s="2">
        <v>1809.913</v>
      </c>
      <c r="AN145" s="2">
        <v>1621.547</v>
      </c>
      <c r="AO145" s="2">
        <v>975.59500000000003</v>
      </c>
      <c r="AP145" s="2">
        <v>616.22199999999998</v>
      </c>
      <c r="AQ145" s="2">
        <v>695.65099999999995</v>
      </c>
      <c r="AR145" s="2">
        <v>701.38</v>
      </c>
      <c r="AS145" s="20">
        <f t="shared" si="108"/>
        <v>7.0137999999999998</v>
      </c>
      <c r="AT145" s="20">
        <f t="shared" si="109"/>
        <v>4.0715299999999992</v>
      </c>
      <c r="AU145" s="2">
        <v>-1.2330000000000001</v>
      </c>
      <c r="AV145" s="2">
        <v>-1.659</v>
      </c>
      <c r="AW145" s="2">
        <f t="shared" si="110"/>
        <v>1.2330000000000001</v>
      </c>
      <c r="AX145" s="2">
        <f t="shared" si="111"/>
        <v>1.659</v>
      </c>
      <c r="AY145" s="2">
        <f t="shared" si="112"/>
        <v>-616.22199999999998</v>
      </c>
      <c r="AZ145" s="41">
        <f t="shared" si="113"/>
        <v>-4.0715299999999992</v>
      </c>
      <c r="BA145" s="30">
        <v>-10.148999999999999</v>
      </c>
      <c r="BB145" s="14">
        <f t="shared" si="114"/>
        <v>10.148999999999999</v>
      </c>
      <c r="BC145" s="2">
        <v>95.319000000000003</v>
      </c>
      <c r="BD145" s="2">
        <v>90.635999999999996</v>
      </c>
      <c r="BE145" s="2">
        <f t="shared" si="115"/>
        <v>-1.7861599999999989</v>
      </c>
      <c r="BF145" s="2">
        <v>219.696</v>
      </c>
      <c r="BG145" s="2">
        <v>-0.41899999999999998</v>
      </c>
      <c r="BH145" s="2">
        <v>-0.38900000000000001</v>
      </c>
      <c r="BI145" s="2">
        <f t="shared" si="116"/>
        <v>0.41899999999999998</v>
      </c>
      <c r="BJ145" s="2">
        <f t="shared" si="117"/>
        <v>0.38900000000000001</v>
      </c>
      <c r="BK145" s="2">
        <v>45.62</v>
      </c>
      <c r="BL145" s="2">
        <v>36.612000000000002</v>
      </c>
      <c r="BM145" s="2">
        <v>418.142</v>
      </c>
      <c r="BN145" s="30">
        <v>560.14599999999996</v>
      </c>
      <c r="BO145" s="2">
        <f t="shared" si="118"/>
        <v>4.1814200000000001</v>
      </c>
      <c r="BP145" s="2">
        <f t="shared" si="119"/>
        <v>1.7861599999999989</v>
      </c>
      <c r="BQ145">
        <f t="shared" si="120"/>
        <v>261.14599999999996</v>
      </c>
      <c r="BR145" s="42">
        <f t="shared" si="121"/>
        <v>-219.696</v>
      </c>
      <c r="BS145" s="41">
        <f t="shared" si="122"/>
        <v>-45.62</v>
      </c>
      <c r="BT145" s="38">
        <v>28.595410000000001</v>
      </c>
      <c r="BU145" s="30">
        <v>-29.853000000000002</v>
      </c>
      <c r="BV145" s="14">
        <f t="shared" si="123"/>
        <v>29.853000000000002</v>
      </c>
      <c r="BW145" s="2">
        <v>1638.9190000000001</v>
      </c>
      <c r="BY145" s="2">
        <v>763.63800000000003</v>
      </c>
      <c r="BZ145" s="2">
        <v>824.029</v>
      </c>
      <c r="CA145" s="2">
        <v>-1.599</v>
      </c>
      <c r="CB145" s="2">
        <v>1.4E-2</v>
      </c>
      <c r="CC145" s="2">
        <f t="shared" si="124"/>
        <v>1.599</v>
      </c>
      <c r="CD145" s="2">
        <v>2.698</v>
      </c>
      <c r="CE145" s="30">
        <v>1551.2049999999999</v>
      </c>
      <c r="CF145" s="2">
        <v>1240.386</v>
      </c>
      <c r="CG145" s="2">
        <f t="shared" si="125"/>
        <v>12.40386</v>
      </c>
      <c r="CH145" s="2">
        <f t="shared" si="126"/>
        <v>5.0452800000000018</v>
      </c>
      <c r="CI145" s="38">
        <f t="shared" si="127"/>
        <v>-824.029</v>
      </c>
      <c r="CJ145" s="41">
        <f t="shared" si="128"/>
        <v>-5.0452800000000018</v>
      </c>
      <c r="CN145" s="34">
        <v>-45.243000000000002</v>
      </c>
      <c r="CO145" s="35">
        <f t="shared" si="129"/>
        <v>45.243000000000002</v>
      </c>
      <c r="CP145" s="2">
        <v>2181.7620000000002</v>
      </c>
      <c r="CQ145" s="2">
        <v>3743.9650000000001</v>
      </c>
      <c r="CR145" s="2">
        <v>820.221</v>
      </c>
      <c r="CS145" s="2">
        <v>1288.78</v>
      </c>
      <c r="CT145" s="2">
        <v>-3.052</v>
      </c>
      <c r="CU145" s="2">
        <v>-4.4950000000000001</v>
      </c>
      <c r="CV145" s="2">
        <f t="shared" si="130"/>
        <v>3.052</v>
      </c>
      <c r="CW145" s="2">
        <f t="shared" si="131"/>
        <v>4.4950000000000001</v>
      </c>
      <c r="CX145" s="2">
        <v>688.42200000000003</v>
      </c>
      <c r="CY145" s="2">
        <v>1106.8969999999999</v>
      </c>
      <c r="CZ145" s="34">
        <v>2599.1419999999998</v>
      </c>
      <c r="DA145" s="2">
        <v>1818.154</v>
      </c>
      <c r="DB145" s="2">
        <f t="shared" si="132"/>
        <v>18.181539999999998</v>
      </c>
      <c r="DC145" s="2">
        <f t="shared" si="133"/>
        <v>8.8799200000000056</v>
      </c>
      <c r="DD145">
        <f t="shared" si="134"/>
        <v>1005.8969999999999</v>
      </c>
      <c r="DE145" s="45">
        <v>2181.7620000000002</v>
      </c>
      <c r="DF145" s="41">
        <f t="shared" si="135"/>
        <v>-820.221</v>
      </c>
      <c r="DG145" s="41">
        <f t="shared" si="136"/>
        <v>-1106.8969999999999</v>
      </c>
      <c r="DH145" s="41">
        <f t="shared" si="137"/>
        <v>-8.8799200000000056</v>
      </c>
    </row>
    <row r="146" spans="3:112" x14ac:dyDescent="0.25">
      <c r="C146" s="14">
        <f t="shared" si="92"/>
        <v>24.066050000000001</v>
      </c>
      <c r="D146" s="2">
        <v>2406.605</v>
      </c>
      <c r="E146" s="2">
        <v>2399.8150000000001</v>
      </c>
      <c r="F146" s="2">
        <v>2454.7689999999998</v>
      </c>
      <c r="G146" s="2"/>
      <c r="H146" s="2">
        <v>499.072</v>
      </c>
      <c r="I146" s="2">
        <v>-1.921</v>
      </c>
      <c r="J146" s="2">
        <v>-2.74</v>
      </c>
      <c r="K146" s="2">
        <f t="shared" si="93"/>
        <v>1.921</v>
      </c>
      <c r="L146" s="2">
        <f t="shared" si="94"/>
        <v>2.74</v>
      </c>
      <c r="M146" s="2">
        <v>728.42399999999998</v>
      </c>
      <c r="N146" s="2">
        <v>509.86399999999998</v>
      </c>
      <c r="O146" s="2">
        <v>842.99800000000005</v>
      </c>
      <c r="P146" s="2">
        <f t="shared" si="95"/>
        <v>8.4299800000000005</v>
      </c>
      <c r="Q146" s="2">
        <f t="shared" si="96"/>
        <v>7.2060899999999997</v>
      </c>
      <c r="R146" s="42">
        <f t="shared" si="97"/>
        <v>-499.072</v>
      </c>
      <c r="S146" s="41">
        <f t="shared" si="98"/>
        <v>-728.42399999999998</v>
      </c>
      <c r="T146" s="41">
        <f t="shared" si="99"/>
        <v>-7.2060899999999997</v>
      </c>
      <c r="V146" s="14">
        <f t="shared" si="100"/>
        <v>28.610669999999999</v>
      </c>
      <c r="W146" s="2">
        <v>2861.067</v>
      </c>
      <c r="X146" s="2">
        <v>1614.1980000000001</v>
      </c>
      <c r="Y146" s="2">
        <v>1644.241</v>
      </c>
      <c r="Z146" s="2">
        <v>649.79</v>
      </c>
      <c r="AA146" s="2">
        <v>710.40899999999999</v>
      </c>
      <c r="AB146" s="2">
        <v>-1.911</v>
      </c>
      <c r="AC146" s="2">
        <v>-2.6930000000000001</v>
      </c>
      <c r="AD146" s="2">
        <f t="shared" si="101"/>
        <v>1.911</v>
      </c>
      <c r="AE146" s="2">
        <f t="shared" si="102"/>
        <v>2.6930000000000001</v>
      </c>
      <c r="AF146" s="2">
        <v>1180.8689999999999</v>
      </c>
      <c r="AG146" s="2">
        <v>1554.963</v>
      </c>
      <c r="AH146" s="2">
        <f t="shared" si="103"/>
        <v>11.808689999999999</v>
      </c>
      <c r="AI146" s="2">
        <f t="shared" si="104"/>
        <v>4.9932900000000018</v>
      </c>
      <c r="AJ146" s="38">
        <f t="shared" si="105"/>
        <v>-649.79</v>
      </c>
      <c r="AK146" s="41">
        <f t="shared" si="106"/>
        <v>-4.9932900000000018</v>
      </c>
      <c r="AL146" s="14">
        <f t="shared" si="107"/>
        <v>18.566110000000002</v>
      </c>
      <c r="AM146" s="2">
        <v>1856.6110000000001</v>
      </c>
      <c r="AN146" s="2">
        <v>1534.6389999999999</v>
      </c>
      <c r="AO146" s="2">
        <v>1050.941</v>
      </c>
      <c r="AP146" s="2">
        <v>659.721</v>
      </c>
      <c r="AQ146" s="2">
        <v>575.75699999999995</v>
      </c>
      <c r="AR146" s="2">
        <v>703.21100000000001</v>
      </c>
      <c r="AS146" s="20">
        <f t="shared" si="108"/>
        <v>7.0321100000000003</v>
      </c>
      <c r="AT146" s="20">
        <f t="shared" si="109"/>
        <v>4.5018900000000013</v>
      </c>
      <c r="AU146" s="2">
        <v>-1.2869999999999999</v>
      </c>
      <c r="AV146" s="2">
        <v>-1.754</v>
      </c>
      <c r="AW146" s="2">
        <f t="shared" si="110"/>
        <v>1.2869999999999999</v>
      </c>
      <c r="AX146" s="2">
        <f t="shared" si="111"/>
        <v>1.754</v>
      </c>
      <c r="AY146" s="2">
        <f t="shared" si="112"/>
        <v>-659.721</v>
      </c>
      <c r="AZ146" s="41">
        <f t="shared" si="113"/>
        <v>-4.5018900000000013</v>
      </c>
      <c r="BA146" s="30">
        <v>-10.297000000000001</v>
      </c>
      <c r="BB146" s="14">
        <f t="shared" si="114"/>
        <v>10.297000000000001</v>
      </c>
      <c r="BC146" s="2">
        <v>97.701999999999998</v>
      </c>
      <c r="BD146" s="2">
        <v>92.543999999999997</v>
      </c>
      <c r="BE146" s="2">
        <f t="shared" si="115"/>
        <v>-1.7632400000000015</v>
      </c>
      <c r="BF146" s="2">
        <v>219.22300000000001</v>
      </c>
      <c r="BG146" s="2">
        <v>-0.41399999999999998</v>
      </c>
      <c r="BH146" s="2">
        <v>-0.39400000000000002</v>
      </c>
      <c r="BI146" s="2">
        <f t="shared" si="116"/>
        <v>0.41399999999999998</v>
      </c>
      <c r="BJ146" s="2">
        <f t="shared" si="117"/>
        <v>0.39400000000000002</v>
      </c>
      <c r="BK146" s="2">
        <v>46.09</v>
      </c>
      <c r="BL146" s="2">
        <v>37.082000000000001</v>
      </c>
      <c r="BM146" s="2">
        <v>426.68799999999999</v>
      </c>
      <c r="BN146" s="30">
        <v>562.95299999999997</v>
      </c>
      <c r="BO146" s="2">
        <f t="shared" si="118"/>
        <v>4.2668799999999996</v>
      </c>
      <c r="BP146" s="2">
        <f t="shared" si="119"/>
        <v>1.7632400000000015</v>
      </c>
      <c r="BQ146">
        <f t="shared" si="120"/>
        <v>263.95299999999997</v>
      </c>
      <c r="BR146" s="42">
        <f t="shared" si="121"/>
        <v>-219.22300000000001</v>
      </c>
      <c r="BS146" s="41">
        <f t="shared" si="122"/>
        <v>-46.09</v>
      </c>
      <c r="BT146" s="38">
        <v>28.610669999999999</v>
      </c>
      <c r="BU146" s="30">
        <v>-29.963999999999999</v>
      </c>
      <c r="BV146" s="14">
        <f t="shared" si="123"/>
        <v>29.963999999999999</v>
      </c>
      <c r="BW146" s="2">
        <v>1643.6759999999999</v>
      </c>
      <c r="BY146" s="2">
        <v>767.45899999999995</v>
      </c>
      <c r="BZ146" s="2">
        <v>828.76599999999996</v>
      </c>
      <c r="CA146" s="2">
        <v>-1.609</v>
      </c>
      <c r="CB146" s="2">
        <v>5.0000000000000001E-3</v>
      </c>
      <c r="CC146" s="2">
        <f t="shared" si="124"/>
        <v>1.609</v>
      </c>
      <c r="CD146" s="2">
        <v>2.6930000000000001</v>
      </c>
      <c r="CE146" s="30">
        <v>1567.7429999999999</v>
      </c>
      <c r="CF146" s="2">
        <v>1241.3009999999999</v>
      </c>
      <c r="CG146" s="2">
        <f t="shared" si="125"/>
        <v>12.41301</v>
      </c>
      <c r="CH146" s="2">
        <f t="shared" si="126"/>
        <v>5.1379799999999989</v>
      </c>
      <c r="CI146" s="38">
        <f t="shared" si="127"/>
        <v>-828.76599999999996</v>
      </c>
      <c r="CJ146" s="41">
        <f t="shared" si="128"/>
        <v>-5.1379799999999989</v>
      </c>
      <c r="CN146" s="34">
        <v>-45.558</v>
      </c>
      <c r="CO146" s="35">
        <f t="shared" si="129"/>
        <v>45.558</v>
      </c>
      <c r="CP146" s="2">
        <v>2202.7950000000001</v>
      </c>
      <c r="CQ146" s="2">
        <v>3763.99</v>
      </c>
      <c r="CR146" s="2">
        <v>825.95799999999997</v>
      </c>
      <c r="CS146" s="2">
        <v>1296.8219999999999</v>
      </c>
      <c r="CT146" s="2">
        <v>-3.0859999999999999</v>
      </c>
      <c r="CU146" s="2">
        <v>-4.5609999999999999</v>
      </c>
      <c r="CV146" s="2">
        <f t="shared" si="130"/>
        <v>3.0859999999999999</v>
      </c>
      <c r="CW146" s="2">
        <f t="shared" si="131"/>
        <v>4.5609999999999999</v>
      </c>
      <c r="CX146" s="2">
        <v>697.78200000000004</v>
      </c>
      <c r="CY146" s="2">
        <v>1111.1279999999999</v>
      </c>
      <c r="CZ146" s="34">
        <v>2629.3420000000001</v>
      </c>
      <c r="DA146" s="2">
        <v>1869.7349999999999</v>
      </c>
      <c r="DB146" s="2">
        <f t="shared" si="132"/>
        <v>18.69735</v>
      </c>
      <c r="DC146" s="2">
        <f t="shared" si="133"/>
        <v>8.1632999999999996</v>
      </c>
      <c r="DD146">
        <f t="shared" si="134"/>
        <v>1010.1279999999999</v>
      </c>
      <c r="DE146" s="45">
        <v>2202.7950000000001</v>
      </c>
      <c r="DF146" s="41">
        <f t="shared" si="135"/>
        <v>-825.95799999999997</v>
      </c>
      <c r="DG146" s="41">
        <f t="shared" si="136"/>
        <v>-1111.1279999999999</v>
      </c>
      <c r="DH146" s="41">
        <f t="shared" si="137"/>
        <v>-8.1632999999999996</v>
      </c>
    </row>
    <row r="147" spans="3:112" x14ac:dyDescent="0.25">
      <c r="C147" s="14">
        <f t="shared" si="92"/>
        <v>24.215599999999998</v>
      </c>
      <c r="D147" s="2">
        <v>2421.56</v>
      </c>
      <c r="E147" s="2">
        <v>2390.6790000000001</v>
      </c>
      <c r="F147" s="2">
        <v>2454.7689999999998</v>
      </c>
      <c r="G147" s="2"/>
      <c r="H147" s="2">
        <v>502.40699999999998</v>
      </c>
      <c r="I147" s="2">
        <v>-1.9259999999999999</v>
      </c>
      <c r="J147" s="2">
        <v>-2.778</v>
      </c>
      <c r="K147" s="2">
        <f t="shared" si="93"/>
        <v>1.9259999999999999</v>
      </c>
      <c r="L147" s="2">
        <f t="shared" si="94"/>
        <v>2.778</v>
      </c>
      <c r="M147" s="2">
        <v>733.13599999999997</v>
      </c>
      <c r="N147" s="2">
        <v>512.67999999999995</v>
      </c>
      <c r="O147" s="2">
        <v>850.62900000000002</v>
      </c>
      <c r="P147" s="2">
        <f t="shared" si="95"/>
        <v>8.5062899999999999</v>
      </c>
      <c r="Q147" s="2">
        <f t="shared" si="96"/>
        <v>7.2030199999999986</v>
      </c>
      <c r="R147" s="42">
        <f t="shared" si="97"/>
        <v>-502.40699999999998</v>
      </c>
      <c r="S147" s="41">
        <f t="shared" si="98"/>
        <v>-733.13599999999997</v>
      </c>
      <c r="T147" s="41">
        <f t="shared" si="99"/>
        <v>-7.2030199999999986</v>
      </c>
      <c r="V147" s="14">
        <f t="shared" si="100"/>
        <v>29.153949999999998</v>
      </c>
      <c r="W147" s="2">
        <v>2915.395</v>
      </c>
      <c r="X147" s="2">
        <v>1705.9670000000001</v>
      </c>
      <c r="Y147" s="2">
        <v>1737.203</v>
      </c>
      <c r="Z147" s="2">
        <v>680.36699999999996</v>
      </c>
      <c r="AA147" s="2">
        <v>735.79899999999998</v>
      </c>
      <c r="AB147" s="2">
        <v>-2.0230000000000001</v>
      </c>
      <c r="AC147" s="2">
        <v>-2.8780000000000001</v>
      </c>
      <c r="AD147" s="2">
        <f t="shared" si="101"/>
        <v>2.0230000000000001</v>
      </c>
      <c r="AE147" s="2">
        <f t="shared" si="102"/>
        <v>2.8780000000000001</v>
      </c>
      <c r="AF147" s="2">
        <v>1183.0060000000001</v>
      </c>
      <c r="AG147" s="2">
        <v>1639.4459999999999</v>
      </c>
      <c r="AH147" s="2">
        <f t="shared" si="103"/>
        <v>11.830060000000001</v>
      </c>
      <c r="AI147" s="2">
        <f t="shared" si="104"/>
        <v>5.4938299999999982</v>
      </c>
      <c r="AJ147" s="38">
        <f t="shared" si="105"/>
        <v>-680.36699999999996</v>
      </c>
      <c r="AK147" s="41">
        <f t="shared" si="106"/>
        <v>-5.4938299999999982</v>
      </c>
      <c r="AL147" s="14">
        <f t="shared" si="107"/>
        <v>18.486750000000001</v>
      </c>
      <c r="AM147" s="2">
        <v>1848.675</v>
      </c>
      <c r="AN147" s="2">
        <v>1549.9179999999999</v>
      </c>
      <c r="AO147" s="2">
        <v>1059.58</v>
      </c>
      <c r="AP147" s="2">
        <v>664.50099999999998</v>
      </c>
      <c r="AQ147" s="2">
        <v>583.84400000000005</v>
      </c>
      <c r="AR147" s="2">
        <v>720.91300000000001</v>
      </c>
      <c r="AS147" s="20">
        <f t="shared" si="108"/>
        <v>7.20913</v>
      </c>
      <c r="AT147" s="20">
        <f t="shared" si="109"/>
        <v>4.0684900000000006</v>
      </c>
      <c r="AU147" s="2">
        <v>-1.302</v>
      </c>
      <c r="AV147" s="2">
        <v>-1.778</v>
      </c>
      <c r="AW147" s="2">
        <f t="shared" si="110"/>
        <v>1.302</v>
      </c>
      <c r="AX147" s="2">
        <f t="shared" si="111"/>
        <v>1.778</v>
      </c>
      <c r="AY147" s="2">
        <f t="shared" si="112"/>
        <v>-664.50099999999998</v>
      </c>
      <c r="AZ147" s="41">
        <f t="shared" si="113"/>
        <v>-4.0684900000000006</v>
      </c>
      <c r="BA147" s="30">
        <v>-10.445</v>
      </c>
      <c r="BB147" s="14">
        <f t="shared" si="114"/>
        <v>10.445</v>
      </c>
      <c r="BC147" s="2">
        <v>98.179000000000002</v>
      </c>
      <c r="BD147" s="2">
        <v>93.498000000000005</v>
      </c>
      <c r="BE147" s="2">
        <f t="shared" si="115"/>
        <v>-1.8440999999999992</v>
      </c>
      <c r="BF147" s="2">
        <v>216.38800000000001</v>
      </c>
      <c r="BG147" s="2">
        <v>-0.42899999999999999</v>
      </c>
      <c r="BH147" s="2">
        <v>-0.39800000000000002</v>
      </c>
      <c r="BI147" s="2">
        <f t="shared" si="116"/>
        <v>0.42899999999999999</v>
      </c>
      <c r="BJ147" s="2">
        <f t="shared" si="117"/>
        <v>0.39800000000000002</v>
      </c>
      <c r="BK147" s="2">
        <v>47.030999999999999</v>
      </c>
      <c r="BL147" s="2">
        <v>37.551000000000002</v>
      </c>
      <c r="BM147" s="2">
        <v>430.04500000000002</v>
      </c>
      <c r="BN147" s="30">
        <v>565.29200000000003</v>
      </c>
      <c r="BO147" s="2">
        <f t="shared" si="118"/>
        <v>4.3004500000000005</v>
      </c>
      <c r="BP147" s="2">
        <f t="shared" si="119"/>
        <v>1.8440999999999992</v>
      </c>
      <c r="BQ147">
        <f t="shared" si="120"/>
        <v>266.29200000000003</v>
      </c>
      <c r="BR147" s="42">
        <f t="shared" si="121"/>
        <v>-216.38800000000001</v>
      </c>
      <c r="BS147" s="41">
        <f t="shared" si="122"/>
        <v>-47.030999999999999</v>
      </c>
      <c r="BT147" s="38">
        <v>29.153949999999998</v>
      </c>
      <c r="BU147" s="30">
        <v>-30.113</v>
      </c>
      <c r="BV147" s="14">
        <f t="shared" si="123"/>
        <v>30.113</v>
      </c>
      <c r="BW147" s="2">
        <v>1697.433</v>
      </c>
      <c r="BY147" s="2">
        <v>802.80600000000004</v>
      </c>
      <c r="BZ147" s="2">
        <v>881.82399999999996</v>
      </c>
      <c r="CA147" s="2">
        <v>-1.667</v>
      </c>
      <c r="CB147" s="2">
        <v>8.9999999999999993E-3</v>
      </c>
      <c r="CC147" s="2">
        <f t="shared" si="124"/>
        <v>1.667</v>
      </c>
      <c r="CD147" s="2">
        <v>2.8780000000000001</v>
      </c>
      <c r="CE147" s="30">
        <v>1614.5250000000001</v>
      </c>
      <c r="CF147" s="2">
        <v>1201.9290000000001</v>
      </c>
      <c r="CG147" s="2">
        <f t="shared" si="125"/>
        <v>12.019290000000002</v>
      </c>
      <c r="CH147" s="2">
        <f t="shared" si="126"/>
        <v>6.0744199999999964</v>
      </c>
      <c r="CI147" s="38">
        <f t="shared" si="127"/>
        <v>-881.82399999999996</v>
      </c>
      <c r="CJ147" s="41">
        <f t="shared" si="128"/>
        <v>-6.0744199999999964</v>
      </c>
      <c r="CN147" s="34">
        <v>-45.613</v>
      </c>
      <c r="CO147" s="35">
        <f t="shared" si="129"/>
        <v>45.613</v>
      </c>
      <c r="CP147" s="2">
        <v>2212.835</v>
      </c>
      <c r="CQ147" s="2">
        <v>3772.096</v>
      </c>
      <c r="CR147" s="2">
        <v>829.78300000000002</v>
      </c>
      <c r="CS147" s="2">
        <v>1296.3489999999999</v>
      </c>
      <c r="CT147" s="2">
        <v>-3.101</v>
      </c>
      <c r="CU147" s="2">
        <v>-4.58</v>
      </c>
      <c r="CV147" s="2">
        <f t="shared" si="130"/>
        <v>3.101</v>
      </c>
      <c r="CW147" s="2">
        <f t="shared" si="131"/>
        <v>4.58</v>
      </c>
      <c r="CX147" s="2">
        <v>706.67399999999998</v>
      </c>
      <c r="CY147" s="2">
        <v>1115.829</v>
      </c>
      <c r="CZ147" s="34">
        <v>2642.8159999999998</v>
      </c>
      <c r="DA147" s="2">
        <v>1891.405</v>
      </c>
      <c r="DB147" s="2">
        <f t="shared" si="132"/>
        <v>18.91405</v>
      </c>
      <c r="DC147" s="2">
        <f t="shared" si="133"/>
        <v>7.7849000000000004</v>
      </c>
      <c r="DD147">
        <f t="shared" si="134"/>
        <v>1014.829</v>
      </c>
      <c r="DE147" s="45">
        <v>2212.835</v>
      </c>
      <c r="DF147" s="41">
        <f t="shared" si="135"/>
        <v>-829.78300000000002</v>
      </c>
      <c r="DG147" s="41">
        <f t="shared" si="136"/>
        <v>-1115.829</v>
      </c>
      <c r="DH147" s="41">
        <f t="shared" si="137"/>
        <v>-7.7849000000000004</v>
      </c>
    </row>
    <row r="148" spans="3:112" x14ac:dyDescent="0.25">
      <c r="C148" s="14">
        <f t="shared" si="92"/>
        <v>25.311320000000002</v>
      </c>
      <c r="D148" s="2">
        <v>2531.1320000000001</v>
      </c>
      <c r="E148" s="2">
        <v>2568.1309999999999</v>
      </c>
      <c r="F148" s="2">
        <v>2617.2919999999999</v>
      </c>
      <c r="G148" s="2"/>
      <c r="H148" s="2">
        <v>564.827</v>
      </c>
      <c r="I148" s="2">
        <v>-2.1549999999999998</v>
      </c>
      <c r="J148" s="2">
        <v>-3.1669999999999998</v>
      </c>
      <c r="K148" s="2">
        <f t="shared" si="93"/>
        <v>2.1549999999999998</v>
      </c>
      <c r="L148" s="2">
        <f t="shared" si="94"/>
        <v>3.1669999999999998</v>
      </c>
      <c r="M148" s="2">
        <v>818.43200000000002</v>
      </c>
      <c r="N148" s="2">
        <v>578.85500000000002</v>
      </c>
      <c r="O148" s="2">
        <v>854.90200000000004</v>
      </c>
      <c r="P148" s="2">
        <f t="shared" si="95"/>
        <v>8.5490200000000005</v>
      </c>
      <c r="Q148" s="2">
        <f t="shared" si="96"/>
        <v>8.2132799999999992</v>
      </c>
      <c r="R148" s="42">
        <f t="shared" si="97"/>
        <v>-564.827</v>
      </c>
      <c r="S148" s="41">
        <f t="shared" si="98"/>
        <v>-818.43200000000002</v>
      </c>
      <c r="T148" s="41">
        <f t="shared" si="99"/>
        <v>-8.2132799999999992</v>
      </c>
      <c r="V148" s="14">
        <f t="shared" si="100"/>
        <v>30.197779999999998</v>
      </c>
      <c r="W148" s="2">
        <v>3019.7779999999998</v>
      </c>
      <c r="X148" s="2">
        <v>1711.703</v>
      </c>
      <c r="Y148" s="2">
        <v>1742.924</v>
      </c>
      <c r="Z148" s="2">
        <v>682.27800000000002</v>
      </c>
      <c r="AA148" s="2">
        <v>738.673</v>
      </c>
      <c r="AB148" s="2">
        <v>-2.0329999999999999</v>
      </c>
      <c r="AC148" s="2">
        <v>-2.883</v>
      </c>
      <c r="AD148" s="2">
        <f t="shared" si="101"/>
        <v>2.0329999999999999</v>
      </c>
      <c r="AE148" s="2">
        <f t="shared" si="102"/>
        <v>2.883</v>
      </c>
      <c r="AF148" s="2">
        <v>1237.028</v>
      </c>
      <c r="AG148" s="2">
        <v>1638.9739999999999</v>
      </c>
      <c r="AH148" s="2">
        <f t="shared" si="103"/>
        <v>12.370280000000001</v>
      </c>
      <c r="AI148" s="2">
        <f t="shared" si="104"/>
        <v>5.4572199999999977</v>
      </c>
      <c r="AJ148" s="38">
        <f t="shared" si="105"/>
        <v>-682.27800000000002</v>
      </c>
      <c r="AK148" s="41">
        <f t="shared" si="106"/>
        <v>-5.4572199999999977</v>
      </c>
      <c r="AL148" s="14">
        <f t="shared" si="107"/>
        <v>19.13991</v>
      </c>
      <c r="AM148" s="2">
        <v>1913.991</v>
      </c>
      <c r="AN148" s="2">
        <v>1634.441</v>
      </c>
      <c r="AO148" s="2">
        <v>1127.7380000000001</v>
      </c>
      <c r="AP148" s="2">
        <v>703.70100000000002</v>
      </c>
      <c r="AQ148" s="2">
        <v>630.94299999999998</v>
      </c>
      <c r="AR148" s="2">
        <v>724.88099999999997</v>
      </c>
      <c r="AS148" s="20">
        <f t="shared" si="108"/>
        <v>7.2488099999999998</v>
      </c>
      <c r="AT148" s="20">
        <f t="shared" si="109"/>
        <v>4.6422900000000009</v>
      </c>
      <c r="AU148" s="2">
        <v>-1.38</v>
      </c>
      <c r="AV148" s="2">
        <v>-1.9339999999999999</v>
      </c>
      <c r="AW148" s="2">
        <f t="shared" si="110"/>
        <v>1.38</v>
      </c>
      <c r="AX148" s="2">
        <f t="shared" si="111"/>
        <v>1.9339999999999999</v>
      </c>
      <c r="AY148" s="2">
        <f t="shared" si="112"/>
        <v>-703.70100000000002</v>
      </c>
      <c r="AZ148" s="41">
        <f t="shared" si="113"/>
        <v>-4.6422900000000009</v>
      </c>
      <c r="BA148" s="30">
        <v>-10.593</v>
      </c>
      <c r="BB148" s="14">
        <f t="shared" si="114"/>
        <v>10.593</v>
      </c>
      <c r="BC148" s="2">
        <v>99.608999999999995</v>
      </c>
      <c r="BD148" s="2">
        <v>95.406000000000006</v>
      </c>
      <c r="BE148" s="2">
        <f t="shared" si="115"/>
        <v>-1.796759999999999</v>
      </c>
      <c r="BF148" s="2">
        <v>211.19</v>
      </c>
      <c r="BG148" s="2">
        <v>-0.42899999999999999</v>
      </c>
      <c r="BH148" s="2">
        <v>-0.39800000000000002</v>
      </c>
      <c r="BI148" s="2">
        <f t="shared" si="116"/>
        <v>0.42899999999999999</v>
      </c>
      <c r="BJ148" s="2">
        <f t="shared" si="117"/>
        <v>0.39800000000000002</v>
      </c>
      <c r="BK148" s="2">
        <v>47.500999999999998</v>
      </c>
      <c r="BL148" s="2">
        <v>38.021000000000001</v>
      </c>
      <c r="BM148" s="2">
        <v>439.81200000000001</v>
      </c>
      <c r="BN148" s="30">
        <v>566.69500000000005</v>
      </c>
      <c r="BO148" s="2">
        <f t="shared" si="118"/>
        <v>4.3981200000000005</v>
      </c>
      <c r="BP148" s="2">
        <f t="shared" si="119"/>
        <v>1.796759999999999</v>
      </c>
      <c r="BQ148">
        <f t="shared" si="120"/>
        <v>267.69500000000005</v>
      </c>
      <c r="BR148" s="42">
        <f t="shared" si="121"/>
        <v>-211.19</v>
      </c>
      <c r="BS148" s="41">
        <f t="shared" si="122"/>
        <v>-47.500999999999998</v>
      </c>
      <c r="BT148" s="38">
        <v>30.197779999999998</v>
      </c>
      <c r="BU148" s="30">
        <v>-30.02</v>
      </c>
      <c r="BV148" s="14">
        <f t="shared" si="123"/>
        <v>30.02</v>
      </c>
      <c r="BW148" s="2">
        <v>1703.1420000000001</v>
      </c>
      <c r="BY148" s="2">
        <v>805.19399999999996</v>
      </c>
      <c r="BZ148" s="2">
        <v>886.56200000000001</v>
      </c>
      <c r="CA148" s="2">
        <v>-1.6719999999999999</v>
      </c>
      <c r="CB148" s="2">
        <v>8.9999999999999993E-3</v>
      </c>
      <c r="CC148" s="2">
        <f t="shared" si="124"/>
        <v>1.6719999999999999</v>
      </c>
      <c r="CD148" s="2">
        <v>2.883</v>
      </c>
      <c r="CE148" s="30">
        <v>1617.3610000000001</v>
      </c>
      <c r="CF148" s="2">
        <v>1250.7629999999999</v>
      </c>
      <c r="CG148" s="2">
        <f t="shared" si="125"/>
        <v>12.507629999999999</v>
      </c>
      <c r="CH148" s="2">
        <f t="shared" si="126"/>
        <v>5.0047400000000017</v>
      </c>
      <c r="CI148" s="38">
        <f t="shared" si="127"/>
        <v>-886.56200000000001</v>
      </c>
      <c r="CJ148" s="41">
        <f t="shared" si="128"/>
        <v>-5.0047400000000017</v>
      </c>
      <c r="CN148" s="34">
        <v>-45.558</v>
      </c>
      <c r="CO148" s="35">
        <f t="shared" si="129"/>
        <v>45.558</v>
      </c>
      <c r="CP148" s="2">
        <v>2216.181</v>
      </c>
      <c r="CQ148" s="2">
        <v>3781.1559999999999</v>
      </c>
      <c r="CR148" s="2">
        <v>830.73900000000003</v>
      </c>
      <c r="CS148" s="2">
        <v>1299.1869999999999</v>
      </c>
      <c r="CT148" s="2">
        <v>-3.11</v>
      </c>
      <c r="CU148" s="2">
        <v>-4.5890000000000004</v>
      </c>
      <c r="CV148" s="2">
        <f t="shared" si="130"/>
        <v>3.11</v>
      </c>
      <c r="CW148" s="2">
        <f t="shared" si="131"/>
        <v>4.5890000000000004</v>
      </c>
      <c r="CX148" s="2">
        <v>711.35400000000004</v>
      </c>
      <c r="CY148" s="2">
        <v>1117.71</v>
      </c>
      <c r="CZ148" s="34">
        <v>2648.857</v>
      </c>
      <c r="DA148" s="2">
        <v>1892.3209999999999</v>
      </c>
      <c r="DB148" s="2">
        <f t="shared" si="132"/>
        <v>18.923209999999997</v>
      </c>
      <c r="DC148" s="2">
        <f t="shared" si="133"/>
        <v>7.711580000000005</v>
      </c>
      <c r="DD148">
        <f t="shared" si="134"/>
        <v>1016.71</v>
      </c>
      <c r="DE148" s="45">
        <v>2216.181</v>
      </c>
      <c r="DF148" s="41">
        <f t="shared" si="135"/>
        <v>-830.73900000000003</v>
      </c>
      <c r="DG148" s="41">
        <f t="shared" si="136"/>
        <v>-1117.71</v>
      </c>
      <c r="DH148" s="41">
        <f t="shared" si="137"/>
        <v>-7.711580000000005</v>
      </c>
    </row>
    <row r="149" spans="3:112" x14ac:dyDescent="0.25">
      <c r="C149" s="14">
        <f t="shared" si="92"/>
        <v>26.33989</v>
      </c>
      <c r="D149" s="2">
        <v>2633.989</v>
      </c>
      <c r="E149" s="2">
        <v>2619.1179999999999</v>
      </c>
      <c r="F149" s="2">
        <v>2666.87</v>
      </c>
      <c r="G149" s="2"/>
      <c r="H149" s="2">
        <v>584.36400000000003</v>
      </c>
      <c r="I149" s="2">
        <v>-2.2229999999999999</v>
      </c>
      <c r="J149" s="2">
        <v>-3.2709999999999999</v>
      </c>
      <c r="K149" s="2">
        <f t="shared" si="93"/>
        <v>2.2229999999999999</v>
      </c>
      <c r="L149" s="2">
        <f t="shared" si="94"/>
        <v>3.2709999999999999</v>
      </c>
      <c r="M149" s="2">
        <v>837.28399999999999</v>
      </c>
      <c r="N149" s="2">
        <v>592.93600000000004</v>
      </c>
      <c r="O149" s="2">
        <v>918.38599999999997</v>
      </c>
      <c r="P149" s="2">
        <f t="shared" si="95"/>
        <v>9.1838599999999992</v>
      </c>
      <c r="Q149" s="2">
        <f t="shared" si="96"/>
        <v>7.9721700000000011</v>
      </c>
      <c r="R149" s="42">
        <f t="shared" si="97"/>
        <v>-584.36400000000003</v>
      </c>
      <c r="S149" s="41">
        <f t="shared" si="98"/>
        <v>-837.28399999999999</v>
      </c>
      <c r="T149" s="41">
        <f t="shared" si="99"/>
        <v>-7.9721700000000011</v>
      </c>
      <c r="V149" s="14">
        <f t="shared" si="100"/>
        <v>30.191669999999998</v>
      </c>
      <c r="W149" s="2">
        <v>3019.1669999999999</v>
      </c>
      <c r="X149" s="2">
        <v>1779.585</v>
      </c>
      <c r="Y149" s="2">
        <v>1814.923</v>
      </c>
      <c r="Z149" s="2">
        <v>696.61199999999997</v>
      </c>
      <c r="AA149" s="2">
        <v>751.60900000000004</v>
      </c>
      <c r="AB149" s="2">
        <v>-2.1160000000000001</v>
      </c>
      <c r="AC149" s="2">
        <v>-2.9820000000000002</v>
      </c>
      <c r="AD149" s="2">
        <f t="shared" si="101"/>
        <v>2.1160000000000001</v>
      </c>
      <c r="AE149" s="2">
        <f t="shared" si="102"/>
        <v>2.9820000000000002</v>
      </c>
      <c r="AF149" s="2">
        <v>1212.001</v>
      </c>
      <c r="AG149" s="2">
        <v>1697.5070000000001</v>
      </c>
      <c r="AH149" s="2">
        <f t="shared" si="103"/>
        <v>12.120010000000001</v>
      </c>
      <c r="AI149" s="2">
        <f t="shared" si="104"/>
        <v>5.9516499999999999</v>
      </c>
      <c r="AJ149" s="38">
        <f t="shared" si="105"/>
        <v>-696.61199999999997</v>
      </c>
      <c r="AK149" s="41">
        <f t="shared" si="106"/>
        <v>-5.9516499999999999</v>
      </c>
      <c r="AL149" s="14">
        <f t="shared" si="107"/>
        <v>20.116590000000002</v>
      </c>
      <c r="AM149" s="2">
        <v>2011.6590000000001</v>
      </c>
      <c r="AN149" s="2">
        <v>1678.38</v>
      </c>
      <c r="AO149" s="2">
        <v>1175.2629999999999</v>
      </c>
      <c r="AP149" s="2">
        <v>726.649</v>
      </c>
      <c r="AQ149" s="2">
        <v>661.39300000000003</v>
      </c>
      <c r="AR149" s="2">
        <v>749.90800000000002</v>
      </c>
      <c r="AS149" s="20">
        <f t="shared" si="108"/>
        <v>7.4990800000000002</v>
      </c>
      <c r="AT149" s="20">
        <f t="shared" si="109"/>
        <v>5.1184300000000018</v>
      </c>
      <c r="AU149" s="2">
        <v>-1.4330000000000001</v>
      </c>
      <c r="AV149" s="2">
        <v>-1.9870000000000001</v>
      </c>
      <c r="AW149" s="2">
        <f t="shared" si="110"/>
        <v>1.4330000000000001</v>
      </c>
      <c r="AX149" s="2">
        <f t="shared" si="111"/>
        <v>1.9870000000000001</v>
      </c>
      <c r="AY149" s="2">
        <f t="shared" si="112"/>
        <v>-726.649</v>
      </c>
      <c r="AZ149" s="41">
        <f t="shared" si="113"/>
        <v>-5.1184300000000018</v>
      </c>
      <c r="BA149" s="30">
        <v>-10.741</v>
      </c>
      <c r="BB149" s="14">
        <f t="shared" si="114"/>
        <v>10.741</v>
      </c>
      <c r="BC149" s="2">
        <v>100.562</v>
      </c>
      <c r="BD149" s="2">
        <v>96.837999999999994</v>
      </c>
      <c r="BE149" s="2">
        <f t="shared" si="115"/>
        <v>-1.7799399999999999</v>
      </c>
      <c r="BF149" s="2">
        <v>210.71700000000001</v>
      </c>
      <c r="BG149" s="2">
        <v>-0.42899999999999999</v>
      </c>
      <c r="BH149" s="2">
        <v>-0.41199999999999998</v>
      </c>
      <c r="BI149" s="2">
        <f t="shared" si="116"/>
        <v>0.42899999999999999</v>
      </c>
      <c r="BJ149" s="2">
        <f t="shared" si="117"/>
        <v>0.41199999999999998</v>
      </c>
      <c r="BK149" s="2">
        <v>48.441000000000003</v>
      </c>
      <c r="BL149" s="2">
        <v>37.551000000000002</v>
      </c>
      <c r="BM149" s="2">
        <v>448.053</v>
      </c>
      <c r="BN149" s="30">
        <v>571.37400000000002</v>
      </c>
      <c r="BO149" s="2">
        <f t="shared" si="118"/>
        <v>4.4805299999999999</v>
      </c>
      <c r="BP149" s="2">
        <f t="shared" si="119"/>
        <v>1.7799399999999999</v>
      </c>
      <c r="BQ149">
        <f t="shared" si="120"/>
        <v>272.37400000000002</v>
      </c>
      <c r="BR149" s="42">
        <f t="shared" si="121"/>
        <v>-210.71700000000001</v>
      </c>
      <c r="BS149" s="41">
        <f t="shared" si="122"/>
        <v>-48.441000000000003</v>
      </c>
      <c r="BT149" s="38">
        <v>30.191669999999998</v>
      </c>
      <c r="BU149" s="30">
        <v>-31.408999999999999</v>
      </c>
      <c r="BV149" s="14">
        <f t="shared" si="123"/>
        <v>31.408999999999999</v>
      </c>
      <c r="BW149" s="2">
        <v>1764.9939999999999</v>
      </c>
      <c r="BY149" s="2">
        <v>830.03399999999999</v>
      </c>
      <c r="BZ149" s="2">
        <v>914.51400000000001</v>
      </c>
      <c r="CA149" s="2">
        <v>-1.7210000000000001</v>
      </c>
      <c r="CB149" s="2">
        <v>1.4E-2</v>
      </c>
      <c r="CC149" s="2">
        <f t="shared" si="124"/>
        <v>1.7210000000000001</v>
      </c>
      <c r="CD149" s="2">
        <v>2.9820000000000002</v>
      </c>
      <c r="CE149" s="30">
        <v>1677.8530000000001</v>
      </c>
      <c r="CF149" s="2">
        <v>1254.4259999999999</v>
      </c>
      <c r="CG149" s="2">
        <f t="shared" si="125"/>
        <v>12.54426</v>
      </c>
      <c r="CH149" s="2">
        <f t="shared" si="126"/>
        <v>6.3204799999999999</v>
      </c>
      <c r="CI149" s="38">
        <f t="shared" si="127"/>
        <v>-914.51400000000001</v>
      </c>
      <c r="CJ149" s="41">
        <f t="shared" si="128"/>
        <v>-6.3204799999999999</v>
      </c>
      <c r="CN149" s="34">
        <v>-45.41</v>
      </c>
      <c r="CO149" s="35">
        <f t="shared" si="129"/>
        <v>45.41</v>
      </c>
      <c r="CP149" s="2">
        <v>2217.1370000000002</v>
      </c>
      <c r="CQ149" s="2">
        <v>3794.9839999999999</v>
      </c>
      <c r="CR149" s="2">
        <v>829.78300000000002</v>
      </c>
      <c r="CS149" s="2">
        <v>1301.5519999999999</v>
      </c>
      <c r="CT149" s="2">
        <v>-3.1150000000000002</v>
      </c>
      <c r="CU149" s="2">
        <v>-4.5990000000000002</v>
      </c>
      <c r="CV149" s="2">
        <f t="shared" si="130"/>
        <v>3.1150000000000002</v>
      </c>
      <c r="CW149" s="2">
        <f t="shared" si="131"/>
        <v>4.5990000000000002</v>
      </c>
      <c r="CX149" s="2">
        <v>713.69500000000005</v>
      </c>
      <c r="CY149" s="2">
        <v>1118.6500000000001</v>
      </c>
      <c r="CZ149" s="34">
        <v>2649.3209999999999</v>
      </c>
      <c r="DA149" s="2">
        <v>1887.4369999999999</v>
      </c>
      <c r="DB149" s="2">
        <f t="shared" si="132"/>
        <v>18.874369999999999</v>
      </c>
      <c r="DC149" s="2">
        <f t="shared" si="133"/>
        <v>7.6612599999999986</v>
      </c>
      <c r="DD149">
        <f t="shared" si="134"/>
        <v>1017.6500000000001</v>
      </c>
      <c r="DE149" s="45">
        <v>2217.1370000000002</v>
      </c>
      <c r="DF149" s="41">
        <f t="shared" si="135"/>
        <v>-829.78300000000002</v>
      </c>
      <c r="DG149" s="41">
        <f t="shared" si="136"/>
        <v>-1118.6500000000001</v>
      </c>
      <c r="DH149" s="41">
        <f t="shared" si="137"/>
        <v>-7.6612599999999986</v>
      </c>
    </row>
    <row r="150" spans="3:112" x14ac:dyDescent="0.25">
      <c r="C150" s="14">
        <f t="shared" si="92"/>
        <v>26.443660000000001</v>
      </c>
      <c r="D150" s="2">
        <v>2644.366</v>
      </c>
      <c r="E150" s="2">
        <v>2608.5349999999999</v>
      </c>
      <c r="F150" s="2">
        <v>2658.2890000000002</v>
      </c>
      <c r="G150" s="2"/>
      <c r="H150" s="2">
        <v>586.74699999999996</v>
      </c>
      <c r="I150" s="2">
        <v>-2.2330000000000001</v>
      </c>
      <c r="J150" s="2">
        <v>-3.2810000000000001</v>
      </c>
      <c r="K150" s="2">
        <f t="shared" si="93"/>
        <v>2.2330000000000001</v>
      </c>
      <c r="L150" s="2">
        <f t="shared" si="94"/>
        <v>3.2810000000000001</v>
      </c>
      <c r="M150" s="2">
        <v>837.28399999999999</v>
      </c>
      <c r="N150" s="2">
        <v>600.447</v>
      </c>
      <c r="O150" s="2">
        <v>932.12099999999998</v>
      </c>
      <c r="P150" s="2">
        <f t="shared" si="95"/>
        <v>9.3212100000000007</v>
      </c>
      <c r="Q150" s="2">
        <f t="shared" si="96"/>
        <v>7.80124</v>
      </c>
      <c r="R150" s="42">
        <f t="shared" si="97"/>
        <v>-586.74699999999996</v>
      </c>
      <c r="S150" s="41">
        <f t="shared" si="98"/>
        <v>-837.28399999999999</v>
      </c>
      <c r="T150" s="41">
        <f t="shared" si="99"/>
        <v>-7.80124</v>
      </c>
      <c r="V150" s="14">
        <f t="shared" si="100"/>
        <v>31.058479999999999</v>
      </c>
      <c r="W150" s="2">
        <v>3105.848</v>
      </c>
      <c r="X150" s="2">
        <v>1809.2270000000001</v>
      </c>
      <c r="Y150" s="2">
        <v>1847.35</v>
      </c>
      <c r="Z150" s="2">
        <v>707.601</v>
      </c>
      <c r="AA150" s="2">
        <v>761.67</v>
      </c>
      <c r="AB150" s="2">
        <v>-2.1549999999999998</v>
      </c>
      <c r="AC150" s="2">
        <v>-3.03</v>
      </c>
      <c r="AD150" s="2">
        <f t="shared" si="101"/>
        <v>2.1549999999999998</v>
      </c>
      <c r="AE150" s="2">
        <f t="shared" si="102"/>
        <v>3.03</v>
      </c>
      <c r="AF150" s="2">
        <v>1275.7909999999999</v>
      </c>
      <c r="AG150" s="2">
        <v>1723.943</v>
      </c>
      <c r="AH150" s="2">
        <f t="shared" si="103"/>
        <v>12.757909999999999</v>
      </c>
      <c r="AI150" s="2">
        <f t="shared" si="104"/>
        <v>5.5426600000000006</v>
      </c>
      <c r="AJ150" s="38">
        <f t="shared" si="105"/>
        <v>-707.601</v>
      </c>
      <c r="AK150" s="41">
        <f t="shared" si="106"/>
        <v>-5.5426600000000006</v>
      </c>
      <c r="AL150" s="14">
        <f t="shared" si="107"/>
        <v>20.134900000000002</v>
      </c>
      <c r="AM150" s="2">
        <v>2013.49</v>
      </c>
      <c r="AN150" s="2">
        <v>1754.8040000000001</v>
      </c>
      <c r="AO150" s="2">
        <v>1254</v>
      </c>
      <c r="AP150" s="2">
        <v>773.02599999999995</v>
      </c>
      <c r="AQ150" s="2">
        <v>705.64300000000003</v>
      </c>
      <c r="AR150" s="2">
        <v>748.077</v>
      </c>
      <c r="AS150" s="20">
        <f t="shared" si="108"/>
        <v>7.4807699999999997</v>
      </c>
      <c r="AT150" s="20">
        <f t="shared" si="109"/>
        <v>5.1733600000000024</v>
      </c>
      <c r="AU150" s="2">
        <v>-1.526</v>
      </c>
      <c r="AV150" s="2">
        <v>-2.0960000000000001</v>
      </c>
      <c r="AW150" s="2">
        <f t="shared" si="110"/>
        <v>1.526</v>
      </c>
      <c r="AX150" s="2">
        <f t="shared" si="111"/>
        <v>2.0960000000000001</v>
      </c>
      <c r="AY150" s="2">
        <f t="shared" si="112"/>
        <v>-773.02599999999995</v>
      </c>
      <c r="AZ150" s="41">
        <f t="shared" si="113"/>
        <v>-5.1733600000000024</v>
      </c>
      <c r="BA150" s="30">
        <v>-10.907999999999999</v>
      </c>
      <c r="BB150" s="14">
        <f t="shared" si="114"/>
        <v>10.907999999999999</v>
      </c>
      <c r="BC150" s="2">
        <v>102.46899999999999</v>
      </c>
      <c r="BD150" s="2">
        <v>98.269000000000005</v>
      </c>
      <c r="BE150" s="2">
        <f t="shared" si="115"/>
        <v>-1.7577199999999991</v>
      </c>
      <c r="BF150" s="2">
        <v>177.167</v>
      </c>
      <c r="BG150" s="2">
        <v>-0.439</v>
      </c>
      <c r="BH150" s="2">
        <v>-0.41699999999999998</v>
      </c>
      <c r="BI150" s="2">
        <f t="shared" si="116"/>
        <v>0.439</v>
      </c>
      <c r="BJ150" s="2">
        <f t="shared" si="117"/>
        <v>0.41699999999999998</v>
      </c>
      <c r="BK150" s="2">
        <v>48.441000000000003</v>
      </c>
      <c r="BL150" s="2">
        <v>38.49</v>
      </c>
      <c r="BM150" s="2">
        <v>457.51400000000001</v>
      </c>
      <c r="BN150" s="30">
        <v>574.18100000000004</v>
      </c>
      <c r="BO150" s="2">
        <f t="shared" si="118"/>
        <v>4.5751400000000002</v>
      </c>
      <c r="BP150" s="2">
        <f t="shared" si="119"/>
        <v>1.7577199999999991</v>
      </c>
      <c r="BQ150">
        <f t="shared" si="120"/>
        <v>275.18100000000004</v>
      </c>
      <c r="BR150" s="42">
        <f t="shared" si="121"/>
        <v>-177.167</v>
      </c>
      <c r="BS150" s="41">
        <f t="shared" si="122"/>
        <v>-48.441000000000003</v>
      </c>
      <c r="BT150" s="38">
        <v>31.058479999999999</v>
      </c>
      <c r="BU150" s="30">
        <v>-31.797999999999998</v>
      </c>
      <c r="BV150" s="14">
        <f t="shared" si="123"/>
        <v>31.797999999999998</v>
      </c>
      <c r="BW150" s="2">
        <v>1781.6469999999999</v>
      </c>
      <c r="BY150" s="2">
        <v>841.49900000000002</v>
      </c>
      <c r="BZ150" s="2">
        <v>923.99</v>
      </c>
      <c r="CA150" s="2">
        <v>-1.7450000000000001</v>
      </c>
      <c r="CB150" s="2">
        <v>5.0000000000000001E-3</v>
      </c>
      <c r="CC150" s="2">
        <f t="shared" si="124"/>
        <v>1.7450000000000001</v>
      </c>
      <c r="CD150" s="2">
        <v>3.03</v>
      </c>
      <c r="CE150" s="30">
        <v>1704.7940000000001</v>
      </c>
      <c r="CF150" s="2">
        <v>1279.453</v>
      </c>
      <c r="CG150" s="2">
        <f t="shared" si="125"/>
        <v>12.79453</v>
      </c>
      <c r="CH150" s="2">
        <f t="shared" si="126"/>
        <v>6.2089399999999983</v>
      </c>
      <c r="CI150" s="38">
        <f t="shared" si="127"/>
        <v>-923.99</v>
      </c>
      <c r="CJ150" s="41">
        <f t="shared" si="128"/>
        <v>-6.2089399999999983</v>
      </c>
      <c r="CN150" s="34">
        <v>-45.298999999999999</v>
      </c>
      <c r="CO150" s="35">
        <f t="shared" si="129"/>
        <v>45.298999999999999</v>
      </c>
      <c r="CP150" s="2">
        <v>2217.1370000000002</v>
      </c>
      <c r="CQ150" s="2">
        <v>3804.5210000000002</v>
      </c>
      <c r="CR150" s="2">
        <v>829.30499999999995</v>
      </c>
      <c r="CS150" s="2">
        <v>1306.2829999999999</v>
      </c>
      <c r="CT150" s="2">
        <v>-3.125</v>
      </c>
      <c r="CU150" s="2">
        <v>-4.5990000000000002</v>
      </c>
      <c r="CV150" s="2">
        <f t="shared" si="130"/>
        <v>3.125</v>
      </c>
      <c r="CW150" s="2">
        <f t="shared" si="131"/>
        <v>4.5990000000000002</v>
      </c>
      <c r="CX150" s="2">
        <v>715.56700000000001</v>
      </c>
      <c r="CY150" s="2">
        <v>1118.6500000000001</v>
      </c>
      <c r="CZ150" s="34">
        <v>2651.18</v>
      </c>
      <c r="DA150" s="2">
        <v>1882.249</v>
      </c>
      <c r="DB150" s="2">
        <f t="shared" si="132"/>
        <v>18.822490000000002</v>
      </c>
      <c r="DC150" s="2">
        <f t="shared" si="133"/>
        <v>7.6540199999999956</v>
      </c>
      <c r="DD150">
        <f t="shared" si="134"/>
        <v>1017.6500000000001</v>
      </c>
      <c r="DE150" s="45">
        <v>2217.1370000000002</v>
      </c>
      <c r="DF150" s="41">
        <f t="shared" si="135"/>
        <v>-829.30499999999995</v>
      </c>
      <c r="DG150" s="41">
        <f t="shared" si="136"/>
        <v>-1118.6500000000001</v>
      </c>
      <c r="DH150" s="41">
        <f t="shared" si="137"/>
        <v>-7.6540199999999956</v>
      </c>
    </row>
    <row r="151" spans="3:112" x14ac:dyDescent="0.25">
      <c r="C151" s="14">
        <f t="shared" si="92"/>
        <v>26.883159999999997</v>
      </c>
      <c r="D151" s="2">
        <v>2688.3159999999998</v>
      </c>
      <c r="E151" s="2">
        <v>2711.4850000000001</v>
      </c>
      <c r="F151" s="2">
        <v>2774.6239999999998</v>
      </c>
      <c r="G151" s="2"/>
      <c r="H151" s="2">
        <v>612.95699999999999</v>
      </c>
      <c r="I151" s="2">
        <v>-2.36</v>
      </c>
      <c r="J151" s="2">
        <v>-3.48</v>
      </c>
      <c r="K151" s="2">
        <f t="shared" si="93"/>
        <v>2.36</v>
      </c>
      <c r="L151" s="2">
        <f t="shared" si="94"/>
        <v>3.48</v>
      </c>
      <c r="M151" s="2">
        <v>867.44799999999998</v>
      </c>
      <c r="N151" s="2">
        <v>642.69299999999998</v>
      </c>
      <c r="O151" s="2">
        <v>915.63900000000001</v>
      </c>
      <c r="P151" s="2">
        <f t="shared" si="95"/>
        <v>9.15639</v>
      </c>
      <c r="Q151" s="2">
        <f t="shared" si="96"/>
        <v>8.5703799999999983</v>
      </c>
      <c r="R151" s="42">
        <f t="shared" si="97"/>
        <v>-612.95699999999999</v>
      </c>
      <c r="S151" s="41">
        <f t="shared" si="98"/>
        <v>-867.44799999999998</v>
      </c>
      <c r="T151" s="41">
        <f t="shared" si="99"/>
        <v>-8.5703799999999983</v>
      </c>
      <c r="V151" s="14">
        <f t="shared" si="100"/>
        <v>31.467460000000003</v>
      </c>
      <c r="W151" s="2">
        <v>3146.7460000000001</v>
      </c>
      <c r="X151" s="2">
        <v>1826.9169999999999</v>
      </c>
      <c r="Y151" s="2">
        <v>1864.9939999999999</v>
      </c>
      <c r="Z151" s="2">
        <v>714.29</v>
      </c>
      <c r="AA151" s="2">
        <v>767.41899999999998</v>
      </c>
      <c r="AB151" s="2">
        <v>-2.1739999999999999</v>
      </c>
      <c r="AC151" s="2">
        <v>-3.0529999999999999</v>
      </c>
      <c r="AD151" s="2">
        <f t="shared" si="101"/>
        <v>2.1739999999999999</v>
      </c>
      <c r="AE151" s="2">
        <f t="shared" si="102"/>
        <v>3.0529999999999999</v>
      </c>
      <c r="AF151" s="2">
        <v>1296.5450000000001</v>
      </c>
      <c r="AG151" s="2">
        <v>1739.05</v>
      </c>
      <c r="AH151" s="2">
        <f t="shared" si="103"/>
        <v>12.965450000000001</v>
      </c>
      <c r="AI151" s="2">
        <f t="shared" si="104"/>
        <v>5.5365599999999997</v>
      </c>
      <c r="AJ151" s="38">
        <f t="shared" si="105"/>
        <v>-714.29</v>
      </c>
      <c r="AK151" s="41">
        <f t="shared" si="106"/>
        <v>-5.5365599999999997</v>
      </c>
      <c r="AL151" s="14">
        <f t="shared" si="107"/>
        <v>21.065799999999999</v>
      </c>
      <c r="AM151" s="2">
        <v>2106.58</v>
      </c>
      <c r="AN151" s="2">
        <v>1834.5840000000001</v>
      </c>
      <c r="AO151" s="2">
        <v>1301.0550000000001</v>
      </c>
      <c r="AP151" s="2">
        <v>795.49900000000002</v>
      </c>
      <c r="AQ151" s="2">
        <v>745.61500000000001</v>
      </c>
      <c r="AR151" s="2">
        <v>794.77499999999998</v>
      </c>
      <c r="AS151" s="20">
        <f t="shared" si="108"/>
        <v>7.9477500000000001</v>
      </c>
      <c r="AT151" s="20">
        <f t="shared" si="109"/>
        <v>5.1702999999999992</v>
      </c>
      <c r="AU151" s="2">
        <v>-1.57</v>
      </c>
      <c r="AV151" s="2">
        <v>-2.1709999999999998</v>
      </c>
      <c r="AW151" s="2">
        <f t="shared" si="110"/>
        <v>1.57</v>
      </c>
      <c r="AX151" s="2">
        <f t="shared" si="111"/>
        <v>2.1709999999999998</v>
      </c>
      <c r="AY151" s="2">
        <f t="shared" si="112"/>
        <v>-795.49900000000002</v>
      </c>
      <c r="AZ151" s="41">
        <f t="shared" si="113"/>
        <v>-5.1702999999999992</v>
      </c>
      <c r="BA151" s="30">
        <v>-10.888999999999999</v>
      </c>
      <c r="BB151" s="14">
        <f t="shared" si="114"/>
        <v>10.888999999999999</v>
      </c>
      <c r="BC151" s="2">
        <v>102.46899999999999</v>
      </c>
      <c r="BD151" s="2">
        <v>98.269000000000005</v>
      </c>
      <c r="BE151" s="2">
        <f t="shared" si="115"/>
        <v>-1.6776800000000005</v>
      </c>
      <c r="BF151" s="2">
        <v>209.3</v>
      </c>
      <c r="BG151" s="2">
        <v>-0.439</v>
      </c>
      <c r="BH151" s="2">
        <v>-0.41199999999999998</v>
      </c>
      <c r="BI151" s="2">
        <f t="shared" si="116"/>
        <v>0.439</v>
      </c>
      <c r="BJ151" s="2">
        <f t="shared" si="117"/>
        <v>0.41199999999999998</v>
      </c>
      <c r="BK151" s="2">
        <v>47.500999999999998</v>
      </c>
      <c r="BL151" s="2">
        <v>38.021000000000001</v>
      </c>
      <c r="BM151" s="2">
        <v>460.56599999999997</v>
      </c>
      <c r="BN151" s="30">
        <v>576.05200000000002</v>
      </c>
      <c r="BO151" s="2">
        <f t="shared" si="118"/>
        <v>4.6056599999999994</v>
      </c>
      <c r="BP151" s="2">
        <f t="shared" si="119"/>
        <v>1.6776800000000005</v>
      </c>
      <c r="BQ151">
        <f t="shared" si="120"/>
        <v>277.05200000000002</v>
      </c>
      <c r="BR151" s="42">
        <f t="shared" si="121"/>
        <v>-209.3</v>
      </c>
      <c r="BS151" s="41">
        <f t="shared" si="122"/>
        <v>-47.500999999999998</v>
      </c>
      <c r="BT151" s="38">
        <v>31.467460000000003</v>
      </c>
      <c r="BU151" s="30">
        <v>-32.002000000000002</v>
      </c>
      <c r="BV151" s="14">
        <f t="shared" si="123"/>
        <v>32.002000000000002</v>
      </c>
      <c r="BW151" s="2">
        <v>1794.019</v>
      </c>
      <c r="BY151" s="2">
        <v>850.57600000000002</v>
      </c>
      <c r="BZ151" s="2">
        <v>932.04499999999996</v>
      </c>
      <c r="CA151" s="2">
        <v>-1.7649999999999999</v>
      </c>
      <c r="CB151" s="2">
        <v>5.0000000000000001E-3</v>
      </c>
      <c r="CC151" s="2">
        <f t="shared" si="124"/>
        <v>1.7649999999999999</v>
      </c>
      <c r="CD151" s="2">
        <v>3.0529999999999999</v>
      </c>
      <c r="CE151" s="30">
        <v>1722.2819999999999</v>
      </c>
      <c r="CF151" s="2">
        <v>1319.4359999999999</v>
      </c>
      <c r="CG151" s="2">
        <f t="shared" si="125"/>
        <v>13.19436</v>
      </c>
      <c r="CH151" s="2">
        <f t="shared" si="126"/>
        <v>5.6132800000000032</v>
      </c>
      <c r="CI151" s="38">
        <f t="shared" si="127"/>
        <v>-932.04499999999996</v>
      </c>
      <c r="CJ151" s="41">
        <f t="shared" si="128"/>
        <v>-5.6132800000000032</v>
      </c>
      <c r="CN151" s="34">
        <v>-45.91</v>
      </c>
      <c r="CO151" s="35">
        <f t="shared" si="129"/>
        <v>45.91</v>
      </c>
      <c r="CP151" s="2">
        <v>2238.6509999999998</v>
      </c>
      <c r="CQ151" s="2">
        <v>3838.8539999999998</v>
      </c>
      <c r="CR151" s="2">
        <v>834.56399999999996</v>
      </c>
      <c r="CS151" s="2">
        <v>1308.175</v>
      </c>
      <c r="CT151" s="2">
        <v>-3.1539999999999999</v>
      </c>
      <c r="CU151" s="2">
        <v>-4.6559999999999997</v>
      </c>
      <c r="CV151" s="2">
        <f t="shared" si="130"/>
        <v>3.1539999999999999</v>
      </c>
      <c r="CW151" s="2">
        <f t="shared" si="131"/>
        <v>4.6559999999999997</v>
      </c>
      <c r="CX151" s="2">
        <v>723.99099999999999</v>
      </c>
      <c r="CY151" s="2">
        <v>1126.173</v>
      </c>
      <c r="CZ151" s="34">
        <v>2679.989</v>
      </c>
      <c r="DA151" s="2">
        <v>1875.229</v>
      </c>
      <c r="DB151" s="2">
        <f t="shared" si="132"/>
        <v>18.752290000000002</v>
      </c>
      <c r="DC151" s="2">
        <f t="shared" si="133"/>
        <v>8.4054199999999923</v>
      </c>
      <c r="DD151">
        <f t="shared" si="134"/>
        <v>1025.173</v>
      </c>
      <c r="DE151" s="45">
        <v>2238.6509999999998</v>
      </c>
      <c r="DF151" s="41">
        <f t="shared" si="135"/>
        <v>-834.56399999999996</v>
      </c>
      <c r="DG151" s="41">
        <f t="shared" si="136"/>
        <v>-1126.173</v>
      </c>
      <c r="DH151" s="41">
        <f t="shared" si="137"/>
        <v>-8.4054199999999923</v>
      </c>
    </row>
    <row r="152" spans="3:112" x14ac:dyDescent="0.25">
      <c r="C152" s="14">
        <f t="shared" si="92"/>
        <v>27.301309999999997</v>
      </c>
      <c r="D152" s="2">
        <v>2730.1309999999999</v>
      </c>
      <c r="E152" s="2">
        <v>2703.306</v>
      </c>
      <c r="F152" s="2">
        <v>2770.3319999999999</v>
      </c>
      <c r="G152" s="2"/>
      <c r="H152" s="2">
        <v>613.91</v>
      </c>
      <c r="I152" s="2">
        <v>-2.3639999999999999</v>
      </c>
      <c r="J152" s="2">
        <v>-3.4750000000000001</v>
      </c>
      <c r="K152" s="2">
        <f t="shared" si="93"/>
        <v>2.3639999999999999</v>
      </c>
      <c r="L152" s="2">
        <f t="shared" si="94"/>
        <v>3.4750000000000001</v>
      </c>
      <c r="M152" s="2">
        <v>868.86300000000006</v>
      </c>
      <c r="N152" s="2">
        <v>643.16200000000003</v>
      </c>
      <c r="O152" s="2">
        <v>969.35699999999997</v>
      </c>
      <c r="P152" s="2">
        <f t="shared" si="95"/>
        <v>9.6935699999999994</v>
      </c>
      <c r="Q152" s="2">
        <f t="shared" si="96"/>
        <v>7.9141699999999995</v>
      </c>
      <c r="R152" s="42">
        <f t="shared" si="97"/>
        <v>-613.91</v>
      </c>
      <c r="S152" s="41">
        <f t="shared" si="98"/>
        <v>-868.86300000000006</v>
      </c>
      <c r="T152" s="41">
        <f t="shared" si="99"/>
        <v>-7.9141699999999995</v>
      </c>
      <c r="V152" s="14">
        <f t="shared" si="100"/>
        <v>31.607860000000002</v>
      </c>
      <c r="W152" s="2">
        <v>3160.7860000000001</v>
      </c>
      <c r="X152" s="2">
        <v>1828.3520000000001</v>
      </c>
      <c r="Y152" s="2">
        <v>1867.856</v>
      </c>
      <c r="Z152" s="2">
        <v>715.24599999999998</v>
      </c>
      <c r="AA152" s="2">
        <v>768.85599999999999</v>
      </c>
      <c r="AB152" s="2">
        <v>-2.1789999999999998</v>
      </c>
      <c r="AC152" s="2">
        <v>-3.0579999999999998</v>
      </c>
      <c r="AD152" s="2">
        <f t="shared" si="101"/>
        <v>2.1789999999999998</v>
      </c>
      <c r="AE152" s="2">
        <f t="shared" si="102"/>
        <v>3.0579999999999998</v>
      </c>
      <c r="AF152" s="2">
        <v>1301.4280000000001</v>
      </c>
      <c r="AG152" s="2">
        <v>1738.106</v>
      </c>
      <c r="AH152" s="2">
        <f t="shared" si="103"/>
        <v>13.014280000000001</v>
      </c>
      <c r="AI152" s="2">
        <f t="shared" si="104"/>
        <v>5.5792999999999981</v>
      </c>
      <c r="AJ152" s="38">
        <f t="shared" si="105"/>
        <v>-715.24599999999998</v>
      </c>
      <c r="AK152" s="41">
        <f t="shared" si="106"/>
        <v>-5.5792999999999981</v>
      </c>
      <c r="AL152" s="14">
        <f t="shared" si="107"/>
        <v>21.264189999999999</v>
      </c>
      <c r="AM152" s="2">
        <v>2126.4189999999999</v>
      </c>
      <c r="AN152" s="2">
        <v>1809.2629999999999</v>
      </c>
      <c r="AO152" s="2">
        <v>1303.9369999999999</v>
      </c>
      <c r="AP152" s="2">
        <v>796.93399999999997</v>
      </c>
      <c r="AQ152" s="2">
        <v>731.33900000000006</v>
      </c>
      <c r="AR152" s="2">
        <v>811.25599999999997</v>
      </c>
      <c r="AS152" s="20">
        <f t="shared" si="108"/>
        <v>8.1125600000000002</v>
      </c>
      <c r="AT152" s="20">
        <f t="shared" si="109"/>
        <v>5.0390699999999988</v>
      </c>
      <c r="AU152" s="2">
        <v>-1.5840000000000001</v>
      </c>
      <c r="AV152" s="2">
        <v>-2.181</v>
      </c>
      <c r="AW152" s="2">
        <f t="shared" si="110"/>
        <v>1.5840000000000001</v>
      </c>
      <c r="AX152" s="2">
        <f t="shared" si="111"/>
        <v>2.181</v>
      </c>
      <c r="AY152" s="2">
        <f t="shared" si="112"/>
        <v>-796.93399999999997</v>
      </c>
      <c r="AZ152" s="41">
        <f t="shared" si="113"/>
        <v>-5.0390699999999988</v>
      </c>
      <c r="BA152" s="30">
        <v>-10.907999999999999</v>
      </c>
      <c r="BB152" s="14">
        <f t="shared" si="114"/>
        <v>10.907999999999999</v>
      </c>
      <c r="BC152" s="2">
        <v>102.94499999999999</v>
      </c>
      <c r="BD152" s="2">
        <v>98.269000000000005</v>
      </c>
      <c r="BE152" s="2">
        <f t="shared" si="115"/>
        <v>-1.6966800000000006</v>
      </c>
      <c r="BF152" s="2">
        <v>210.71700000000001</v>
      </c>
      <c r="BG152" s="2">
        <v>-0.434</v>
      </c>
      <c r="BH152" s="2">
        <v>-0.41699999999999998</v>
      </c>
      <c r="BI152" s="2">
        <f t="shared" si="116"/>
        <v>0.434</v>
      </c>
      <c r="BJ152" s="2">
        <f t="shared" si="117"/>
        <v>0.41699999999999998</v>
      </c>
      <c r="BK152" s="2">
        <v>48.441000000000003</v>
      </c>
      <c r="BL152" s="2">
        <v>38.96</v>
      </c>
      <c r="BM152" s="2">
        <v>460.56599999999997</v>
      </c>
      <c r="BN152" s="30">
        <v>574.64800000000002</v>
      </c>
      <c r="BO152" s="2">
        <f t="shared" si="118"/>
        <v>4.6056599999999994</v>
      </c>
      <c r="BP152" s="2">
        <f t="shared" si="119"/>
        <v>1.6966800000000006</v>
      </c>
      <c r="BQ152">
        <f t="shared" si="120"/>
        <v>275.64800000000002</v>
      </c>
      <c r="BR152" s="42">
        <f t="shared" si="121"/>
        <v>-210.71700000000001</v>
      </c>
      <c r="BS152" s="41">
        <f t="shared" si="122"/>
        <v>-48.441000000000003</v>
      </c>
      <c r="BT152" s="38">
        <v>31.607860000000002</v>
      </c>
      <c r="BU152" s="30">
        <v>-32.167999999999999</v>
      </c>
      <c r="BV152" s="14">
        <f t="shared" si="123"/>
        <v>32.167999999999999</v>
      </c>
      <c r="BW152" s="2">
        <v>1828.7560000000001</v>
      </c>
      <c r="BY152" s="2">
        <v>878.28399999999999</v>
      </c>
      <c r="BZ152" s="2">
        <v>940.09900000000005</v>
      </c>
      <c r="CA152" s="2">
        <v>-1.8089999999999999</v>
      </c>
      <c r="CB152" s="2">
        <v>1.9E-2</v>
      </c>
      <c r="CC152" s="2">
        <f t="shared" si="124"/>
        <v>1.8089999999999999</v>
      </c>
      <c r="CD152" s="2">
        <v>3.0579999999999998</v>
      </c>
      <c r="CE152" s="30">
        <v>1748.28</v>
      </c>
      <c r="CF152" s="2">
        <v>1301.4280000000001</v>
      </c>
      <c r="CG152" s="2">
        <f t="shared" si="125"/>
        <v>13.014280000000001</v>
      </c>
      <c r="CH152" s="2">
        <f t="shared" si="126"/>
        <v>6.1394399999999969</v>
      </c>
      <c r="CI152" s="38">
        <f t="shared" si="127"/>
        <v>-940.09900000000005</v>
      </c>
      <c r="CJ152" s="41">
        <f t="shared" si="128"/>
        <v>-6.1394399999999969</v>
      </c>
      <c r="CN152" s="34">
        <v>-45.872999999999998</v>
      </c>
      <c r="CO152" s="35">
        <f t="shared" si="129"/>
        <v>45.872999999999998</v>
      </c>
      <c r="CP152" s="2">
        <v>2245.3440000000001</v>
      </c>
      <c r="CQ152" s="2">
        <v>3852.6840000000002</v>
      </c>
      <c r="CR152" s="2">
        <v>835.99900000000002</v>
      </c>
      <c r="CS152" s="2">
        <v>1280.7380000000001</v>
      </c>
      <c r="CT152" s="2">
        <v>-3.169</v>
      </c>
      <c r="CU152" s="2">
        <v>-4.665</v>
      </c>
      <c r="CV152" s="2">
        <f t="shared" si="130"/>
        <v>3.169</v>
      </c>
      <c r="CW152" s="2">
        <f t="shared" si="131"/>
        <v>4.665</v>
      </c>
      <c r="CX152" s="2">
        <v>727.26700000000005</v>
      </c>
      <c r="CY152" s="2">
        <v>1127.5830000000001</v>
      </c>
      <c r="CZ152" s="34">
        <v>2685.5650000000001</v>
      </c>
      <c r="DA152" s="2">
        <v>1892.0160000000001</v>
      </c>
      <c r="DB152" s="2">
        <f t="shared" si="132"/>
        <v>18.920159999999999</v>
      </c>
      <c r="DC152" s="2">
        <f t="shared" si="133"/>
        <v>8.0326799999999992</v>
      </c>
      <c r="DD152">
        <f t="shared" si="134"/>
        <v>1026.5830000000001</v>
      </c>
      <c r="DE152" s="45">
        <v>2245.3440000000001</v>
      </c>
      <c r="DF152" s="41">
        <f t="shared" si="135"/>
        <v>-835.99900000000002</v>
      </c>
      <c r="DG152" s="41">
        <f t="shared" si="136"/>
        <v>-1127.5830000000001</v>
      </c>
      <c r="DH152" s="41">
        <f t="shared" si="137"/>
        <v>-8.0326799999999992</v>
      </c>
    </row>
    <row r="153" spans="3:112" x14ac:dyDescent="0.25">
      <c r="C153" s="14">
        <f t="shared" si="92"/>
        <v>27.188380000000002</v>
      </c>
      <c r="D153" s="2">
        <v>2718.8380000000002</v>
      </c>
      <c r="E153" s="2">
        <v>2700.4189999999999</v>
      </c>
      <c r="F153" s="2">
        <v>2767.471</v>
      </c>
      <c r="G153" s="2"/>
      <c r="H153" s="2">
        <v>612.48</v>
      </c>
      <c r="I153" s="2">
        <v>-2.3690000000000002</v>
      </c>
      <c r="J153" s="2">
        <v>-3.48</v>
      </c>
      <c r="K153" s="2">
        <f t="shared" si="93"/>
        <v>2.3690000000000002</v>
      </c>
      <c r="L153" s="2">
        <f t="shared" si="94"/>
        <v>3.48</v>
      </c>
      <c r="M153" s="2">
        <v>865.09199999999998</v>
      </c>
      <c r="N153" s="2">
        <v>642.69299999999998</v>
      </c>
      <c r="O153" s="2">
        <v>970.88300000000004</v>
      </c>
      <c r="P153" s="2">
        <f t="shared" si="95"/>
        <v>9.7088300000000007</v>
      </c>
      <c r="Q153" s="2">
        <f t="shared" si="96"/>
        <v>7.7707200000000007</v>
      </c>
      <c r="R153" s="42">
        <f t="shared" si="97"/>
        <v>-612.48</v>
      </c>
      <c r="S153" s="41">
        <f t="shared" si="98"/>
        <v>-865.09199999999998</v>
      </c>
      <c r="T153" s="41">
        <f t="shared" si="99"/>
        <v>-7.7707200000000007</v>
      </c>
      <c r="V153" s="14">
        <f t="shared" si="100"/>
        <v>31.516300000000001</v>
      </c>
      <c r="W153" s="2">
        <v>3151.63</v>
      </c>
      <c r="X153" s="2">
        <v>1844.13</v>
      </c>
      <c r="Y153" s="2">
        <v>1885.0239999999999</v>
      </c>
      <c r="Z153" s="2">
        <v>720.97900000000004</v>
      </c>
      <c r="AA153" s="2">
        <v>773.64700000000005</v>
      </c>
      <c r="AB153" s="2">
        <v>-2.1890000000000001</v>
      </c>
      <c r="AC153" s="2">
        <v>-3.0859999999999999</v>
      </c>
      <c r="AD153" s="2">
        <f t="shared" si="101"/>
        <v>2.1890000000000001</v>
      </c>
      <c r="AE153" s="2">
        <f t="shared" si="102"/>
        <v>3.0859999999999999</v>
      </c>
      <c r="AF153" s="2">
        <v>1301.7339999999999</v>
      </c>
      <c r="AG153" s="2">
        <v>1754.63</v>
      </c>
      <c r="AH153" s="2">
        <f t="shared" si="103"/>
        <v>13.017339999999999</v>
      </c>
      <c r="AI153" s="2">
        <f t="shared" si="104"/>
        <v>5.481620000000003</v>
      </c>
      <c r="AJ153" s="38">
        <f t="shared" si="105"/>
        <v>-720.97900000000004</v>
      </c>
      <c r="AK153" s="41">
        <f t="shared" si="106"/>
        <v>-5.481620000000003</v>
      </c>
      <c r="AL153" s="14">
        <f t="shared" si="107"/>
        <v>21.081060000000001</v>
      </c>
      <c r="AM153" s="2">
        <v>2108.1060000000002</v>
      </c>
      <c r="AN153" s="2">
        <v>1808.7850000000001</v>
      </c>
      <c r="AO153" s="2">
        <v>1303.4559999999999</v>
      </c>
      <c r="AP153" s="2">
        <v>798.846</v>
      </c>
      <c r="AQ153" s="2">
        <v>734.19399999999996</v>
      </c>
      <c r="AR153" s="2">
        <v>801.48900000000003</v>
      </c>
      <c r="AS153" s="20">
        <f t="shared" si="108"/>
        <v>8.0148900000000012</v>
      </c>
      <c r="AT153" s="20">
        <f t="shared" si="109"/>
        <v>5.0512799999999984</v>
      </c>
      <c r="AU153" s="2">
        <v>-1.575</v>
      </c>
      <c r="AV153" s="2">
        <v>-2.181</v>
      </c>
      <c r="AW153" s="2">
        <f t="shared" si="110"/>
        <v>1.575</v>
      </c>
      <c r="AX153" s="2">
        <f t="shared" si="111"/>
        <v>2.181</v>
      </c>
      <c r="AY153" s="2">
        <f t="shared" si="112"/>
        <v>-798.846</v>
      </c>
      <c r="AZ153" s="41">
        <f t="shared" si="113"/>
        <v>-5.0512799999999984</v>
      </c>
      <c r="BA153" s="30">
        <v>-11.167</v>
      </c>
      <c r="BB153" s="14">
        <f t="shared" si="114"/>
        <v>11.167</v>
      </c>
      <c r="BC153" s="2">
        <v>104.852</v>
      </c>
      <c r="BD153" s="2">
        <v>101.60899999999999</v>
      </c>
      <c r="BE153" s="2">
        <f t="shared" si="115"/>
        <v>-1.9678799999999992</v>
      </c>
      <c r="BF153" s="2">
        <v>211.19</v>
      </c>
      <c r="BG153" s="2">
        <v>-0.44400000000000001</v>
      </c>
      <c r="BH153" s="2">
        <v>-0.42199999999999999</v>
      </c>
      <c r="BI153" s="2">
        <f t="shared" si="116"/>
        <v>0.44400000000000001</v>
      </c>
      <c r="BJ153" s="2">
        <f t="shared" si="117"/>
        <v>0.42199999999999999</v>
      </c>
      <c r="BK153" s="2">
        <v>49.381999999999998</v>
      </c>
      <c r="BL153" s="2">
        <v>38.96</v>
      </c>
      <c r="BM153" s="2">
        <v>459.95600000000002</v>
      </c>
      <c r="BN153" s="30">
        <v>576.52</v>
      </c>
      <c r="BO153" s="2">
        <f t="shared" si="118"/>
        <v>4.5995600000000003</v>
      </c>
      <c r="BP153" s="2">
        <f t="shared" si="119"/>
        <v>1.9678799999999992</v>
      </c>
      <c r="BQ153">
        <f t="shared" si="120"/>
        <v>277.52</v>
      </c>
      <c r="BR153" s="42">
        <f t="shared" si="121"/>
        <v>-211.19</v>
      </c>
      <c r="BS153" s="41">
        <f t="shared" si="122"/>
        <v>-49.381999999999998</v>
      </c>
      <c r="BT153" s="38">
        <v>31.516300000000001</v>
      </c>
      <c r="BU153" s="30">
        <v>-33.076000000000001</v>
      </c>
      <c r="BV153" s="14">
        <f t="shared" si="123"/>
        <v>33.076000000000001</v>
      </c>
      <c r="BW153" s="2">
        <v>1888.72</v>
      </c>
      <c r="BY153" s="2">
        <v>878.76199999999994</v>
      </c>
      <c r="BZ153" s="2">
        <v>932.04499999999996</v>
      </c>
      <c r="CA153" s="2">
        <v>-1.877</v>
      </c>
      <c r="CB153" s="2">
        <v>5.0000000000000001E-3</v>
      </c>
      <c r="CC153" s="2">
        <f t="shared" si="124"/>
        <v>1.877</v>
      </c>
      <c r="CD153" s="2">
        <v>3.0859999999999999</v>
      </c>
      <c r="CE153" s="30">
        <v>1817.771</v>
      </c>
      <c r="CF153" s="2">
        <v>1326.4559999999999</v>
      </c>
      <c r="CG153" s="2">
        <f t="shared" si="125"/>
        <v>13.264559999999999</v>
      </c>
      <c r="CH153" s="2">
        <f t="shared" si="126"/>
        <v>6.5468800000000016</v>
      </c>
      <c r="CI153" s="38">
        <f t="shared" si="127"/>
        <v>-932.04499999999996</v>
      </c>
      <c r="CJ153" s="41">
        <f t="shared" si="128"/>
        <v>-6.5468800000000016</v>
      </c>
      <c r="CN153" s="34">
        <v>-45.927999999999997</v>
      </c>
      <c r="CO153" s="35">
        <f t="shared" si="129"/>
        <v>45.927999999999997</v>
      </c>
      <c r="CP153" s="2">
        <v>2247.7339999999999</v>
      </c>
      <c r="CQ153" s="2">
        <v>3894.652</v>
      </c>
      <c r="CR153" s="2">
        <v>834.08600000000001</v>
      </c>
      <c r="CS153" s="2">
        <v>1280.2650000000001</v>
      </c>
      <c r="CT153" s="2">
        <v>-3.1840000000000002</v>
      </c>
      <c r="CU153" s="2">
        <v>-4.6790000000000003</v>
      </c>
      <c r="CV153" s="2">
        <f t="shared" si="130"/>
        <v>3.1840000000000002</v>
      </c>
      <c r="CW153" s="2">
        <f t="shared" si="131"/>
        <v>4.6790000000000003</v>
      </c>
      <c r="CX153" s="2">
        <v>731.01199999999994</v>
      </c>
      <c r="CY153" s="2">
        <v>1128.5239999999999</v>
      </c>
      <c r="CZ153" s="34">
        <v>2692.0709999999999</v>
      </c>
      <c r="DA153" s="2">
        <v>1902.088</v>
      </c>
      <c r="DB153" s="2">
        <f t="shared" si="132"/>
        <v>19.020879999999998</v>
      </c>
      <c r="DC153" s="2">
        <f t="shared" si="133"/>
        <v>7.8862400000000008</v>
      </c>
      <c r="DD153">
        <f t="shared" si="134"/>
        <v>1027.5239999999999</v>
      </c>
      <c r="DE153" s="45">
        <v>2247.7339999999999</v>
      </c>
      <c r="DF153" s="41">
        <f t="shared" si="135"/>
        <v>-834.08600000000001</v>
      </c>
      <c r="DG153" s="41">
        <f t="shared" si="136"/>
        <v>-1128.5239999999999</v>
      </c>
      <c r="DH153" s="41">
        <f t="shared" si="137"/>
        <v>-7.8862400000000008</v>
      </c>
    </row>
    <row r="154" spans="3:112" x14ac:dyDescent="0.25">
      <c r="C154" s="14">
        <f t="shared" si="92"/>
        <v>27.07545</v>
      </c>
      <c r="D154" s="2">
        <v>2707.5450000000001</v>
      </c>
      <c r="E154" s="2">
        <v>2696.57</v>
      </c>
      <c r="F154" s="2">
        <v>2765.5639999999999</v>
      </c>
      <c r="G154" s="2"/>
      <c r="H154" s="2">
        <v>612.48</v>
      </c>
      <c r="I154" s="2">
        <v>-2.3639999999999999</v>
      </c>
      <c r="J154" s="2">
        <v>-3.48</v>
      </c>
      <c r="K154" s="2">
        <f t="shared" si="93"/>
        <v>2.3639999999999999</v>
      </c>
      <c r="L154" s="2">
        <f t="shared" si="94"/>
        <v>3.48</v>
      </c>
      <c r="M154" s="2">
        <v>864.149</v>
      </c>
      <c r="N154" s="2">
        <v>642.22299999999996</v>
      </c>
      <c r="O154" s="2">
        <v>962.947</v>
      </c>
      <c r="P154" s="2">
        <f t="shared" si="95"/>
        <v>9.6294699999999995</v>
      </c>
      <c r="Q154" s="2">
        <f t="shared" si="96"/>
        <v>7.816510000000001</v>
      </c>
      <c r="R154" s="42">
        <f t="shared" si="97"/>
        <v>-612.48</v>
      </c>
      <c r="S154" s="41">
        <f t="shared" si="98"/>
        <v>-864.149</v>
      </c>
      <c r="T154" s="41">
        <f t="shared" si="99"/>
        <v>-7.816510000000001</v>
      </c>
      <c r="V154" s="14">
        <f t="shared" si="100"/>
        <v>31.96801</v>
      </c>
      <c r="W154" s="2">
        <v>3196.8009999999999</v>
      </c>
      <c r="X154" s="2">
        <v>1858.4739999999999</v>
      </c>
      <c r="Y154" s="2">
        <v>1900.7629999999999</v>
      </c>
      <c r="Z154" s="2">
        <v>726.71299999999997</v>
      </c>
      <c r="AA154" s="2">
        <v>778.43899999999996</v>
      </c>
      <c r="AB154" s="2">
        <v>-2.2130000000000001</v>
      </c>
      <c r="AC154" s="2">
        <v>-3.105</v>
      </c>
      <c r="AD154" s="2">
        <f t="shared" si="101"/>
        <v>2.2130000000000001</v>
      </c>
      <c r="AE154" s="2">
        <f t="shared" si="102"/>
        <v>3.105</v>
      </c>
      <c r="AF154" s="2">
        <v>1302.6489999999999</v>
      </c>
      <c r="AG154" s="2">
        <v>1767.377</v>
      </c>
      <c r="AH154" s="2">
        <f t="shared" si="103"/>
        <v>13.026489999999999</v>
      </c>
      <c r="AI154" s="2">
        <f t="shared" si="104"/>
        <v>5.9150300000000016</v>
      </c>
      <c r="AJ154" s="38">
        <f t="shared" si="105"/>
        <v>-726.71299999999997</v>
      </c>
      <c r="AK154" s="41">
        <f t="shared" si="106"/>
        <v>-5.9150300000000016</v>
      </c>
      <c r="AL154" s="14">
        <f t="shared" si="107"/>
        <v>21.010870000000001</v>
      </c>
      <c r="AM154" s="2">
        <v>2101.087</v>
      </c>
      <c r="AN154" s="2">
        <v>1826.462</v>
      </c>
      <c r="AO154" s="2">
        <v>1319.3030000000001</v>
      </c>
      <c r="AP154" s="2">
        <v>812.23500000000001</v>
      </c>
      <c r="AQ154" s="2">
        <v>749.42200000000003</v>
      </c>
      <c r="AR154" s="2">
        <v>792.94299999999998</v>
      </c>
      <c r="AS154" s="20">
        <f t="shared" si="108"/>
        <v>7.92943</v>
      </c>
      <c r="AT154" s="20">
        <f t="shared" si="109"/>
        <v>5.1520100000000006</v>
      </c>
      <c r="AU154" s="2">
        <v>-1.6279999999999999</v>
      </c>
      <c r="AV154" s="2">
        <v>-2.2469999999999999</v>
      </c>
      <c r="AW154" s="2">
        <f t="shared" si="110"/>
        <v>1.6279999999999999</v>
      </c>
      <c r="AX154" s="2">
        <f t="shared" si="111"/>
        <v>2.2469999999999999</v>
      </c>
      <c r="AY154" s="2">
        <f t="shared" si="112"/>
        <v>-812.23500000000001</v>
      </c>
      <c r="AZ154" s="41">
        <f t="shared" si="113"/>
        <v>-5.1520100000000006</v>
      </c>
      <c r="BA154" s="30">
        <v>-11.371</v>
      </c>
      <c r="BB154" s="14">
        <f t="shared" si="114"/>
        <v>11.371</v>
      </c>
      <c r="BC154" s="2">
        <v>106.759</v>
      </c>
      <c r="BD154" s="2">
        <v>103.517</v>
      </c>
      <c r="BE154" s="2">
        <f t="shared" si="115"/>
        <v>-2.0375800000000002</v>
      </c>
      <c r="BF154" s="2">
        <v>211.66200000000001</v>
      </c>
      <c r="BG154" s="2">
        <v>-0.44900000000000001</v>
      </c>
      <c r="BH154" s="2">
        <v>-0.436</v>
      </c>
      <c r="BI154" s="2">
        <f t="shared" si="116"/>
        <v>0.44900000000000001</v>
      </c>
      <c r="BJ154" s="2">
        <f t="shared" si="117"/>
        <v>0.436</v>
      </c>
      <c r="BK154" s="2">
        <v>50.323</v>
      </c>
      <c r="BL154" s="2">
        <v>39.898000000000003</v>
      </c>
      <c r="BM154" s="2">
        <v>466.67099999999999</v>
      </c>
      <c r="BN154" s="30">
        <v>580.73</v>
      </c>
      <c r="BO154" s="2">
        <f t="shared" si="118"/>
        <v>4.6667100000000001</v>
      </c>
      <c r="BP154" s="2">
        <f t="shared" si="119"/>
        <v>2.0375800000000002</v>
      </c>
      <c r="BQ154">
        <f t="shared" si="120"/>
        <v>281.73</v>
      </c>
      <c r="BR154" s="42">
        <f t="shared" si="121"/>
        <v>-211.66200000000001</v>
      </c>
      <c r="BS154" s="41">
        <f t="shared" si="122"/>
        <v>-50.323</v>
      </c>
      <c r="BT154" s="38">
        <v>31.96801</v>
      </c>
      <c r="BU154" s="30">
        <v>-33.779000000000003</v>
      </c>
      <c r="BV154" s="14">
        <f t="shared" si="123"/>
        <v>33.779000000000003</v>
      </c>
      <c r="BW154" s="2">
        <v>1924.4159999999999</v>
      </c>
      <c r="BY154" s="2">
        <v>885.928</v>
      </c>
      <c r="BZ154" s="2">
        <v>935.83500000000004</v>
      </c>
      <c r="CA154" s="2">
        <v>-1.921</v>
      </c>
      <c r="CB154" s="2">
        <v>5.0000000000000001E-3</v>
      </c>
      <c r="CC154" s="2">
        <f t="shared" si="124"/>
        <v>1.921</v>
      </c>
      <c r="CD154" s="2">
        <v>3.105</v>
      </c>
      <c r="CE154" s="30">
        <v>1866.4670000000001</v>
      </c>
      <c r="CF154" s="2">
        <v>1369.1859999999999</v>
      </c>
      <c r="CG154" s="2">
        <f t="shared" si="125"/>
        <v>13.691859999999998</v>
      </c>
      <c r="CH154" s="2">
        <f t="shared" si="126"/>
        <v>6.3952800000000067</v>
      </c>
      <c r="CI154" s="38">
        <f t="shared" si="127"/>
        <v>-935.83500000000004</v>
      </c>
      <c r="CJ154" s="41">
        <f t="shared" si="128"/>
        <v>-6.3952800000000067</v>
      </c>
      <c r="CN154" s="34">
        <v>-46.002000000000002</v>
      </c>
      <c r="CO154" s="35">
        <f t="shared" si="129"/>
        <v>46.002000000000002</v>
      </c>
      <c r="CP154" s="2">
        <v>2260.165</v>
      </c>
      <c r="CQ154" s="2">
        <v>3902.2829999999999</v>
      </c>
      <c r="CR154" s="2">
        <v>838.38900000000001</v>
      </c>
      <c r="CS154" s="2">
        <v>1287.8340000000001</v>
      </c>
      <c r="CT154" s="2">
        <v>-3.1840000000000002</v>
      </c>
      <c r="CU154" s="2">
        <v>-4.7030000000000003</v>
      </c>
      <c r="CV154" s="2">
        <f t="shared" si="130"/>
        <v>3.1840000000000002</v>
      </c>
      <c r="CW154" s="2">
        <f t="shared" si="131"/>
        <v>4.7030000000000003</v>
      </c>
      <c r="CX154" s="2">
        <v>736.62800000000004</v>
      </c>
      <c r="CY154" s="2">
        <v>1134.165</v>
      </c>
      <c r="CZ154" s="34">
        <v>2695.3240000000001</v>
      </c>
      <c r="DA154" s="2">
        <v>1902.393</v>
      </c>
      <c r="DB154" s="2">
        <f t="shared" si="132"/>
        <v>19.02393</v>
      </c>
      <c r="DC154" s="2">
        <f t="shared" si="133"/>
        <v>7.9541400000000024</v>
      </c>
      <c r="DD154">
        <f t="shared" si="134"/>
        <v>1033.165</v>
      </c>
      <c r="DE154" s="45">
        <v>2260.165</v>
      </c>
      <c r="DF154" s="41">
        <f t="shared" si="135"/>
        <v>-838.38900000000001</v>
      </c>
      <c r="DG154" s="41">
        <f t="shared" si="136"/>
        <v>-1134.165</v>
      </c>
      <c r="DH154" s="41">
        <f t="shared" si="137"/>
        <v>-7.9541400000000024</v>
      </c>
    </row>
    <row r="155" spans="3:112" x14ac:dyDescent="0.25">
      <c r="C155" s="14">
        <f t="shared" si="92"/>
        <v>27.313510000000001</v>
      </c>
      <c r="D155" s="2">
        <v>2731.3510000000001</v>
      </c>
      <c r="E155" s="2">
        <v>2782.2150000000001</v>
      </c>
      <c r="F155" s="2">
        <v>2845.6770000000001</v>
      </c>
      <c r="G155" s="2"/>
      <c r="H155" s="2">
        <v>625.34799999999996</v>
      </c>
      <c r="I155" s="2">
        <v>-2.4329999999999998</v>
      </c>
      <c r="J155" s="2">
        <v>-3.5840000000000001</v>
      </c>
      <c r="K155" s="2">
        <f t="shared" si="93"/>
        <v>2.4329999999999998</v>
      </c>
      <c r="L155" s="2">
        <f t="shared" si="94"/>
        <v>3.5840000000000001</v>
      </c>
      <c r="M155" s="2">
        <v>878.76099999999997</v>
      </c>
      <c r="N155" s="2">
        <v>658.18399999999997</v>
      </c>
      <c r="O155" s="2">
        <v>969.66200000000003</v>
      </c>
      <c r="P155" s="2">
        <f t="shared" si="95"/>
        <v>9.6966200000000011</v>
      </c>
      <c r="Q155" s="2">
        <f t="shared" si="96"/>
        <v>7.9202700000000004</v>
      </c>
      <c r="R155" s="42">
        <f t="shared" si="97"/>
        <v>-625.34799999999996</v>
      </c>
      <c r="S155" s="41">
        <f t="shared" si="98"/>
        <v>-878.76099999999997</v>
      </c>
      <c r="T155" s="41">
        <f t="shared" si="99"/>
        <v>-7.9202700000000004</v>
      </c>
      <c r="V155" s="14">
        <f t="shared" si="100"/>
        <v>32.203029999999998</v>
      </c>
      <c r="W155" s="2">
        <v>3220.3029999999999</v>
      </c>
      <c r="X155" s="2">
        <v>1870.9059999999999</v>
      </c>
      <c r="Y155" s="2">
        <v>1913.64</v>
      </c>
      <c r="Z155" s="2">
        <v>731.01400000000001</v>
      </c>
      <c r="AA155" s="2">
        <v>782.75099999999998</v>
      </c>
      <c r="AB155" s="2">
        <v>-2.2280000000000002</v>
      </c>
      <c r="AC155" s="2">
        <v>-3.129</v>
      </c>
      <c r="AD155" s="2">
        <f t="shared" si="101"/>
        <v>2.2280000000000002</v>
      </c>
      <c r="AE155" s="2">
        <f t="shared" si="102"/>
        <v>3.129</v>
      </c>
      <c r="AF155" s="2">
        <v>1317.605</v>
      </c>
      <c r="AG155" s="2">
        <v>1777.7639999999999</v>
      </c>
      <c r="AH155" s="2">
        <f t="shared" si="103"/>
        <v>13.17605</v>
      </c>
      <c r="AI155" s="2">
        <f t="shared" si="104"/>
        <v>5.8509299999999982</v>
      </c>
      <c r="AJ155" s="38">
        <f t="shared" si="105"/>
        <v>-731.01400000000001</v>
      </c>
      <c r="AK155" s="41">
        <f t="shared" si="106"/>
        <v>-5.8509299999999982</v>
      </c>
      <c r="AL155" s="14">
        <f t="shared" si="107"/>
        <v>21.395430000000001</v>
      </c>
      <c r="AM155" s="2">
        <v>2139.5430000000001</v>
      </c>
      <c r="AN155" s="2">
        <v>1822.162</v>
      </c>
      <c r="AO155" s="2">
        <v>1313.06</v>
      </c>
      <c r="AP155" s="2">
        <v>820.36400000000003</v>
      </c>
      <c r="AQ155" s="2">
        <v>758.94</v>
      </c>
      <c r="AR155" s="2">
        <v>804.23599999999999</v>
      </c>
      <c r="AS155" s="20">
        <f t="shared" si="108"/>
        <v>8.0423600000000004</v>
      </c>
      <c r="AT155" s="20">
        <f t="shared" si="109"/>
        <v>5.3107100000000003</v>
      </c>
      <c r="AU155" s="2">
        <v>-1.6619999999999999</v>
      </c>
      <c r="AV155" s="2">
        <v>-2.262</v>
      </c>
      <c r="AW155" s="2">
        <f t="shared" si="110"/>
        <v>1.6619999999999999</v>
      </c>
      <c r="AX155" s="2">
        <f t="shared" si="111"/>
        <v>2.262</v>
      </c>
      <c r="AY155" s="2">
        <f t="shared" si="112"/>
        <v>-820.36400000000003</v>
      </c>
      <c r="AZ155" s="41">
        <f t="shared" si="113"/>
        <v>-5.3107100000000003</v>
      </c>
      <c r="BA155" s="30">
        <v>-11.538</v>
      </c>
      <c r="BB155" s="14">
        <f t="shared" si="114"/>
        <v>11.538</v>
      </c>
      <c r="BC155" s="2">
        <v>109.142</v>
      </c>
      <c r="BD155" s="2">
        <v>105.425</v>
      </c>
      <c r="BE155" s="2">
        <f t="shared" si="115"/>
        <v>-2.0031400000000001</v>
      </c>
      <c r="BF155" s="2">
        <v>211.19</v>
      </c>
      <c r="BG155" s="2">
        <v>-0.44900000000000001</v>
      </c>
      <c r="BH155" s="2">
        <v>-0.441</v>
      </c>
      <c r="BI155" s="2">
        <f t="shared" si="116"/>
        <v>0.44900000000000001</v>
      </c>
      <c r="BJ155" s="2">
        <f t="shared" si="117"/>
        <v>0.441</v>
      </c>
      <c r="BK155" s="2">
        <v>50.792999999999999</v>
      </c>
      <c r="BL155" s="2">
        <v>38.96</v>
      </c>
      <c r="BM155" s="2">
        <v>476.74299999999999</v>
      </c>
      <c r="BN155" s="30">
        <v>582.60199999999998</v>
      </c>
      <c r="BO155" s="2">
        <f t="shared" si="118"/>
        <v>4.7674300000000001</v>
      </c>
      <c r="BP155" s="2">
        <f t="shared" si="119"/>
        <v>2.0031400000000001</v>
      </c>
      <c r="BQ155">
        <f t="shared" si="120"/>
        <v>283.60199999999998</v>
      </c>
      <c r="BR155" s="42">
        <f t="shared" si="121"/>
        <v>-211.19</v>
      </c>
      <c r="BS155" s="41">
        <f t="shared" si="122"/>
        <v>-50.792999999999999</v>
      </c>
      <c r="BT155" s="38">
        <v>32.203029999999998</v>
      </c>
      <c r="BU155" s="30">
        <v>-33.465000000000003</v>
      </c>
      <c r="BV155" s="14">
        <f t="shared" si="123"/>
        <v>33.465000000000003</v>
      </c>
      <c r="BW155" s="2">
        <v>1950.1189999999999</v>
      </c>
      <c r="BY155" s="2">
        <v>870.16300000000001</v>
      </c>
      <c r="BZ155" s="2">
        <v>930.149</v>
      </c>
      <c r="CA155" s="2">
        <v>-1.97</v>
      </c>
      <c r="CB155" s="2">
        <v>5.0000000000000001E-3</v>
      </c>
      <c r="CC155" s="2">
        <f t="shared" si="124"/>
        <v>1.97</v>
      </c>
      <c r="CD155" s="2">
        <v>3.129</v>
      </c>
      <c r="CE155" s="30">
        <v>1883.489</v>
      </c>
      <c r="CF155" s="2">
        <v>1416.1890000000001</v>
      </c>
      <c r="CG155" s="2">
        <f t="shared" si="125"/>
        <v>14.161890000000001</v>
      </c>
      <c r="CH155" s="2">
        <f t="shared" si="126"/>
        <v>5.1412200000000006</v>
      </c>
      <c r="CI155" s="38">
        <f t="shared" si="127"/>
        <v>-930.149</v>
      </c>
      <c r="CJ155" s="41">
        <f t="shared" si="128"/>
        <v>-5.1412200000000006</v>
      </c>
      <c r="CN155" s="34">
        <v>-46.243000000000002</v>
      </c>
      <c r="CO155" s="35">
        <f t="shared" si="129"/>
        <v>46.243000000000002</v>
      </c>
      <c r="CP155" s="2">
        <v>2265.424</v>
      </c>
      <c r="CQ155" s="2">
        <v>3901.806</v>
      </c>
      <c r="CR155" s="2">
        <v>839.82399999999996</v>
      </c>
      <c r="CS155" s="2">
        <v>1288.78</v>
      </c>
      <c r="CT155" s="2">
        <v>-3.198</v>
      </c>
      <c r="CU155" s="2">
        <v>-4.7220000000000004</v>
      </c>
      <c r="CV155" s="2">
        <f t="shared" si="130"/>
        <v>3.198</v>
      </c>
      <c r="CW155" s="2">
        <f t="shared" si="131"/>
        <v>4.7220000000000004</v>
      </c>
      <c r="CX155" s="2">
        <v>737.56399999999996</v>
      </c>
      <c r="CY155" s="2">
        <v>1135.106</v>
      </c>
      <c r="CZ155" s="34">
        <v>2711.123</v>
      </c>
      <c r="DA155" s="2">
        <v>1905.14</v>
      </c>
      <c r="DB155" s="2">
        <f t="shared" si="132"/>
        <v>19.051400000000001</v>
      </c>
      <c r="DC155" s="2">
        <f t="shared" si="133"/>
        <v>8.1402000000000001</v>
      </c>
      <c r="DD155">
        <f t="shared" si="134"/>
        <v>1034.106</v>
      </c>
      <c r="DE155" s="45">
        <v>2265.424</v>
      </c>
      <c r="DF155" s="41">
        <f t="shared" si="135"/>
        <v>-839.82399999999996</v>
      </c>
      <c r="DG155" s="41">
        <f t="shared" si="136"/>
        <v>-1135.106</v>
      </c>
      <c r="DH155" s="41">
        <f t="shared" si="137"/>
        <v>-8.1402000000000001</v>
      </c>
    </row>
    <row r="156" spans="3:112" x14ac:dyDescent="0.25">
      <c r="C156" s="14">
        <f t="shared" si="92"/>
        <v>28.326819999999998</v>
      </c>
      <c r="D156" s="2">
        <v>2832.6819999999998</v>
      </c>
      <c r="E156" s="2">
        <v>2842.3670000000002</v>
      </c>
      <c r="F156" s="2">
        <v>2903.386</v>
      </c>
      <c r="G156" s="2"/>
      <c r="H156" s="2">
        <v>639.64499999999998</v>
      </c>
      <c r="I156" s="2">
        <v>-2.4860000000000002</v>
      </c>
      <c r="J156" s="2">
        <v>-3.7029999999999998</v>
      </c>
      <c r="K156" s="2">
        <f t="shared" si="93"/>
        <v>2.4860000000000002</v>
      </c>
      <c r="L156" s="2">
        <f t="shared" si="94"/>
        <v>3.7029999999999998</v>
      </c>
      <c r="M156" s="2">
        <v>897.14400000000001</v>
      </c>
      <c r="N156" s="2">
        <v>672.73599999999999</v>
      </c>
      <c r="O156" s="2">
        <v>996.52099999999996</v>
      </c>
      <c r="P156" s="2">
        <f t="shared" si="95"/>
        <v>9.965209999999999</v>
      </c>
      <c r="Q156" s="2">
        <f t="shared" si="96"/>
        <v>8.3963999999999981</v>
      </c>
      <c r="R156" s="42">
        <f t="shared" si="97"/>
        <v>-639.64499999999998</v>
      </c>
      <c r="S156" s="41">
        <f t="shared" si="98"/>
        <v>-897.14400000000001</v>
      </c>
      <c r="T156" s="41">
        <f t="shared" si="99"/>
        <v>-8.3963999999999981</v>
      </c>
      <c r="V156" s="14">
        <f t="shared" si="100"/>
        <v>32.349530000000001</v>
      </c>
      <c r="W156" s="2">
        <v>3234.953</v>
      </c>
      <c r="X156" s="2">
        <v>1873.7750000000001</v>
      </c>
      <c r="Y156" s="2">
        <v>1916.502</v>
      </c>
      <c r="Z156" s="2">
        <v>731.96900000000005</v>
      </c>
      <c r="AA156" s="2">
        <v>784.18799999999999</v>
      </c>
      <c r="AB156" s="2">
        <v>-2.2330000000000001</v>
      </c>
      <c r="AC156" s="2">
        <v>-3.1389999999999998</v>
      </c>
      <c r="AD156" s="2">
        <f t="shared" si="101"/>
        <v>2.2330000000000001</v>
      </c>
      <c r="AE156" s="2">
        <f t="shared" si="102"/>
        <v>3.1389999999999998</v>
      </c>
      <c r="AF156" s="2">
        <v>1331.0340000000001</v>
      </c>
      <c r="AG156" s="2">
        <v>1778.7090000000001</v>
      </c>
      <c r="AH156" s="2">
        <f t="shared" si="103"/>
        <v>13.310340000000002</v>
      </c>
      <c r="AI156" s="2">
        <f t="shared" si="104"/>
        <v>5.7288499999999978</v>
      </c>
      <c r="AJ156" s="38">
        <f t="shared" si="105"/>
        <v>-731.96900000000005</v>
      </c>
      <c r="AK156" s="41">
        <f t="shared" si="106"/>
        <v>-5.7288499999999978</v>
      </c>
      <c r="AL156" s="14">
        <f t="shared" si="107"/>
        <v>21.264189999999999</v>
      </c>
      <c r="AM156" s="2">
        <v>2126.4189999999999</v>
      </c>
      <c r="AN156" s="2">
        <v>1830.761</v>
      </c>
      <c r="AO156" s="2">
        <v>1314.981</v>
      </c>
      <c r="AP156" s="2">
        <v>825.14599999999996</v>
      </c>
      <c r="AQ156" s="2">
        <v>768.93399999999997</v>
      </c>
      <c r="AR156" s="2">
        <v>801.48900000000003</v>
      </c>
      <c r="AS156" s="20">
        <f t="shared" si="108"/>
        <v>8.0148900000000012</v>
      </c>
      <c r="AT156" s="20">
        <f t="shared" si="109"/>
        <v>5.2344099999999969</v>
      </c>
      <c r="AU156" s="2">
        <v>-1.677</v>
      </c>
      <c r="AV156" s="2">
        <v>-2.2759999999999998</v>
      </c>
      <c r="AW156" s="2">
        <f t="shared" si="110"/>
        <v>1.677</v>
      </c>
      <c r="AX156" s="2">
        <f t="shared" si="111"/>
        <v>2.2759999999999998</v>
      </c>
      <c r="AY156" s="2">
        <f t="shared" si="112"/>
        <v>-825.14599999999996</v>
      </c>
      <c r="AZ156" s="41">
        <f t="shared" si="113"/>
        <v>-5.2344099999999969</v>
      </c>
      <c r="BA156" s="30">
        <v>-11.686</v>
      </c>
      <c r="BB156" s="14">
        <f t="shared" si="114"/>
        <v>11.686</v>
      </c>
      <c r="BC156" s="2">
        <v>110.095</v>
      </c>
      <c r="BD156" s="2">
        <v>105.902</v>
      </c>
      <c r="BE156" s="2">
        <f t="shared" si="115"/>
        <v>-1.906979999999999</v>
      </c>
      <c r="BF156" s="2">
        <v>209.77199999999999</v>
      </c>
      <c r="BG156" s="2">
        <v>-0.44900000000000001</v>
      </c>
      <c r="BH156" s="2">
        <v>-0.44600000000000001</v>
      </c>
      <c r="BI156" s="2">
        <f t="shared" si="116"/>
        <v>0.44900000000000001</v>
      </c>
      <c r="BJ156" s="2">
        <f t="shared" si="117"/>
        <v>0.44600000000000001</v>
      </c>
      <c r="BK156" s="2">
        <v>51.734000000000002</v>
      </c>
      <c r="BL156" s="2">
        <v>39.898000000000003</v>
      </c>
      <c r="BM156" s="2">
        <v>488.95100000000002</v>
      </c>
      <c r="BN156" s="30">
        <v>585.87699999999995</v>
      </c>
      <c r="BO156" s="2">
        <f t="shared" si="118"/>
        <v>4.8895100000000005</v>
      </c>
      <c r="BP156" s="2">
        <f t="shared" si="119"/>
        <v>1.906979999999999</v>
      </c>
      <c r="BQ156">
        <f t="shared" si="120"/>
        <v>286.87699999999995</v>
      </c>
      <c r="BR156" s="42">
        <f t="shared" si="121"/>
        <v>-209.77199999999999</v>
      </c>
      <c r="BS156" s="41">
        <f t="shared" si="122"/>
        <v>-51.734000000000002</v>
      </c>
      <c r="BT156" s="38">
        <v>32.349530000000001</v>
      </c>
      <c r="BU156" s="30">
        <v>-33.945999999999998</v>
      </c>
      <c r="BV156" s="14">
        <f t="shared" si="123"/>
        <v>33.945999999999998</v>
      </c>
      <c r="BW156" s="2">
        <v>1957.258</v>
      </c>
      <c r="BY156" s="2">
        <v>872.07299999999998</v>
      </c>
      <c r="BZ156" s="2">
        <v>931.57100000000003</v>
      </c>
      <c r="CA156" s="2">
        <v>-1.984</v>
      </c>
      <c r="CB156" s="2">
        <v>8.9999999999999993E-3</v>
      </c>
      <c r="CC156" s="2">
        <f t="shared" si="124"/>
        <v>1.984</v>
      </c>
      <c r="CD156" s="2">
        <v>3.1389999999999998</v>
      </c>
      <c r="CE156" s="30">
        <v>1919.424</v>
      </c>
      <c r="CF156" s="2">
        <v>1424.7339999999999</v>
      </c>
      <c r="CG156" s="2">
        <f t="shared" si="125"/>
        <v>14.247339999999999</v>
      </c>
      <c r="CH156" s="2">
        <f t="shared" si="126"/>
        <v>5.4513199999999991</v>
      </c>
      <c r="CI156" s="38">
        <f t="shared" si="127"/>
        <v>-931.57100000000003</v>
      </c>
      <c r="CJ156" s="41">
        <f t="shared" si="128"/>
        <v>-5.4513199999999991</v>
      </c>
      <c r="CN156" s="34">
        <v>-46.15</v>
      </c>
      <c r="CO156" s="35">
        <f t="shared" si="129"/>
        <v>46.15</v>
      </c>
      <c r="CP156" s="2">
        <v>2299.85</v>
      </c>
      <c r="CQ156" s="2">
        <v>4050.1550000000002</v>
      </c>
      <c r="CR156" s="2">
        <v>849.38599999999997</v>
      </c>
      <c r="CS156" s="2">
        <v>1379.1389999999999</v>
      </c>
      <c r="CT156" s="2">
        <v>-3.34</v>
      </c>
      <c r="CU156" s="2">
        <v>-4.8499999999999996</v>
      </c>
      <c r="CV156" s="2">
        <f t="shared" si="130"/>
        <v>3.34</v>
      </c>
      <c r="CW156" s="2">
        <f t="shared" si="131"/>
        <v>4.8499999999999996</v>
      </c>
      <c r="CX156" s="2">
        <v>754.41399999999999</v>
      </c>
      <c r="CY156" s="2">
        <v>1185.886</v>
      </c>
      <c r="CZ156" s="34">
        <v>2755.7370000000001</v>
      </c>
      <c r="DA156" s="2">
        <v>1874.008</v>
      </c>
      <c r="DB156" s="2">
        <f t="shared" si="132"/>
        <v>18.740079999999999</v>
      </c>
      <c r="DC156" s="2">
        <f t="shared" si="133"/>
        <v>8.6698400000000007</v>
      </c>
      <c r="DD156">
        <f t="shared" si="134"/>
        <v>1084.886</v>
      </c>
      <c r="DE156" s="45">
        <v>2299.85</v>
      </c>
      <c r="DF156" s="41">
        <f t="shared" si="135"/>
        <v>-849.38599999999997</v>
      </c>
      <c r="DG156" s="41">
        <f t="shared" si="136"/>
        <v>-1185.886</v>
      </c>
      <c r="DH156" s="41">
        <f t="shared" si="137"/>
        <v>-8.6698400000000007</v>
      </c>
    </row>
    <row r="157" spans="3:112" x14ac:dyDescent="0.25">
      <c r="C157" s="14">
        <f t="shared" si="92"/>
        <v>28.570990000000002</v>
      </c>
      <c r="D157" s="2">
        <v>2857.0990000000002</v>
      </c>
      <c r="E157" s="2">
        <v>2832.261</v>
      </c>
      <c r="F157" s="2">
        <v>2896.232</v>
      </c>
      <c r="G157" s="2"/>
      <c r="H157" s="2">
        <v>640.12199999999996</v>
      </c>
      <c r="I157" s="2">
        <v>-2.496</v>
      </c>
      <c r="J157" s="2">
        <v>-3.722</v>
      </c>
      <c r="K157" s="2">
        <f t="shared" si="93"/>
        <v>2.496</v>
      </c>
      <c r="L157" s="2">
        <f t="shared" si="94"/>
        <v>3.722</v>
      </c>
      <c r="M157" s="2">
        <v>897.14400000000001</v>
      </c>
      <c r="N157" s="2">
        <v>671.32799999999997</v>
      </c>
      <c r="O157" s="2">
        <v>1019.412</v>
      </c>
      <c r="P157" s="2">
        <f t="shared" si="95"/>
        <v>10.19412</v>
      </c>
      <c r="Q157" s="2">
        <f t="shared" si="96"/>
        <v>8.1827500000000004</v>
      </c>
      <c r="R157" s="42">
        <f t="shared" si="97"/>
        <v>-640.12199999999996</v>
      </c>
      <c r="S157" s="41">
        <f t="shared" si="98"/>
        <v>-897.14400000000001</v>
      </c>
      <c r="T157" s="41">
        <f t="shared" si="99"/>
        <v>-8.1827500000000004</v>
      </c>
      <c r="V157" s="14">
        <f t="shared" si="100"/>
        <v>33.014890000000001</v>
      </c>
      <c r="W157" s="2">
        <v>3301.489</v>
      </c>
      <c r="X157" s="2">
        <v>1964.636</v>
      </c>
      <c r="Y157" s="2">
        <v>2009.5150000000001</v>
      </c>
      <c r="Z157" s="2">
        <v>775.45299999999997</v>
      </c>
      <c r="AA157" s="2">
        <v>820.60299999999995</v>
      </c>
      <c r="AB157" s="2">
        <v>-2.3740000000000001</v>
      </c>
      <c r="AC157" s="2">
        <v>-3.3570000000000002</v>
      </c>
      <c r="AD157" s="2">
        <f t="shared" si="101"/>
        <v>2.3740000000000001</v>
      </c>
      <c r="AE157" s="2">
        <f t="shared" si="102"/>
        <v>3.3570000000000002</v>
      </c>
      <c r="AF157" s="2">
        <v>1335.307</v>
      </c>
      <c r="AG157" s="2">
        <v>1860.8679999999999</v>
      </c>
      <c r="AH157" s="2">
        <f t="shared" si="103"/>
        <v>13.353070000000001</v>
      </c>
      <c r="AI157" s="2">
        <f t="shared" si="104"/>
        <v>6.3087499999999999</v>
      </c>
      <c r="AJ157" s="38">
        <f t="shared" si="105"/>
        <v>-775.45299999999997</v>
      </c>
      <c r="AK157" s="41">
        <f t="shared" si="106"/>
        <v>-6.3087499999999999</v>
      </c>
      <c r="AL157" s="14">
        <f t="shared" si="107"/>
        <v>21.18178</v>
      </c>
      <c r="AM157" s="2">
        <v>2118.1779999999999</v>
      </c>
      <c r="AN157" s="2">
        <v>1832.1949999999999</v>
      </c>
      <c r="AO157" s="2">
        <v>1318.3420000000001</v>
      </c>
      <c r="AP157" s="2">
        <v>830.40599999999995</v>
      </c>
      <c r="AQ157" s="2">
        <v>772.74099999999999</v>
      </c>
      <c r="AR157" s="2">
        <v>798.74300000000005</v>
      </c>
      <c r="AS157" s="20">
        <f t="shared" si="108"/>
        <v>7.9874300000000007</v>
      </c>
      <c r="AT157" s="20">
        <f t="shared" si="109"/>
        <v>5.2069199999999984</v>
      </c>
      <c r="AU157" s="2">
        <v>-1.6919999999999999</v>
      </c>
      <c r="AV157" s="2">
        <v>-2.29</v>
      </c>
      <c r="AW157" s="2">
        <f t="shared" si="110"/>
        <v>1.6919999999999999</v>
      </c>
      <c r="AX157" s="2">
        <f t="shared" si="111"/>
        <v>2.29</v>
      </c>
      <c r="AY157" s="2">
        <f t="shared" si="112"/>
        <v>-830.40599999999995</v>
      </c>
      <c r="AZ157" s="41">
        <f t="shared" si="113"/>
        <v>-5.2069199999999984</v>
      </c>
      <c r="BA157" s="30">
        <v>-11.852</v>
      </c>
      <c r="BB157" s="14">
        <f t="shared" si="114"/>
        <v>11.852</v>
      </c>
      <c r="BC157" s="2">
        <v>112.47799999999999</v>
      </c>
      <c r="BD157" s="2">
        <v>107.81100000000001</v>
      </c>
      <c r="BE157" s="2">
        <f t="shared" si="115"/>
        <v>-1.9997199999999999</v>
      </c>
      <c r="BF157" s="2">
        <v>209.3</v>
      </c>
      <c r="BG157" s="2">
        <v>-0.45800000000000002</v>
      </c>
      <c r="BH157" s="2">
        <v>-0.441</v>
      </c>
      <c r="BI157" s="2">
        <f t="shared" si="116"/>
        <v>0.45800000000000002</v>
      </c>
      <c r="BJ157" s="2">
        <f t="shared" si="117"/>
        <v>0.441</v>
      </c>
      <c r="BK157" s="2">
        <v>51.734000000000002</v>
      </c>
      <c r="BL157" s="2">
        <v>40.837000000000003</v>
      </c>
      <c r="BM157" s="2">
        <v>492.61399999999998</v>
      </c>
      <c r="BN157" s="30">
        <v>588.68399999999997</v>
      </c>
      <c r="BO157" s="2">
        <f t="shared" si="118"/>
        <v>4.9261400000000002</v>
      </c>
      <c r="BP157" s="2">
        <f t="shared" si="119"/>
        <v>1.9997199999999999</v>
      </c>
      <c r="BQ157">
        <f t="shared" si="120"/>
        <v>289.68399999999997</v>
      </c>
      <c r="BR157" s="42">
        <f t="shared" si="121"/>
        <v>-209.3</v>
      </c>
      <c r="BS157" s="41">
        <f t="shared" si="122"/>
        <v>-51.734000000000002</v>
      </c>
      <c r="BT157" s="38">
        <v>33.014890000000001</v>
      </c>
      <c r="BU157" s="30">
        <v>-34.167999999999999</v>
      </c>
      <c r="BV157" s="14">
        <f t="shared" si="123"/>
        <v>34.167999999999999</v>
      </c>
      <c r="BW157" s="2">
        <v>1972.0139999999999</v>
      </c>
      <c r="BY157" s="2">
        <v>879.71699999999998</v>
      </c>
      <c r="BZ157" s="2">
        <v>943.89</v>
      </c>
      <c r="CA157" s="2">
        <v>-2.0720000000000001</v>
      </c>
      <c r="CB157" s="2">
        <v>8.9999999999999993E-3</v>
      </c>
      <c r="CC157" s="2">
        <f t="shared" si="124"/>
        <v>2.0720000000000001</v>
      </c>
      <c r="CD157" s="2">
        <v>3.3570000000000002</v>
      </c>
      <c r="CE157" s="30">
        <v>1960.5640000000001</v>
      </c>
      <c r="CF157" s="2">
        <v>1325.845</v>
      </c>
      <c r="CG157" s="2">
        <f t="shared" si="125"/>
        <v>13.25845</v>
      </c>
      <c r="CH157" s="2">
        <f t="shared" si="126"/>
        <v>7.6510999999999996</v>
      </c>
      <c r="CI157" s="38">
        <f t="shared" si="127"/>
        <v>-943.89</v>
      </c>
      <c r="CJ157" s="41">
        <f t="shared" si="128"/>
        <v>-7.6510999999999996</v>
      </c>
      <c r="CN157" s="34">
        <v>-46.947000000000003</v>
      </c>
      <c r="CO157" s="35">
        <f t="shared" si="129"/>
        <v>46.947000000000003</v>
      </c>
      <c r="CP157" s="2">
        <v>2329.4960000000001</v>
      </c>
      <c r="CQ157" s="2">
        <v>4089.277</v>
      </c>
      <c r="CR157" s="2">
        <v>857.99199999999996</v>
      </c>
      <c r="CS157" s="2">
        <v>1394.279</v>
      </c>
      <c r="CT157" s="2">
        <v>-3.3980000000000001</v>
      </c>
      <c r="CU157" s="2">
        <v>-4.931</v>
      </c>
      <c r="CV157" s="2">
        <f t="shared" si="130"/>
        <v>3.3980000000000001</v>
      </c>
      <c r="CW157" s="2">
        <f t="shared" si="131"/>
        <v>4.931</v>
      </c>
      <c r="CX157" s="2">
        <v>761.90300000000002</v>
      </c>
      <c r="CY157" s="2">
        <v>1197.172</v>
      </c>
      <c r="CZ157" s="34">
        <v>2794.3130000000001</v>
      </c>
      <c r="DA157" s="2">
        <v>1924.979</v>
      </c>
      <c r="DB157" s="2">
        <f t="shared" si="132"/>
        <v>19.249790000000001</v>
      </c>
      <c r="DC157" s="2">
        <f t="shared" si="133"/>
        <v>8.447420000000001</v>
      </c>
      <c r="DD157">
        <f t="shared" si="134"/>
        <v>1096.172</v>
      </c>
      <c r="DE157" s="45">
        <v>2329.4960000000001</v>
      </c>
      <c r="DF157" s="41">
        <f t="shared" si="135"/>
        <v>-857.99199999999996</v>
      </c>
      <c r="DG157" s="41">
        <f t="shared" si="136"/>
        <v>-1197.172</v>
      </c>
      <c r="DH157" s="41">
        <f t="shared" si="137"/>
        <v>-8.447420000000001</v>
      </c>
    </row>
    <row r="158" spans="3:112" x14ac:dyDescent="0.25">
      <c r="C158" s="14">
        <f t="shared" si="92"/>
        <v>29.285189999999997</v>
      </c>
      <c r="D158" s="2">
        <v>2928.5189999999998</v>
      </c>
      <c r="E158" s="2">
        <v>2931.8870000000002</v>
      </c>
      <c r="F158" s="2">
        <v>2992.1080000000002</v>
      </c>
      <c r="G158" s="2"/>
      <c r="H158" s="2">
        <v>657.279</v>
      </c>
      <c r="I158" s="2">
        <v>-2.6179999999999999</v>
      </c>
      <c r="J158" s="2">
        <v>-3.9159999999999999</v>
      </c>
      <c r="K158" s="2">
        <f t="shared" si="93"/>
        <v>2.6179999999999999</v>
      </c>
      <c r="L158" s="2">
        <f t="shared" si="94"/>
        <v>3.9159999999999999</v>
      </c>
      <c r="M158" s="2">
        <v>916.47</v>
      </c>
      <c r="N158" s="2">
        <v>689.16700000000003</v>
      </c>
      <c r="O158" s="2">
        <v>1023.379</v>
      </c>
      <c r="P158" s="2">
        <f t="shared" si="95"/>
        <v>10.233790000000001</v>
      </c>
      <c r="Q158" s="2">
        <f t="shared" si="96"/>
        <v>8.8176099999999966</v>
      </c>
      <c r="R158" s="42">
        <f t="shared" si="97"/>
        <v>-657.279</v>
      </c>
      <c r="S158" s="41">
        <f t="shared" si="98"/>
        <v>-916.47</v>
      </c>
      <c r="T158" s="41">
        <f t="shared" si="99"/>
        <v>-8.8176099999999966</v>
      </c>
      <c r="V158" s="14">
        <f t="shared" si="100"/>
        <v>33.991579999999999</v>
      </c>
      <c r="W158" s="2">
        <v>3399.1579999999999</v>
      </c>
      <c r="X158" s="2">
        <v>1975.1569999999999</v>
      </c>
      <c r="Y158" s="2">
        <v>2016.193</v>
      </c>
      <c r="Z158" s="2">
        <v>776.88699999999994</v>
      </c>
      <c r="AA158" s="2">
        <v>819.16499999999996</v>
      </c>
      <c r="AB158" s="2">
        <v>-2.403</v>
      </c>
      <c r="AC158" s="2">
        <v>-3.395</v>
      </c>
      <c r="AD158" s="2">
        <f t="shared" si="101"/>
        <v>2.403</v>
      </c>
      <c r="AE158" s="2">
        <f t="shared" si="102"/>
        <v>3.395</v>
      </c>
      <c r="AF158" s="2">
        <v>1388.414</v>
      </c>
      <c r="AG158" s="2">
        <v>1865.1179999999999</v>
      </c>
      <c r="AH158" s="2">
        <f t="shared" si="103"/>
        <v>13.88414</v>
      </c>
      <c r="AI158" s="2">
        <f t="shared" si="104"/>
        <v>6.2232999999999992</v>
      </c>
      <c r="AJ158" s="38">
        <f t="shared" si="105"/>
        <v>-776.88699999999994</v>
      </c>
      <c r="AK158" s="41">
        <f t="shared" si="106"/>
        <v>-6.2232999999999992</v>
      </c>
      <c r="AL158" s="14">
        <f t="shared" si="107"/>
        <v>21.639600000000002</v>
      </c>
      <c r="AM158" s="2">
        <v>2163.96</v>
      </c>
      <c r="AN158" s="2">
        <v>1846.05</v>
      </c>
      <c r="AO158" s="2">
        <v>1331.308</v>
      </c>
      <c r="AP158" s="2">
        <v>842.36099999999999</v>
      </c>
      <c r="AQ158" s="2">
        <v>784.16300000000001</v>
      </c>
      <c r="AR158" s="2">
        <v>806.98299999999995</v>
      </c>
      <c r="AS158" s="20">
        <f t="shared" si="108"/>
        <v>8.0698299999999996</v>
      </c>
      <c r="AT158" s="20">
        <f t="shared" si="109"/>
        <v>5.4999400000000023</v>
      </c>
      <c r="AU158" s="2">
        <v>-1.7210000000000001</v>
      </c>
      <c r="AV158" s="2">
        <v>-2.3330000000000002</v>
      </c>
      <c r="AW158" s="2">
        <f t="shared" si="110"/>
        <v>1.7210000000000001</v>
      </c>
      <c r="AX158" s="2">
        <f t="shared" si="111"/>
        <v>2.3330000000000002</v>
      </c>
      <c r="AY158" s="2">
        <f t="shared" si="112"/>
        <v>-842.36099999999999</v>
      </c>
      <c r="AZ158" s="41">
        <f t="shared" si="113"/>
        <v>-5.4999400000000023</v>
      </c>
      <c r="BA158" s="30">
        <v>-12.055999999999999</v>
      </c>
      <c r="BB158" s="14">
        <f t="shared" si="114"/>
        <v>12.055999999999999</v>
      </c>
      <c r="BC158" s="2">
        <v>113.908</v>
      </c>
      <c r="BD158" s="2">
        <v>111.15</v>
      </c>
      <c r="BE158" s="2">
        <f t="shared" si="115"/>
        <v>-2.0388999999999982</v>
      </c>
      <c r="BF158" s="2">
        <v>210.245</v>
      </c>
      <c r="BG158" s="2">
        <v>-0.46300000000000002</v>
      </c>
      <c r="BH158" s="2">
        <v>-0.45</v>
      </c>
      <c r="BI158" s="2">
        <f t="shared" si="116"/>
        <v>0.46300000000000002</v>
      </c>
      <c r="BJ158" s="2">
        <f t="shared" si="117"/>
        <v>0.45</v>
      </c>
      <c r="BK158" s="2">
        <v>53.615000000000002</v>
      </c>
      <c r="BL158" s="2">
        <v>41.776000000000003</v>
      </c>
      <c r="BM158" s="2">
        <v>500.85500000000002</v>
      </c>
      <c r="BN158" s="30">
        <v>590.08799999999997</v>
      </c>
      <c r="BO158" s="2">
        <f t="shared" si="118"/>
        <v>5.0085500000000005</v>
      </c>
      <c r="BP158" s="2">
        <f t="shared" si="119"/>
        <v>2.0388999999999982</v>
      </c>
      <c r="BQ158">
        <f t="shared" si="120"/>
        <v>291.08799999999997</v>
      </c>
      <c r="BR158" s="42">
        <f t="shared" si="121"/>
        <v>-210.245</v>
      </c>
      <c r="BS158" s="41">
        <f t="shared" si="122"/>
        <v>-53.615000000000002</v>
      </c>
      <c r="BT158" s="38">
        <v>33.991579999999999</v>
      </c>
      <c r="BU158" s="30">
        <v>-34.465000000000003</v>
      </c>
      <c r="BV158" s="14">
        <f t="shared" si="123"/>
        <v>34.465000000000003</v>
      </c>
      <c r="BW158" s="2">
        <v>1980.5830000000001</v>
      </c>
      <c r="BY158" s="2">
        <v>883.53899999999999</v>
      </c>
      <c r="BZ158" s="2">
        <v>950.04899999999998</v>
      </c>
      <c r="CA158" s="2">
        <v>-2.0720000000000001</v>
      </c>
      <c r="CB158" s="2">
        <v>5.0000000000000001E-3</v>
      </c>
      <c r="CC158" s="2">
        <f t="shared" si="124"/>
        <v>2.0720000000000001</v>
      </c>
      <c r="CD158" s="2">
        <v>3.395</v>
      </c>
      <c r="CE158" s="30">
        <v>1981.3720000000001</v>
      </c>
      <c r="CF158" s="2">
        <v>1410.0840000000001</v>
      </c>
      <c r="CG158" s="2">
        <f t="shared" si="125"/>
        <v>14.10084</v>
      </c>
      <c r="CH158" s="2">
        <f t="shared" si="126"/>
        <v>6.2633200000000038</v>
      </c>
      <c r="CI158" s="38">
        <f t="shared" si="127"/>
        <v>-950.04899999999998</v>
      </c>
      <c r="CJ158" s="41">
        <f t="shared" si="128"/>
        <v>-6.2633200000000038</v>
      </c>
      <c r="CN158" s="34">
        <v>-47.113</v>
      </c>
      <c r="CO158" s="35">
        <f t="shared" si="129"/>
        <v>47.113</v>
      </c>
      <c r="CP158" s="2">
        <v>2338.5810000000001</v>
      </c>
      <c r="CQ158" s="2">
        <v>4097.8649999999998</v>
      </c>
      <c r="CR158" s="2">
        <v>859.90499999999997</v>
      </c>
      <c r="CS158" s="2">
        <v>1402.7950000000001</v>
      </c>
      <c r="CT158" s="2">
        <v>-3.3980000000000001</v>
      </c>
      <c r="CU158" s="2">
        <v>-4.95</v>
      </c>
      <c r="CV158" s="2">
        <f t="shared" si="130"/>
        <v>3.3980000000000001</v>
      </c>
      <c r="CW158" s="2">
        <f t="shared" si="131"/>
        <v>4.95</v>
      </c>
      <c r="CX158" s="2">
        <v>763.30799999999999</v>
      </c>
      <c r="CY158" s="2">
        <v>1199.9929999999999</v>
      </c>
      <c r="CZ158" s="34">
        <v>2805.9319999999998</v>
      </c>
      <c r="DA158" s="2">
        <v>1950.0060000000001</v>
      </c>
      <c r="DB158" s="2">
        <f t="shared" si="132"/>
        <v>19.500060000000001</v>
      </c>
      <c r="DC158" s="2">
        <f t="shared" si="133"/>
        <v>8.112879999999997</v>
      </c>
      <c r="DD158">
        <f t="shared" si="134"/>
        <v>1098.9929999999999</v>
      </c>
      <c r="DE158" s="45">
        <v>2338.5810000000001</v>
      </c>
      <c r="DF158" s="41">
        <f t="shared" si="135"/>
        <v>-859.90499999999997</v>
      </c>
      <c r="DG158" s="41">
        <f t="shared" si="136"/>
        <v>-1199.9929999999999</v>
      </c>
      <c r="DH158" s="41">
        <f t="shared" si="137"/>
        <v>-8.112879999999997</v>
      </c>
    </row>
    <row r="159" spans="3:112" x14ac:dyDescent="0.25">
      <c r="C159" s="14">
        <f t="shared" si="92"/>
        <v>29.40117</v>
      </c>
      <c r="D159" s="2">
        <v>2940.1170000000002</v>
      </c>
      <c r="E159" s="2">
        <v>2921.779</v>
      </c>
      <c r="F159" s="2">
        <v>2985.9070000000002</v>
      </c>
      <c r="G159" s="2"/>
      <c r="H159" s="2">
        <v>657.279</v>
      </c>
      <c r="I159" s="2">
        <v>-2.6179999999999999</v>
      </c>
      <c r="J159" s="2">
        <v>-3.9159999999999999</v>
      </c>
      <c r="K159" s="2">
        <f t="shared" si="93"/>
        <v>2.6179999999999999</v>
      </c>
      <c r="L159" s="2">
        <f t="shared" si="94"/>
        <v>3.9159999999999999</v>
      </c>
      <c r="M159" s="2">
        <v>916.47</v>
      </c>
      <c r="N159" s="2">
        <v>689.16700000000003</v>
      </c>
      <c r="O159" s="2">
        <v>1041.9970000000001</v>
      </c>
      <c r="P159" s="2">
        <f t="shared" si="95"/>
        <v>10.419970000000001</v>
      </c>
      <c r="Q159" s="2">
        <f t="shared" si="96"/>
        <v>8.5612300000000001</v>
      </c>
      <c r="R159" s="42">
        <f t="shared" si="97"/>
        <v>-657.279</v>
      </c>
      <c r="S159" s="41">
        <f t="shared" si="98"/>
        <v>-916.47</v>
      </c>
      <c r="T159" s="41">
        <f t="shared" si="99"/>
        <v>-8.5612300000000001</v>
      </c>
      <c r="V159" s="14">
        <f t="shared" si="100"/>
        <v>33.732150000000004</v>
      </c>
      <c r="W159" s="2">
        <v>3373.2150000000001</v>
      </c>
      <c r="X159" s="2">
        <v>1975.636</v>
      </c>
      <c r="Y159" s="2">
        <v>2014.7619999999999</v>
      </c>
      <c r="Z159" s="2">
        <v>776.88699999999994</v>
      </c>
      <c r="AA159" s="2">
        <v>817.72799999999995</v>
      </c>
      <c r="AB159" s="2">
        <v>-2.4129999999999998</v>
      </c>
      <c r="AC159" s="2">
        <v>-3.4089999999999998</v>
      </c>
      <c r="AD159" s="2">
        <f t="shared" si="101"/>
        <v>2.4129999999999998</v>
      </c>
      <c r="AE159" s="2">
        <f t="shared" si="102"/>
        <v>3.4089999999999998</v>
      </c>
      <c r="AF159" s="2">
        <v>1389.94</v>
      </c>
      <c r="AG159" s="2">
        <v>1864.646</v>
      </c>
      <c r="AH159" s="2">
        <f t="shared" si="103"/>
        <v>13.8994</v>
      </c>
      <c r="AI159" s="2">
        <f t="shared" si="104"/>
        <v>5.9333500000000008</v>
      </c>
      <c r="AJ159" s="38">
        <f t="shared" si="105"/>
        <v>-776.88699999999994</v>
      </c>
      <c r="AK159" s="41">
        <f t="shared" si="106"/>
        <v>-5.9333500000000008</v>
      </c>
      <c r="AL159" s="14">
        <f t="shared" si="107"/>
        <v>21.627399999999998</v>
      </c>
      <c r="AM159" s="2">
        <v>2162.7399999999998</v>
      </c>
      <c r="AN159" s="2">
        <v>1868.028</v>
      </c>
      <c r="AO159" s="2">
        <v>1343.7940000000001</v>
      </c>
      <c r="AP159" s="2">
        <v>854.31600000000003</v>
      </c>
      <c r="AQ159" s="2">
        <v>797.96400000000006</v>
      </c>
      <c r="AR159" s="2">
        <v>811.25599999999997</v>
      </c>
      <c r="AS159" s="20">
        <f t="shared" si="108"/>
        <v>8.1125600000000002</v>
      </c>
      <c r="AT159" s="20">
        <f t="shared" si="109"/>
        <v>5.4022799999999975</v>
      </c>
      <c r="AU159" s="2">
        <v>-1.75</v>
      </c>
      <c r="AV159" s="2">
        <v>-2.38</v>
      </c>
      <c r="AW159" s="2">
        <f t="shared" si="110"/>
        <v>1.75</v>
      </c>
      <c r="AX159" s="2">
        <f t="shared" si="111"/>
        <v>2.38</v>
      </c>
      <c r="AY159" s="2">
        <f t="shared" si="112"/>
        <v>-854.31600000000003</v>
      </c>
      <c r="AZ159" s="41">
        <f t="shared" si="113"/>
        <v>-5.4022799999999975</v>
      </c>
      <c r="BA159" s="30">
        <v>-12.038</v>
      </c>
      <c r="BB159" s="14">
        <f t="shared" si="114"/>
        <v>12.038</v>
      </c>
      <c r="BC159" s="2">
        <v>114.38500000000001</v>
      </c>
      <c r="BD159" s="2">
        <v>110.673</v>
      </c>
      <c r="BE159" s="2">
        <f t="shared" si="115"/>
        <v>-1.8377800000000004</v>
      </c>
      <c r="BF159" s="2">
        <v>193.70500000000001</v>
      </c>
      <c r="BG159" s="2">
        <v>-0.46800000000000003</v>
      </c>
      <c r="BH159" s="2">
        <v>-0.45500000000000002</v>
      </c>
      <c r="BI159" s="2">
        <f t="shared" si="116"/>
        <v>0.46800000000000003</v>
      </c>
      <c r="BJ159" s="2">
        <f t="shared" si="117"/>
        <v>0.45500000000000002</v>
      </c>
      <c r="BK159" s="2">
        <v>54.085000000000001</v>
      </c>
      <c r="BL159" s="2">
        <v>40.837000000000003</v>
      </c>
      <c r="BM159" s="2">
        <v>510.01100000000002</v>
      </c>
      <c r="BN159" s="30">
        <v>592.89499999999998</v>
      </c>
      <c r="BO159" s="2">
        <f t="shared" si="118"/>
        <v>5.1001099999999999</v>
      </c>
      <c r="BP159" s="2">
        <f t="shared" si="119"/>
        <v>1.8377800000000004</v>
      </c>
      <c r="BQ159">
        <f t="shared" si="120"/>
        <v>293.89499999999998</v>
      </c>
      <c r="BR159" s="42">
        <f t="shared" si="121"/>
        <v>-193.70500000000001</v>
      </c>
      <c r="BS159" s="41">
        <f t="shared" si="122"/>
        <v>-54.085000000000001</v>
      </c>
      <c r="BT159" s="38">
        <v>33.732150000000004</v>
      </c>
      <c r="BU159" s="30">
        <v>-35.704999999999998</v>
      </c>
      <c r="BV159" s="14">
        <f t="shared" si="123"/>
        <v>35.704999999999998</v>
      </c>
      <c r="BW159" s="2">
        <v>2039.136</v>
      </c>
      <c r="BY159" s="2">
        <v>904.56100000000004</v>
      </c>
      <c r="BZ159" s="2">
        <v>971.846</v>
      </c>
      <c r="CA159" s="2">
        <v>-2.15</v>
      </c>
      <c r="CB159" s="2">
        <v>1.4E-2</v>
      </c>
      <c r="CC159" s="2">
        <f t="shared" si="124"/>
        <v>2.15</v>
      </c>
      <c r="CD159" s="2">
        <v>3.4089999999999998</v>
      </c>
      <c r="CE159" s="30">
        <v>2040.0170000000001</v>
      </c>
      <c r="CF159" s="2">
        <v>1458.308</v>
      </c>
      <c r="CG159" s="2">
        <f t="shared" si="125"/>
        <v>14.583080000000001</v>
      </c>
      <c r="CH159" s="2">
        <f t="shared" si="126"/>
        <v>6.5388399999999969</v>
      </c>
      <c r="CI159" s="38">
        <f t="shared" si="127"/>
        <v>-971.846</v>
      </c>
      <c r="CJ159" s="41">
        <f t="shared" si="128"/>
        <v>-6.5388399999999969</v>
      </c>
      <c r="CN159" s="34">
        <v>-47.094999999999999</v>
      </c>
      <c r="CO159" s="35">
        <f t="shared" si="129"/>
        <v>47.094999999999999</v>
      </c>
      <c r="CP159" s="2">
        <v>2340.9720000000002</v>
      </c>
      <c r="CQ159" s="2">
        <v>4102.6369999999997</v>
      </c>
      <c r="CR159" s="2">
        <v>861.81700000000001</v>
      </c>
      <c r="CS159" s="2">
        <v>1409.4190000000001</v>
      </c>
      <c r="CT159" s="2">
        <v>-3.4129999999999998</v>
      </c>
      <c r="CU159" s="2">
        <v>-4.9640000000000004</v>
      </c>
      <c r="CV159" s="2">
        <f t="shared" si="130"/>
        <v>3.4129999999999998</v>
      </c>
      <c r="CW159" s="2">
        <f t="shared" si="131"/>
        <v>4.9640000000000004</v>
      </c>
      <c r="CX159" s="2">
        <v>762.84</v>
      </c>
      <c r="CY159" s="2">
        <v>1203.2850000000001</v>
      </c>
      <c r="CZ159" s="34">
        <v>2810.58</v>
      </c>
      <c r="DA159" s="2">
        <v>1952.4480000000001</v>
      </c>
      <c r="DB159" s="2">
        <f t="shared" si="132"/>
        <v>19.524480000000001</v>
      </c>
      <c r="DC159" s="2">
        <f t="shared" si="133"/>
        <v>8.0460399999999979</v>
      </c>
      <c r="DD159">
        <f t="shared" si="134"/>
        <v>1102.2850000000001</v>
      </c>
      <c r="DE159" s="45">
        <v>2340.9720000000002</v>
      </c>
      <c r="DF159" s="41">
        <f t="shared" si="135"/>
        <v>-861.81700000000001</v>
      </c>
      <c r="DG159" s="41">
        <f t="shared" si="136"/>
        <v>-1203.2850000000001</v>
      </c>
      <c r="DH159" s="41">
        <f t="shared" si="137"/>
        <v>-8.0460399999999979</v>
      </c>
    </row>
    <row r="160" spans="3:112" x14ac:dyDescent="0.25">
      <c r="C160" s="14">
        <f t="shared" si="92"/>
        <v>29.2913</v>
      </c>
      <c r="D160" s="2">
        <v>2929.13</v>
      </c>
      <c r="E160" s="2">
        <v>2930.4430000000002</v>
      </c>
      <c r="F160" s="2">
        <v>2993.0619999999999</v>
      </c>
      <c r="G160" s="2"/>
      <c r="H160" s="2">
        <v>659.18499999999995</v>
      </c>
      <c r="I160" s="2">
        <v>-2.633</v>
      </c>
      <c r="J160" s="2">
        <v>-3.9260000000000002</v>
      </c>
      <c r="K160" s="2">
        <f t="shared" si="93"/>
        <v>2.633</v>
      </c>
      <c r="L160" s="2">
        <f t="shared" si="94"/>
        <v>3.9260000000000002</v>
      </c>
      <c r="M160" s="2">
        <v>918.35500000000002</v>
      </c>
      <c r="N160" s="2">
        <v>691.98400000000004</v>
      </c>
      <c r="O160" s="2">
        <v>1051.154</v>
      </c>
      <c r="P160" s="2">
        <f t="shared" si="95"/>
        <v>10.51154</v>
      </c>
      <c r="Q160" s="2">
        <f t="shared" si="96"/>
        <v>8.2682200000000012</v>
      </c>
      <c r="R160" s="42">
        <f t="shared" si="97"/>
        <v>-659.18499999999995</v>
      </c>
      <c r="S160" s="41">
        <f t="shared" si="98"/>
        <v>-918.35500000000002</v>
      </c>
      <c r="T160" s="41">
        <f t="shared" si="99"/>
        <v>-8.2682200000000012</v>
      </c>
      <c r="V160" s="14">
        <f t="shared" si="100"/>
        <v>33.549019999999999</v>
      </c>
      <c r="W160" s="2">
        <v>3354.902</v>
      </c>
      <c r="X160" s="2">
        <v>1975.636</v>
      </c>
      <c r="Y160" s="2">
        <v>2014.2850000000001</v>
      </c>
      <c r="Z160" s="2">
        <v>777.36500000000001</v>
      </c>
      <c r="AA160" s="2">
        <v>816.29</v>
      </c>
      <c r="AB160" s="2">
        <v>-2.403</v>
      </c>
      <c r="AC160" s="2">
        <v>-3.4039999999999999</v>
      </c>
      <c r="AD160" s="2">
        <f t="shared" si="101"/>
        <v>2.403</v>
      </c>
      <c r="AE160" s="2">
        <f t="shared" si="102"/>
        <v>3.4039999999999999</v>
      </c>
      <c r="AF160" s="2">
        <v>1381.6990000000001</v>
      </c>
      <c r="AG160" s="2">
        <v>1862.7570000000001</v>
      </c>
      <c r="AH160" s="2">
        <f t="shared" si="103"/>
        <v>13.816990000000001</v>
      </c>
      <c r="AI160" s="2">
        <f t="shared" si="104"/>
        <v>5.9150399999999994</v>
      </c>
      <c r="AJ160" s="38">
        <f t="shared" si="105"/>
        <v>-777.36500000000001</v>
      </c>
      <c r="AK160" s="41">
        <f t="shared" si="106"/>
        <v>-5.9150399999999994</v>
      </c>
      <c r="AL160" s="14">
        <f t="shared" si="107"/>
        <v>22.442310000000003</v>
      </c>
      <c r="AM160" s="2">
        <v>2244.2310000000002</v>
      </c>
      <c r="AN160" s="2">
        <v>1922.9770000000001</v>
      </c>
      <c r="AO160" s="2">
        <v>1402.865</v>
      </c>
      <c r="AP160" s="2">
        <v>862.92399999999998</v>
      </c>
      <c r="AQ160" s="2">
        <v>816.05</v>
      </c>
      <c r="AR160" s="2">
        <v>824.07500000000005</v>
      </c>
      <c r="AS160" s="20">
        <f t="shared" si="108"/>
        <v>8.2407500000000002</v>
      </c>
      <c r="AT160" s="20">
        <f t="shared" si="109"/>
        <v>5.9608100000000022</v>
      </c>
      <c r="AU160" s="2">
        <v>-1.857</v>
      </c>
      <c r="AV160" s="2">
        <v>-2.4990000000000001</v>
      </c>
      <c r="AW160" s="2">
        <f t="shared" si="110"/>
        <v>1.857</v>
      </c>
      <c r="AX160" s="2">
        <f t="shared" si="111"/>
        <v>2.4990000000000001</v>
      </c>
      <c r="AY160" s="2">
        <f t="shared" si="112"/>
        <v>-862.92399999999998</v>
      </c>
      <c r="AZ160" s="41">
        <f t="shared" si="113"/>
        <v>-5.9608100000000022</v>
      </c>
      <c r="BA160" s="30">
        <v>-12.038</v>
      </c>
      <c r="BB160" s="14">
        <f t="shared" si="114"/>
        <v>12.038</v>
      </c>
      <c r="BC160" s="2">
        <v>116.292</v>
      </c>
      <c r="BD160" s="2">
        <v>112.105</v>
      </c>
      <c r="BE160" s="2">
        <f t="shared" si="115"/>
        <v>-2.0208999999999993</v>
      </c>
      <c r="BF160" s="2">
        <v>208.827</v>
      </c>
      <c r="BG160" s="2">
        <v>-0.46300000000000002</v>
      </c>
      <c r="BH160" s="2">
        <v>-0.45500000000000002</v>
      </c>
      <c r="BI160" s="2">
        <f t="shared" si="116"/>
        <v>0.46300000000000002</v>
      </c>
      <c r="BJ160" s="2">
        <f t="shared" si="117"/>
        <v>0.45500000000000002</v>
      </c>
      <c r="BK160" s="2">
        <v>52.204000000000001</v>
      </c>
      <c r="BL160" s="2">
        <v>41.307000000000002</v>
      </c>
      <c r="BM160" s="2">
        <v>500.85500000000002</v>
      </c>
      <c r="BN160" s="30">
        <v>597.57299999999998</v>
      </c>
      <c r="BO160" s="2">
        <f t="shared" si="118"/>
        <v>5.0085500000000005</v>
      </c>
      <c r="BP160" s="2">
        <f t="shared" si="119"/>
        <v>2.0208999999999993</v>
      </c>
      <c r="BQ160">
        <f t="shared" si="120"/>
        <v>298.57299999999998</v>
      </c>
      <c r="BR160" s="42">
        <f t="shared" si="121"/>
        <v>-208.827</v>
      </c>
      <c r="BS160" s="41">
        <f t="shared" si="122"/>
        <v>-52.204000000000001</v>
      </c>
      <c r="BT160" s="38">
        <v>33.549019999999999</v>
      </c>
      <c r="BU160" s="30">
        <v>-35.761000000000003</v>
      </c>
      <c r="BV160" s="14">
        <f t="shared" si="123"/>
        <v>35.761000000000003</v>
      </c>
      <c r="BW160" s="2">
        <v>2060.56</v>
      </c>
      <c r="BY160" s="2">
        <v>912.20500000000004</v>
      </c>
      <c r="BZ160" s="2">
        <v>981.79600000000005</v>
      </c>
      <c r="CA160" s="2">
        <v>-2.1739999999999999</v>
      </c>
      <c r="CB160" s="2">
        <v>8.9999999999999993E-3</v>
      </c>
      <c r="CC160" s="2">
        <f t="shared" si="124"/>
        <v>2.1739999999999999</v>
      </c>
      <c r="CD160" s="2">
        <v>3.4039999999999999</v>
      </c>
      <c r="CE160" s="30">
        <v>2051.3679999999999</v>
      </c>
      <c r="CF160" s="2">
        <v>1480.2829999999999</v>
      </c>
      <c r="CG160" s="2">
        <f t="shared" si="125"/>
        <v>14.802829999999998</v>
      </c>
      <c r="CH160" s="2">
        <f t="shared" si="126"/>
        <v>6.155340000000006</v>
      </c>
      <c r="CI160" s="38">
        <f t="shared" si="127"/>
        <v>-981.79600000000005</v>
      </c>
      <c r="CJ160" s="41">
        <f t="shared" si="128"/>
        <v>-6.155340000000006</v>
      </c>
      <c r="CN160" s="34">
        <v>-47.484000000000002</v>
      </c>
      <c r="CO160" s="35">
        <f t="shared" si="129"/>
        <v>47.484000000000002</v>
      </c>
      <c r="CP160" s="2">
        <v>2355.3180000000002</v>
      </c>
      <c r="CQ160" s="2">
        <v>4121.2449999999999</v>
      </c>
      <c r="CR160" s="2">
        <v>866.12099999999998</v>
      </c>
      <c r="CS160" s="2">
        <v>1421.722</v>
      </c>
      <c r="CT160" s="2">
        <v>-3.4319999999999999</v>
      </c>
      <c r="CU160" s="2">
        <v>-4.992</v>
      </c>
      <c r="CV160" s="2">
        <f t="shared" si="130"/>
        <v>3.4319999999999999</v>
      </c>
      <c r="CW160" s="2">
        <f t="shared" si="131"/>
        <v>4.992</v>
      </c>
      <c r="CX160" s="2">
        <v>766.11599999999999</v>
      </c>
      <c r="CY160" s="2">
        <v>1208.4570000000001</v>
      </c>
      <c r="CZ160" s="34">
        <v>2829.1729999999998</v>
      </c>
      <c r="DA160" s="2">
        <v>1952.4480000000001</v>
      </c>
      <c r="DB160" s="2">
        <f t="shared" si="132"/>
        <v>19.524480000000001</v>
      </c>
      <c r="DC160" s="2">
        <f t="shared" si="133"/>
        <v>8.4350400000000008</v>
      </c>
      <c r="DD160">
        <f t="shared" si="134"/>
        <v>1107.4570000000001</v>
      </c>
      <c r="DE160" s="45">
        <v>2355.3180000000002</v>
      </c>
      <c r="DF160" s="41">
        <f t="shared" si="135"/>
        <v>-866.12099999999998</v>
      </c>
      <c r="DG160" s="41">
        <f t="shared" si="136"/>
        <v>-1208.4570000000001</v>
      </c>
      <c r="DH160" s="41">
        <f t="shared" si="137"/>
        <v>-8.4350400000000008</v>
      </c>
    </row>
    <row r="161" spans="3:112" x14ac:dyDescent="0.25">
      <c r="C161" s="14">
        <f t="shared" si="92"/>
        <v>29.718589999999999</v>
      </c>
      <c r="D161" s="2">
        <v>2971.8589999999999</v>
      </c>
      <c r="E161" s="2">
        <v>3034.4209999999998</v>
      </c>
      <c r="F161" s="2">
        <v>3091.82</v>
      </c>
      <c r="G161" s="2"/>
      <c r="H161" s="2">
        <v>678.25</v>
      </c>
      <c r="I161" s="2">
        <v>-2.73</v>
      </c>
      <c r="J161" s="2">
        <v>-4.0389999999999997</v>
      </c>
      <c r="K161" s="2">
        <f t="shared" si="93"/>
        <v>2.73</v>
      </c>
      <c r="L161" s="2">
        <f t="shared" si="94"/>
        <v>4.0389999999999997</v>
      </c>
      <c r="M161" s="2">
        <v>943.33900000000006</v>
      </c>
      <c r="N161" s="2">
        <v>712.64099999999996</v>
      </c>
      <c r="O161" s="2">
        <v>1051.4590000000001</v>
      </c>
      <c r="P161" s="2">
        <f t="shared" si="95"/>
        <v>10.51459</v>
      </c>
      <c r="Q161" s="2">
        <f t="shared" si="96"/>
        <v>8.6894099999999987</v>
      </c>
      <c r="R161" s="42">
        <f t="shared" si="97"/>
        <v>-678.25</v>
      </c>
      <c r="S161" s="41">
        <f t="shared" si="98"/>
        <v>-943.33900000000006</v>
      </c>
      <c r="T161" s="41">
        <f t="shared" si="99"/>
        <v>-8.6894099999999987</v>
      </c>
      <c r="V161" s="14">
        <f t="shared" si="100"/>
        <v>33.50018</v>
      </c>
      <c r="W161" s="2">
        <v>3350.018</v>
      </c>
      <c r="X161" s="2">
        <v>1975.636</v>
      </c>
      <c r="Y161" s="2">
        <v>2013.808</v>
      </c>
      <c r="Z161" s="2">
        <v>776.88699999999994</v>
      </c>
      <c r="AA161" s="2">
        <v>816.76900000000001</v>
      </c>
      <c r="AB161" s="2">
        <v>-2.4129999999999998</v>
      </c>
      <c r="AC161" s="2">
        <v>-3.4089999999999998</v>
      </c>
      <c r="AD161" s="2">
        <f t="shared" si="101"/>
        <v>2.4129999999999998</v>
      </c>
      <c r="AE161" s="2">
        <f t="shared" si="102"/>
        <v>3.4089999999999998</v>
      </c>
      <c r="AF161" s="2">
        <v>1371.627</v>
      </c>
      <c r="AG161" s="2">
        <v>1861.8130000000001</v>
      </c>
      <c r="AH161" s="2">
        <f t="shared" si="103"/>
        <v>13.71627</v>
      </c>
      <c r="AI161" s="2">
        <f t="shared" si="104"/>
        <v>6.0676400000000008</v>
      </c>
      <c r="AJ161" s="38">
        <f t="shared" si="105"/>
        <v>-776.88699999999994</v>
      </c>
      <c r="AK161" s="41">
        <f t="shared" si="106"/>
        <v>-6.0676400000000008</v>
      </c>
      <c r="AL161" s="14">
        <f t="shared" si="107"/>
        <v>22.32939</v>
      </c>
      <c r="AM161" s="2">
        <v>2232.9389999999999</v>
      </c>
      <c r="AN161" s="2">
        <v>1920.588</v>
      </c>
      <c r="AO161" s="2">
        <v>1406.7070000000001</v>
      </c>
      <c r="AP161" s="2">
        <v>855.75</v>
      </c>
      <c r="AQ161" s="2">
        <v>805.10299999999995</v>
      </c>
      <c r="AR161" s="2">
        <v>834.452</v>
      </c>
      <c r="AS161" s="20">
        <f t="shared" si="108"/>
        <v>8.3445199999999993</v>
      </c>
      <c r="AT161" s="20">
        <f t="shared" si="109"/>
        <v>5.6403500000000015</v>
      </c>
      <c r="AU161" s="2">
        <v>-1.8620000000000001</v>
      </c>
      <c r="AV161" s="2">
        <v>-2.5219999999999998</v>
      </c>
      <c r="AW161" s="2">
        <f t="shared" si="110"/>
        <v>1.8620000000000001</v>
      </c>
      <c r="AX161" s="2">
        <f t="shared" si="111"/>
        <v>2.5219999999999998</v>
      </c>
      <c r="AY161" s="2">
        <f t="shared" si="112"/>
        <v>-855.75</v>
      </c>
      <c r="AZ161" s="41">
        <f t="shared" si="113"/>
        <v>-5.6403500000000015</v>
      </c>
      <c r="BA161" s="30">
        <v>-12.371</v>
      </c>
      <c r="BB161" s="14">
        <f t="shared" si="114"/>
        <v>12.371</v>
      </c>
      <c r="BC161" s="2">
        <v>119.628</v>
      </c>
      <c r="BD161" s="2">
        <v>115.444</v>
      </c>
      <c r="BE161" s="2">
        <f t="shared" si="115"/>
        <v>-2.1768800000000006</v>
      </c>
      <c r="BF161" s="2">
        <v>210.245</v>
      </c>
      <c r="BG161" s="2">
        <v>-0.46800000000000003</v>
      </c>
      <c r="BH161" s="2">
        <v>-0.46500000000000002</v>
      </c>
      <c r="BI161" s="2">
        <f t="shared" si="116"/>
        <v>0.46800000000000003</v>
      </c>
      <c r="BJ161" s="2">
        <f t="shared" si="117"/>
        <v>0.46500000000000002</v>
      </c>
      <c r="BK161" s="2">
        <v>52.204000000000001</v>
      </c>
      <c r="BL161" s="2">
        <v>41.776000000000003</v>
      </c>
      <c r="BM161" s="2">
        <v>509.70600000000002</v>
      </c>
      <c r="BN161" s="30">
        <v>600.84799999999996</v>
      </c>
      <c r="BO161" s="2">
        <f t="shared" si="118"/>
        <v>5.0970599999999999</v>
      </c>
      <c r="BP161" s="2">
        <f t="shared" si="119"/>
        <v>2.1768800000000006</v>
      </c>
      <c r="BQ161">
        <f t="shared" si="120"/>
        <v>301.84799999999996</v>
      </c>
      <c r="BR161" s="42">
        <f t="shared" si="121"/>
        <v>-210.245</v>
      </c>
      <c r="BS161" s="41">
        <f t="shared" si="122"/>
        <v>-52.204000000000001</v>
      </c>
      <c r="BT161" s="38">
        <v>33.50018</v>
      </c>
      <c r="BU161" s="30">
        <v>-36.261000000000003</v>
      </c>
      <c r="BV161" s="14">
        <f t="shared" si="123"/>
        <v>36.261000000000003</v>
      </c>
      <c r="BW161" s="2">
        <v>2071.0340000000001</v>
      </c>
      <c r="BY161" s="2">
        <v>918.89400000000001</v>
      </c>
      <c r="BZ161" s="2">
        <v>989.37800000000004</v>
      </c>
      <c r="CA161" s="2">
        <v>-2.1989999999999998</v>
      </c>
      <c r="CB161" s="2">
        <v>8.9999999999999993E-3</v>
      </c>
      <c r="CC161" s="2">
        <f t="shared" si="124"/>
        <v>2.1989999999999998</v>
      </c>
      <c r="CD161" s="2">
        <v>3.4089999999999998</v>
      </c>
      <c r="CE161" s="30">
        <v>2081.1669999999999</v>
      </c>
      <c r="CF161" s="2">
        <v>1512.636</v>
      </c>
      <c r="CG161" s="2">
        <f t="shared" si="125"/>
        <v>15.12636</v>
      </c>
      <c r="CH161" s="2">
        <f t="shared" si="126"/>
        <v>6.0082800000000027</v>
      </c>
      <c r="CI161" s="38">
        <f t="shared" si="127"/>
        <v>-989.37800000000004</v>
      </c>
      <c r="CJ161" s="41">
        <f t="shared" si="128"/>
        <v>-6.0082800000000027</v>
      </c>
      <c r="CN161" s="34">
        <v>-47.947000000000003</v>
      </c>
      <c r="CO161" s="35">
        <f t="shared" si="129"/>
        <v>47.947000000000003</v>
      </c>
      <c r="CP161" s="2">
        <v>2373.9679999999998</v>
      </c>
      <c r="CQ161" s="2">
        <v>4134.6049999999996</v>
      </c>
      <c r="CR161" s="2">
        <v>870.42399999999998</v>
      </c>
      <c r="CS161" s="2">
        <v>1431.1849999999999</v>
      </c>
      <c r="CT161" s="2">
        <v>-3.4660000000000002</v>
      </c>
      <c r="CU161" s="2">
        <v>-5.0259999999999998</v>
      </c>
      <c r="CV161" s="2">
        <f t="shared" si="130"/>
        <v>3.4660000000000002</v>
      </c>
      <c r="CW161" s="2">
        <f t="shared" si="131"/>
        <v>5.0259999999999998</v>
      </c>
      <c r="CX161" s="2">
        <v>772.20100000000002</v>
      </c>
      <c r="CY161" s="2">
        <v>1214.57</v>
      </c>
      <c r="CZ161" s="34">
        <v>2852.8789999999999</v>
      </c>
      <c r="DA161" s="2">
        <v>1961.299</v>
      </c>
      <c r="DB161" s="2">
        <f t="shared" si="132"/>
        <v>19.61299</v>
      </c>
      <c r="DC161" s="2">
        <f t="shared" si="133"/>
        <v>8.7210200000000029</v>
      </c>
      <c r="DD161">
        <f t="shared" si="134"/>
        <v>1113.57</v>
      </c>
      <c r="DE161" s="45">
        <v>2373.9679999999998</v>
      </c>
      <c r="DF161" s="41">
        <f t="shared" si="135"/>
        <v>-870.42399999999998</v>
      </c>
      <c r="DG161" s="41">
        <f t="shared" si="136"/>
        <v>-1214.57</v>
      </c>
      <c r="DH161" s="41">
        <f t="shared" si="137"/>
        <v>-8.7210200000000029</v>
      </c>
    </row>
    <row r="162" spans="3:112" x14ac:dyDescent="0.25">
      <c r="C162" s="14">
        <f t="shared" si="92"/>
        <v>30.704430000000002</v>
      </c>
      <c r="D162" s="2">
        <v>3070.4430000000002</v>
      </c>
      <c r="E162" s="2">
        <v>3081.6039999999998</v>
      </c>
      <c r="F162" s="2">
        <v>3081.8</v>
      </c>
      <c r="G162" s="2"/>
      <c r="H162" s="2">
        <v>692.072</v>
      </c>
      <c r="I162" s="2">
        <v>-2.7930000000000001</v>
      </c>
      <c r="J162" s="2">
        <v>-4.1109999999999998</v>
      </c>
      <c r="K162" s="2">
        <f t="shared" si="93"/>
        <v>2.7930000000000001</v>
      </c>
      <c r="L162" s="2">
        <f t="shared" si="94"/>
        <v>4.1109999999999998</v>
      </c>
      <c r="M162" s="2">
        <v>959.83900000000006</v>
      </c>
      <c r="N162" s="2">
        <v>727.66499999999996</v>
      </c>
      <c r="O162" s="2">
        <v>1074.3499999999999</v>
      </c>
      <c r="P162" s="2">
        <f t="shared" si="95"/>
        <v>10.743499999999999</v>
      </c>
      <c r="Q162" s="2">
        <f t="shared" si="96"/>
        <v>9.2174300000000038</v>
      </c>
      <c r="R162" s="42">
        <f t="shared" si="97"/>
        <v>-692.072</v>
      </c>
      <c r="S162" s="41">
        <f t="shared" si="98"/>
        <v>-959.83900000000006</v>
      </c>
      <c r="T162" s="41">
        <f t="shared" si="99"/>
        <v>-9.2174300000000038</v>
      </c>
      <c r="V162" s="14">
        <f t="shared" si="100"/>
        <v>33.408619999999999</v>
      </c>
      <c r="W162" s="2">
        <v>3340.8620000000001</v>
      </c>
      <c r="X162" s="2">
        <v>1975.1569999999999</v>
      </c>
      <c r="Y162" s="2">
        <v>2011.9</v>
      </c>
      <c r="Z162" s="2">
        <v>775.93100000000004</v>
      </c>
      <c r="AA162" s="2">
        <v>816.29</v>
      </c>
      <c r="AB162" s="2">
        <v>-2.4129999999999998</v>
      </c>
      <c r="AC162" s="2">
        <v>-3.4089999999999998</v>
      </c>
      <c r="AD162" s="2">
        <f t="shared" si="101"/>
        <v>2.4129999999999998</v>
      </c>
      <c r="AE162" s="2">
        <f t="shared" si="102"/>
        <v>3.4089999999999998</v>
      </c>
      <c r="AF162" s="2">
        <v>1371.3219999999999</v>
      </c>
      <c r="AG162" s="2">
        <v>1861.3409999999999</v>
      </c>
      <c r="AH162" s="2">
        <f t="shared" si="103"/>
        <v>13.71322</v>
      </c>
      <c r="AI162" s="2">
        <f t="shared" si="104"/>
        <v>5.9821800000000032</v>
      </c>
      <c r="AJ162" s="38">
        <f t="shared" si="105"/>
        <v>-775.93100000000004</v>
      </c>
      <c r="AK162" s="41">
        <f t="shared" si="106"/>
        <v>-5.9821800000000032</v>
      </c>
      <c r="AL162" s="14">
        <f t="shared" si="107"/>
        <v>23.220610000000001</v>
      </c>
      <c r="AM162" s="2">
        <v>2322.0610000000001</v>
      </c>
      <c r="AN162" s="2">
        <v>2334.5720000000001</v>
      </c>
      <c r="AO162" s="2">
        <v>1520.548</v>
      </c>
      <c r="AP162" s="2">
        <v>894.00900000000001</v>
      </c>
      <c r="AQ162" s="2">
        <v>1114.5550000000001</v>
      </c>
      <c r="AR162" s="2">
        <v>840.86199999999997</v>
      </c>
      <c r="AS162" s="20">
        <f t="shared" si="108"/>
        <v>8.4086199999999991</v>
      </c>
      <c r="AT162" s="20">
        <f t="shared" si="109"/>
        <v>6.4033700000000024</v>
      </c>
      <c r="AU162" s="2">
        <v>-2.0379999999999998</v>
      </c>
      <c r="AV162" s="2">
        <v>-2.84</v>
      </c>
      <c r="AW162" s="2">
        <f t="shared" si="110"/>
        <v>2.0379999999999998</v>
      </c>
      <c r="AX162" s="2">
        <f t="shared" si="111"/>
        <v>2.84</v>
      </c>
      <c r="AY162" s="2">
        <f t="shared" si="112"/>
        <v>-894.00900000000001</v>
      </c>
      <c r="AZ162" s="41">
        <f t="shared" si="113"/>
        <v>-6.4033700000000024</v>
      </c>
      <c r="BA162" s="30">
        <v>-12.981999999999999</v>
      </c>
      <c r="BB162" s="14">
        <f t="shared" si="114"/>
        <v>12.981999999999999</v>
      </c>
      <c r="BC162" s="2">
        <v>125.348</v>
      </c>
      <c r="BD162" s="2">
        <v>121.169</v>
      </c>
      <c r="BE162" s="2">
        <f t="shared" si="115"/>
        <v>-2.5925399999999996</v>
      </c>
      <c r="BF162" s="2">
        <v>211.19</v>
      </c>
      <c r="BG162" s="2">
        <v>-0.48299999999999998</v>
      </c>
      <c r="BH162" s="2">
        <v>-0.49299999999999999</v>
      </c>
      <c r="BI162" s="2">
        <f t="shared" si="116"/>
        <v>0.48299999999999998</v>
      </c>
      <c r="BJ162" s="2">
        <f t="shared" si="117"/>
        <v>0.49299999999999999</v>
      </c>
      <c r="BK162" s="2">
        <v>54.085000000000001</v>
      </c>
      <c r="BL162" s="2">
        <v>43.183999999999997</v>
      </c>
      <c r="BM162" s="2">
        <v>519.47299999999996</v>
      </c>
      <c r="BN162" s="30">
        <v>607.86599999999999</v>
      </c>
      <c r="BO162" s="2">
        <f t="shared" si="118"/>
        <v>5.1947299999999998</v>
      </c>
      <c r="BP162" s="2">
        <f t="shared" si="119"/>
        <v>2.5925399999999996</v>
      </c>
      <c r="BQ162">
        <f t="shared" si="120"/>
        <v>308.86599999999999</v>
      </c>
      <c r="BR162" s="42">
        <f t="shared" si="121"/>
        <v>-211.19</v>
      </c>
      <c r="BS162" s="41">
        <f t="shared" si="122"/>
        <v>-54.085000000000001</v>
      </c>
      <c r="BT162" s="38">
        <v>33.408619999999999</v>
      </c>
      <c r="BU162" s="30">
        <v>-37.15</v>
      </c>
      <c r="BV162" s="14">
        <f t="shared" si="123"/>
        <v>37.15</v>
      </c>
      <c r="BW162" s="2">
        <v>2180.0729999999999</v>
      </c>
      <c r="BY162" s="2">
        <v>931.31700000000001</v>
      </c>
      <c r="BZ162" s="2">
        <v>1017.336</v>
      </c>
      <c r="CA162" s="2">
        <v>-2.286</v>
      </c>
      <c r="CB162" s="2">
        <v>5.0000000000000001E-3</v>
      </c>
      <c r="CC162" s="2">
        <f t="shared" si="124"/>
        <v>2.286</v>
      </c>
      <c r="CD162" s="2">
        <v>3.4089999999999998</v>
      </c>
      <c r="CE162" s="30">
        <v>2148.3380000000002</v>
      </c>
      <c r="CF162" s="2">
        <v>1476.6210000000001</v>
      </c>
      <c r="CG162" s="2">
        <f t="shared" si="125"/>
        <v>14.766210000000001</v>
      </c>
      <c r="CH162" s="2">
        <f t="shared" si="126"/>
        <v>7.6175799999999967</v>
      </c>
      <c r="CI162" s="38">
        <f t="shared" si="127"/>
        <v>-1017.336</v>
      </c>
      <c r="CJ162" s="41">
        <f t="shared" si="128"/>
        <v>-7.6175799999999967</v>
      </c>
      <c r="CN162" s="34">
        <v>-48.317</v>
      </c>
      <c r="CO162" s="35">
        <f t="shared" si="129"/>
        <v>48.317</v>
      </c>
      <c r="CP162" s="2">
        <v>2390.2269999999999</v>
      </c>
      <c r="CQ162" s="2">
        <v>4153.2150000000001</v>
      </c>
      <c r="CR162" s="2">
        <v>873.77099999999996</v>
      </c>
      <c r="CS162" s="2">
        <v>1442.068</v>
      </c>
      <c r="CT162" s="2">
        <v>-3.5</v>
      </c>
      <c r="CU162" s="2">
        <v>-5.0449999999999999</v>
      </c>
      <c r="CV162" s="2">
        <f t="shared" si="130"/>
        <v>3.5</v>
      </c>
      <c r="CW162" s="2">
        <f t="shared" si="131"/>
        <v>5.0449999999999999</v>
      </c>
      <c r="CX162" s="2">
        <v>775.47799999999995</v>
      </c>
      <c r="CY162" s="2">
        <v>1220.213</v>
      </c>
      <c r="CZ162" s="34">
        <v>2872.8670000000002</v>
      </c>
      <c r="DA162" s="2">
        <v>1979.6120000000001</v>
      </c>
      <c r="DB162" s="2">
        <f t="shared" si="132"/>
        <v>19.796120000000002</v>
      </c>
      <c r="DC162" s="2">
        <f t="shared" si="133"/>
        <v>8.7247599999999963</v>
      </c>
      <c r="DD162">
        <f t="shared" si="134"/>
        <v>1119.213</v>
      </c>
      <c r="DE162" s="45">
        <v>2390.2269999999999</v>
      </c>
      <c r="DF162" s="41">
        <f t="shared" si="135"/>
        <v>-873.77099999999996</v>
      </c>
      <c r="DG162" s="41">
        <f t="shared" si="136"/>
        <v>-1220.213</v>
      </c>
      <c r="DH162" s="41">
        <f t="shared" si="137"/>
        <v>-8.7247599999999963</v>
      </c>
    </row>
    <row r="163" spans="3:112" x14ac:dyDescent="0.25">
      <c r="C163" s="14">
        <f t="shared" si="92"/>
        <v>31.03406</v>
      </c>
      <c r="D163" s="2">
        <v>3103.4059999999999</v>
      </c>
      <c r="E163" s="2">
        <v>3098.9369999999999</v>
      </c>
      <c r="F163" s="2">
        <v>3090.3890000000001</v>
      </c>
      <c r="G163" s="2"/>
      <c r="H163" s="2">
        <v>697.31500000000005</v>
      </c>
      <c r="I163" s="2">
        <v>-2.8130000000000002</v>
      </c>
      <c r="J163" s="2">
        <v>-4.1390000000000002</v>
      </c>
      <c r="K163" s="2">
        <f t="shared" si="93"/>
        <v>2.8130000000000002</v>
      </c>
      <c r="L163" s="2">
        <f t="shared" si="94"/>
        <v>4.1390000000000002</v>
      </c>
      <c r="M163" s="2">
        <v>967.38199999999995</v>
      </c>
      <c r="N163" s="2">
        <v>731.89</v>
      </c>
      <c r="O163" s="2">
        <v>1106.702</v>
      </c>
      <c r="P163" s="2">
        <f t="shared" si="95"/>
        <v>11.067019999999999</v>
      </c>
      <c r="Q163" s="2">
        <f t="shared" si="96"/>
        <v>8.9000199999999996</v>
      </c>
      <c r="R163" s="42">
        <f t="shared" si="97"/>
        <v>-697.31500000000005</v>
      </c>
      <c r="S163" s="41">
        <f t="shared" si="98"/>
        <v>-967.38199999999995</v>
      </c>
      <c r="T163" s="41">
        <f t="shared" si="99"/>
        <v>-8.9000199999999996</v>
      </c>
      <c r="V163" s="14">
        <f t="shared" si="100"/>
        <v>33.338419999999999</v>
      </c>
      <c r="W163" s="2">
        <v>3333.8420000000001</v>
      </c>
      <c r="X163" s="2">
        <v>1975.1569999999999</v>
      </c>
      <c r="Y163" s="2">
        <v>2012.854</v>
      </c>
      <c r="Z163" s="2">
        <v>776.88699999999994</v>
      </c>
      <c r="AA163" s="2">
        <v>816.29</v>
      </c>
      <c r="AB163" s="2">
        <v>-2.4079999999999999</v>
      </c>
      <c r="AC163" s="2">
        <v>-3.4089999999999998</v>
      </c>
      <c r="AD163" s="2">
        <f t="shared" si="101"/>
        <v>2.4079999999999999</v>
      </c>
      <c r="AE163" s="2">
        <f t="shared" si="102"/>
        <v>3.4089999999999998</v>
      </c>
      <c r="AF163" s="2">
        <v>1371.3219999999999</v>
      </c>
      <c r="AG163" s="2">
        <v>1860.8679999999999</v>
      </c>
      <c r="AH163" s="2">
        <f t="shared" si="103"/>
        <v>13.71322</v>
      </c>
      <c r="AI163" s="2">
        <f t="shared" si="104"/>
        <v>5.9119800000000033</v>
      </c>
      <c r="AJ163" s="38">
        <f t="shared" si="105"/>
        <v>-776.88699999999994</v>
      </c>
      <c r="AK163" s="41">
        <f t="shared" si="106"/>
        <v>-5.9119800000000033</v>
      </c>
      <c r="AL163" s="14">
        <f t="shared" si="107"/>
        <v>23.135149999999999</v>
      </c>
      <c r="AM163" s="2">
        <v>2313.5149999999999</v>
      </c>
      <c r="AN163" s="2">
        <v>2338.8760000000002</v>
      </c>
      <c r="AO163" s="2">
        <v>1522.47</v>
      </c>
      <c r="AP163" s="2">
        <v>894.48699999999997</v>
      </c>
      <c r="AQ163" s="2">
        <v>1115.5070000000001</v>
      </c>
      <c r="AR163" s="2">
        <v>879.62400000000002</v>
      </c>
      <c r="AS163" s="20">
        <f t="shared" si="108"/>
        <v>8.7962400000000009</v>
      </c>
      <c r="AT163" s="20">
        <f t="shared" si="109"/>
        <v>5.5426699999999975</v>
      </c>
      <c r="AU163" s="2">
        <v>-2.0329999999999999</v>
      </c>
      <c r="AV163" s="2">
        <v>-2.8540000000000001</v>
      </c>
      <c r="AW163" s="2">
        <f t="shared" si="110"/>
        <v>2.0329999999999999</v>
      </c>
      <c r="AX163" s="2">
        <f t="shared" si="111"/>
        <v>2.8540000000000001</v>
      </c>
      <c r="AY163" s="2">
        <f t="shared" si="112"/>
        <v>-894.48699999999997</v>
      </c>
      <c r="AZ163" s="41">
        <f t="shared" si="113"/>
        <v>-5.5426699999999975</v>
      </c>
      <c r="BA163" s="30">
        <v>-13.167</v>
      </c>
      <c r="BB163" s="14">
        <f t="shared" si="114"/>
        <v>13.167</v>
      </c>
      <c r="BC163" s="2">
        <v>129.63800000000001</v>
      </c>
      <c r="BD163" s="2">
        <v>125.46299999999999</v>
      </c>
      <c r="BE163" s="2">
        <f t="shared" si="115"/>
        <v>-2.1854399999999998</v>
      </c>
      <c r="BF163" s="2">
        <v>214.49799999999999</v>
      </c>
      <c r="BG163" s="2">
        <v>-0.47799999999999998</v>
      </c>
      <c r="BH163" s="2">
        <v>-0.503</v>
      </c>
      <c r="BI163" s="2">
        <f t="shared" si="116"/>
        <v>0.47799999999999998</v>
      </c>
      <c r="BJ163" s="2">
        <f t="shared" si="117"/>
        <v>0.503</v>
      </c>
      <c r="BK163" s="2">
        <v>55.026000000000003</v>
      </c>
      <c r="BL163" s="2">
        <v>44.122999999999998</v>
      </c>
      <c r="BM163" s="2">
        <v>549.07799999999997</v>
      </c>
      <c r="BN163" s="30">
        <v>612.54499999999996</v>
      </c>
      <c r="BO163" s="2">
        <f t="shared" si="118"/>
        <v>5.49078</v>
      </c>
      <c r="BP163" s="2">
        <f t="shared" si="119"/>
        <v>2.1854399999999998</v>
      </c>
      <c r="BQ163">
        <f t="shared" si="120"/>
        <v>313.54499999999996</v>
      </c>
      <c r="BR163" s="42">
        <f t="shared" si="121"/>
        <v>-214.49799999999999</v>
      </c>
      <c r="BS163" s="41">
        <f t="shared" si="122"/>
        <v>-55.026000000000003</v>
      </c>
      <c r="BT163" s="38">
        <v>33.338419999999999</v>
      </c>
      <c r="BU163" s="30">
        <v>-37.982999999999997</v>
      </c>
      <c r="BV163" s="14">
        <f t="shared" si="123"/>
        <v>37.982999999999997</v>
      </c>
      <c r="BW163" s="2">
        <v>2200.5509999999999</v>
      </c>
      <c r="BY163" s="2">
        <v>944.21799999999996</v>
      </c>
      <c r="BZ163" s="2">
        <v>1032.027</v>
      </c>
      <c r="CA163" s="2">
        <v>-2.3159999999999998</v>
      </c>
      <c r="CB163" s="2">
        <v>8.9999999999999993E-3</v>
      </c>
      <c r="CC163" s="2">
        <f t="shared" si="124"/>
        <v>2.3159999999999998</v>
      </c>
      <c r="CD163" s="2">
        <v>3.4089999999999998</v>
      </c>
      <c r="CE163" s="30">
        <v>2201.3249999999998</v>
      </c>
      <c r="CF163" s="2">
        <v>1556.586</v>
      </c>
      <c r="CG163" s="2">
        <f t="shared" si="125"/>
        <v>15.565860000000001</v>
      </c>
      <c r="CH163" s="2">
        <f t="shared" si="126"/>
        <v>6.8512799999999956</v>
      </c>
      <c r="CI163" s="38">
        <f t="shared" si="127"/>
        <v>-1032.027</v>
      </c>
      <c r="CJ163" s="41">
        <f t="shared" si="128"/>
        <v>-6.8512799999999956</v>
      </c>
      <c r="CN163" s="34">
        <v>-49.372999999999998</v>
      </c>
      <c r="CO163" s="35">
        <f t="shared" si="129"/>
        <v>49.372999999999998</v>
      </c>
      <c r="CP163" s="2">
        <v>2436.6179999999999</v>
      </c>
      <c r="CQ163" s="2">
        <v>4218.1149999999998</v>
      </c>
      <c r="CR163" s="2">
        <v>907.24199999999996</v>
      </c>
      <c r="CS163" s="2">
        <v>1427.4</v>
      </c>
      <c r="CT163" s="2">
        <v>-3.6560000000000001</v>
      </c>
      <c r="CU163" s="2">
        <v>-5.1920000000000002</v>
      </c>
      <c r="CV163" s="2">
        <f t="shared" si="130"/>
        <v>3.6560000000000001</v>
      </c>
      <c r="CW163" s="2">
        <f t="shared" si="131"/>
        <v>5.1920000000000002</v>
      </c>
      <c r="CX163" s="2">
        <v>757.69100000000003</v>
      </c>
      <c r="CY163" s="2">
        <v>1258.3050000000001</v>
      </c>
      <c r="CZ163" s="34">
        <v>2939.346</v>
      </c>
      <c r="DA163" s="2">
        <v>1949.701</v>
      </c>
      <c r="DB163" s="2">
        <f t="shared" si="132"/>
        <v>19.49701</v>
      </c>
      <c r="DC163" s="2">
        <f t="shared" si="133"/>
        <v>10.378979999999999</v>
      </c>
      <c r="DD163">
        <f t="shared" si="134"/>
        <v>1157.3050000000001</v>
      </c>
      <c r="DE163" s="45">
        <v>2436.6179999999999</v>
      </c>
      <c r="DF163" s="41">
        <f t="shared" si="135"/>
        <v>-907.24199999999996</v>
      </c>
      <c r="DG163" s="41">
        <f t="shared" si="136"/>
        <v>-1258.3050000000001</v>
      </c>
      <c r="DH163" s="41">
        <f t="shared" si="137"/>
        <v>-10.378979999999999</v>
      </c>
    </row>
    <row r="164" spans="3:112" x14ac:dyDescent="0.25">
      <c r="C164" s="14">
        <f t="shared" si="92"/>
        <v>31.446100000000001</v>
      </c>
      <c r="D164" s="2">
        <v>3144.61</v>
      </c>
      <c r="E164" s="2">
        <v>3512.7089999999998</v>
      </c>
      <c r="F164" s="2">
        <v>3152.42</v>
      </c>
      <c r="G164" s="2"/>
      <c r="H164" s="2">
        <v>730.68100000000004</v>
      </c>
      <c r="I164" s="2">
        <v>-3.0270000000000001</v>
      </c>
      <c r="J164" s="2">
        <v>-4.4279999999999999</v>
      </c>
      <c r="K164" s="2">
        <f t="shared" si="93"/>
        <v>3.0270000000000001</v>
      </c>
      <c r="L164" s="2">
        <f t="shared" si="94"/>
        <v>4.4279999999999999</v>
      </c>
      <c r="M164" s="2">
        <v>1021.599</v>
      </c>
      <c r="N164" s="2">
        <v>770.39099999999996</v>
      </c>
      <c r="O164" s="2">
        <v>1117.69</v>
      </c>
      <c r="P164" s="2">
        <f t="shared" si="95"/>
        <v>11.1769</v>
      </c>
      <c r="Q164" s="2">
        <f t="shared" si="96"/>
        <v>9.0922999999999998</v>
      </c>
      <c r="R164" s="42">
        <f t="shared" si="97"/>
        <v>-730.68100000000004</v>
      </c>
      <c r="S164" s="41">
        <f t="shared" si="98"/>
        <v>-1021.599</v>
      </c>
      <c r="T164" s="41">
        <f t="shared" si="99"/>
        <v>-9.0922999999999998</v>
      </c>
      <c r="V164" s="14">
        <f t="shared" si="100"/>
        <v>33.573430000000002</v>
      </c>
      <c r="W164" s="2">
        <v>3357.3429999999998</v>
      </c>
      <c r="X164" s="2">
        <v>2011.5070000000001</v>
      </c>
      <c r="Y164" s="2">
        <v>2053.8809999999999</v>
      </c>
      <c r="Z164" s="2">
        <v>790.26700000000005</v>
      </c>
      <c r="AA164" s="2">
        <v>826.83199999999999</v>
      </c>
      <c r="AB164" s="2">
        <v>-2.4620000000000002</v>
      </c>
      <c r="AC164" s="2">
        <v>-3.4990000000000001</v>
      </c>
      <c r="AD164" s="2">
        <f t="shared" si="101"/>
        <v>2.4620000000000002</v>
      </c>
      <c r="AE164" s="2">
        <f t="shared" si="102"/>
        <v>3.4990000000000001</v>
      </c>
      <c r="AF164" s="2">
        <v>1371.3219999999999</v>
      </c>
      <c r="AG164" s="2">
        <v>1900.0640000000001</v>
      </c>
      <c r="AH164" s="2">
        <f t="shared" si="103"/>
        <v>13.71322</v>
      </c>
      <c r="AI164" s="2">
        <f t="shared" si="104"/>
        <v>6.1469900000000006</v>
      </c>
      <c r="AJ164" s="38">
        <f t="shared" si="105"/>
        <v>-790.26700000000005</v>
      </c>
      <c r="AK164" s="41">
        <f t="shared" si="106"/>
        <v>-6.1469900000000006</v>
      </c>
      <c r="AL164" s="14">
        <f t="shared" si="107"/>
        <v>23.04053</v>
      </c>
      <c r="AM164" s="2">
        <v>2304.0529999999999</v>
      </c>
      <c r="AN164" s="2">
        <v>2353.2240000000002</v>
      </c>
      <c r="AO164" s="2">
        <v>1530.6369999999999</v>
      </c>
      <c r="AP164" s="2">
        <v>897.83500000000004</v>
      </c>
      <c r="AQ164" s="2">
        <v>1122.6500000000001</v>
      </c>
      <c r="AR164" s="2">
        <v>871.38300000000004</v>
      </c>
      <c r="AS164" s="20">
        <f t="shared" si="108"/>
        <v>8.7138299999999997</v>
      </c>
      <c r="AT164" s="20">
        <f t="shared" si="109"/>
        <v>5.6128700000000009</v>
      </c>
      <c r="AU164" s="2">
        <v>-2.048</v>
      </c>
      <c r="AV164" s="2">
        <v>-2.8639999999999999</v>
      </c>
      <c r="AW164" s="2">
        <f t="shared" si="110"/>
        <v>2.048</v>
      </c>
      <c r="AX164" s="2">
        <f t="shared" si="111"/>
        <v>2.8639999999999999</v>
      </c>
      <c r="AY164" s="2">
        <f t="shared" si="112"/>
        <v>-897.83500000000004</v>
      </c>
      <c r="AZ164" s="41">
        <f t="shared" si="113"/>
        <v>-5.6128700000000009</v>
      </c>
      <c r="BA164" s="30">
        <v>-13.519</v>
      </c>
      <c r="BB164" s="14">
        <f t="shared" si="114"/>
        <v>13.519</v>
      </c>
      <c r="BC164" s="2">
        <v>133.452</v>
      </c>
      <c r="BD164" s="2">
        <v>131.666</v>
      </c>
      <c r="BE164" s="2">
        <f t="shared" si="115"/>
        <v>-2.3360000000000003</v>
      </c>
      <c r="BF164" s="2">
        <v>205.99199999999999</v>
      </c>
      <c r="BG164" s="2">
        <v>-0.497</v>
      </c>
      <c r="BH164" s="2">
        <v>-0.51200000000000001</v>
      </c>
      <c r="BI164" s="2">
        <f t="shared" si="116"/>
        <v>0.497</v>
      </c>
      <c r="BJ164" s="2">
        <f t="shared" si="117"/>
        <v>0.51200000000000001</v>
      </c>
      <c r="BK164" s="2">
        <v>57.378</v>
      </c>
      <c r="BL164" s="2">
        <v>45.061999999999998</v>
      </c>
      <c r="BM164" s="2">
        <v>559.15</v>
      </c>
      <c r="BN164" s="30">
        <v>620.03099999999995</v>
      </c>
      <c r="BO164" s="2">
        <f t="shared" si="118"/>
        <v>5.5914999999999999</v>
      </c>
      <c r="BP164" s="2">
        <f t="shared" si="119"/>
        <v>2.3360000000000003</v>
      </c>
      <c r="BQ164">
        <f t="shared" si="120"/>
        <v>321.03099999999995</v>
      </c>
      <c r="BR164" s="42">
        <f t="shared" si="121"/>
        <v>-205.99199999999999</v>
      </c>
      <c r="BS164" s="41">
        <f t="shared" si="122"/>
        <v>-57.378</v>
      </c>
      <c r="BT164" s="38">
        <v>33.573430000000002</v>
      </c>
      <c r="BU164" s="30">
        <v>-38.168999999999997</v>
      </c>
      <c r="BV164" s="14">
        <f t="shared" si="123"/>
        <v>38.168999999999997</v>
      </c>
      <c r="BW164" s="2">
        <v>2218.6480000000001</v>
      </c>
      <c r="BY164" s="2">
        <v>951.86300000000006</v>
      </c>
      <c r="BZ164" s="2">
        <v>1039.135</v>
      </c>
      <c r="CA164" s="2">
        <v>-2.335</v>
      </c>
      <c r="CB164" s="2">
        <v>1.4E-2</v>
      </c>
      <c r="CC164" s="2">
        <f t="shared" si="124"/>
        <v>2.335</v>
      </c>
      <c r="CD164" s="2">
        <v>3.4990000000000001</v>
      </c>
      <c r="CE164" s="30">
        <v>2213.1529999999998</v>
      </c>
      <c r="CF164" s="2">
        <v>1590.77</v>
      </c>
      <c r="CG164" s="2">
        <f t="shared" si="125"/>
        <v>15.9077</v>
      </c>
      <c r="CH164" s="2">
        <f t="shared" si="126"/>
        <v>6.3535999999999966</v>
      </c>
      <c r="CI164" s="38">
        <f t="shared" si="127"/>
        <v>-1039.135</v>
      </c>
      <c r="CJ164" s="41">
        <f t="shared" si="128"/>
        <v>-6.3535999999999966</v>
      </c>
      <c r="CN164" s="34">
        <v>-49.206000000000003</v>
      </c>
      <c r="CO164" s="35">
        <f t="shared" si="129"/>
        <v>49.206000000000003</v>
      </c>
      <c r="CP164" s="2">
        <v>2437.096</v>
      </c>
      <c r="CQ164" s="2">
        <v>4230.5230000000001</v>
      </c>
      <c r="CR164" s="2">
        <v>909.15499999999997</v>
      </c>
      <c r="CS164" s="2">
        <v>1429.7650000000001</v>
      </c>
      <c r="CT164" s="2">
        <v>-3.661</v>
      </c>
      <c r="CU164" s="2">
        <v>-5.1959999999999997</v>
      </c>
      <c r="CV164" s="2">
        <f t="shared" si="130"/>
        <v>3.661</v>
      </c>
      <c r="CW164" s="2">
        <f t="shared" si="131"/>
        <v>5.1959999999999997</v>
      </c>
      <c r="CX164" s="2">
        <v>759.56299999999999</v>
      </c>
      <c r="CY164" s="2">
        <v>1260.6559999999999</v>
      </c>
      <c r="CZ164" s="34">
        <v>2939.8110000000001</v>
      </c>
      <c r="DA164" s="2">
        <v>2009.5229999999999</v>
      </c>
      <c r="DB164" s="2">
        <f t="shared" si="132"/>
        <v>20.095230000000001</v>
      </c>
      <c r="DC164" s="2">
        <f t="shared" si="133"/>
        <v>9.0155400000000014</v>
      </c>
      <c r="DD164">
        <f t="shared" si="134"/>
        <v>1159.6559999999999</v>
      </c>
      <c r="DE164" s="45">
        <v>2437.096</v>
      </c>
      <c r="DF164" s="41">
        <f t="shared" si="135"/>
        <v>-909.15499999999997</v>
      </c>
      <c r="DG164" s="41">
        <f t="shared" si="136"/>
        <v>-1260.6559999999999</v>
      </c>
      <c r="DH164" s="41">
        <f t="shared" si="137"/>
        <v>-9.0155400000000014</v>
      </c>
    </row>
    <row r="165" spans="3:112" x14ac:dyDescent="0.25">
      <c r="C165" s="14">
        <f t="shared" si="92"/>
        <v>32.743249999999996</v>
      </c>
      <c r="D165" s="2">
        <v>3274.3249999999998</v>
      </c>
      <c r="E165" s="2">
        <v>4432.5119999999997</v>
      </c>
      <c r="F165" s="2">
        <v>3047.9250000000002</v>
      </c>
      <c r="G165" s="2"/>
      <c r="H165" s="2">
        <v>754.03899999999999</v>
      </c>
      <c r="I165" s="2">
        <v>-3.125</v>
      </c>
      <c r="J165" s="2">
        <v>-4.6269999999999998</v>
      </c>
      <c r="K165" s="2">
        <f t="shared" si="93"/>
        <v>3.125</v>
      </c>
      <c r="L165" s="2">
        <f t="shared" si="94"/>
        <v>4.6269999999999998</v>
      </c>
      <c r="M165" s="2">
        <v>1061.2049999999999</v>
      </c>
      <c r="N165" s="2">
        <v>795.27700000000004</v>
      </c>
      <c r="O165" s="2">
        <v>1178.1220000000001</v>
      </c>
      <c r="P165" s="2">
        <f t="shared" si="95"/>
        <v>11.781220000000001</v>
      </c>
      <c r="Q165" s="2">
        <f t="shared" si="96"/>
        <v>9.1808099999999975</v>
      </c>
      <c r="R165" s="42">
        <f t="shared" si="97"/>
        <v>-754.03899999999999</v>
      </c>
      <c r="S165" s="41">
        <f t="shared" si="98"/>
        <v>-1061.2049999999999</v>
      </c>
      <c r="T165" s="41">
        <f t="shared" si="99"/>
        <v>-9.1808099999999975</v>
      </c>
      <c r="V165" s="14">
        <f t="shared" si="100"/>
        <v>34.611159999999998</v>
      </c>
      <c r="W165" s="2">
        <v>3461.116</v>
      </c>
      <c r="X165" s="2">
        <v>2045.9449999999999</v>
      </c>
      <c r="Y165" s="2">
        <v>2088.7080000000001</v>
      </c>
      <c r="Z165" s="2">
        <v>802.69200000000001</v>
      </c>
      <c r="AA165" s="2">
        <v>837.37300000000005</v>
      </c>
      <c r="AB165" s="2">
        <v>-2.5110000000000001</v>
      </c>
      <c r="AC165" s="2">
        <v>-3.57</v>
      </c>
      <c r="AD165" s="2">
        <f t="shared" si="101"/>
        <v>2.5110000000000001</v>
      </c>
      <c r="AE165" s="2">
        <f t="shared" si="102"/>
        <v>3.57</v>
      </c>
      <c r="AF165" s="2">
        <v>1394.518</v>
      </c>
      <c r="AG165" s="2">
        <v>1931.2339999999999</v>
      </c>
      <c r="AH165" s="2">
        <f t="shared" si="103"/>
        <v>13.945180000000001</v>
      </c>
      <c r="AI165" s="2">
        <f t="shared" si="104"/>
        <v>6.7207999999999997</v>
      </c>
      <c r="AJ165" s="38">
        <f t="shared" si="105"/>
        <v>-802.69200000000001</v>
      </c>
      <c r="AK165" s="41">
        <f t="shared" si="106"/>
        <v>-6.7207999999999997</v>
      </c>
      <c r="AL165" s="14">
        <f t="shared" si="107"/>
        <v>23.272489999999998</v>
      </c>
      <c r="AM165" s="2">
        <v>2327.2489999999998</v>
      </c>
      <c r="AN165" s="2">
        <v>2369.9630000000002</v>
      </c>
      <c r="AO165" s="2">
        <v>1546.49</v>
      </c>
      <c r="AP165" s="2">
        <v>904.53099999999995</v>
      </c>
      <c r="AQ165" s="2">
        <v>1129.318</v>
      </c>
      <c r="AR165" s="2">
        <v>877.18200000000002</v>
      </c>
      <c r="AS165" s="20">
        <f t="shared" si="108"/>
        <v>8.77182</v>
      </c>
      <c r="AT165" s="20">
        <f t="shared" si="109"/>
        <v>5.7288499999999978</v>
      </c>
      <c r="AU165" s="2">
        <v>-2.0569999999999999</v>
      </c>
      <c r="AV165" s="2">
        <v>-2.9020000000000001</v>
      </c>
      <c r="AW165" s="2">
        <f t="shared" si="110"/>
        <v>2.0569999999999999</v>
      </c>
      <c r="AX165" s="2">
        <f t="shared" si="111"/>
        <v>2.9020000000000001</v>
      </c>
      <c r="AY165" s="2">
        <f t="shared" si="112"/>
        <v>-904.53099999999995</v>
      </c>
      <c r="AZ165" s="41">
        <f t="shared" si="113"/>
        <v>-5.7288499999999978</v>
      </c>
      <c r="BA165" s="30">
        <v>-13.723000000000001</v>
      </c>
      <c r="BB165" s="14">
        <f t="shared" si="114"/>
        <v>13.723000000000001</v>
      </c>
      <c r="BC165" s="2">
        <v>136.31200000000001</v>
      </c>
      <c r="BD165" s="2">
        <v>137.39099999999999</v>
      </c>
      <c r="BE165" s="2">
        <f t="shared" si="115"/>
        <v>-2.4484400000000015</v>
      </c>
      <c r="BF165" s="2">
        <v>233.87299999999999</v>
      </c>
      <c r="BG165" s="2">
        <v>-0.51200000000000001</v>
      </c>
      <c r="BH165" s="2">
        <v>-0.51700000000000002</v>
      </c>
      <c r="BI165" s="2">
        <f t="shared" si="116"/>
        <v>0.51200000000000001</v>
      </c>
      <c r="BJ165" s="2">
        <f t="shared" si="117"/>
        <v>0.51700000000000002</v>
      </c>
      <c r="BK165" s="2">
        <v>57.847999999999999</v>
      </c>
      <c r="BL165" s="2">
        <v>45.530999999999999</v>
      </c>
      <c r="BM165" s="2">
        <v>563.72799999999995</v>
      </c>
      <c r="BN165" s="30">
        <v>626.58199999999999</v>
      </c>
      <c r="BO165" s="2">
        <f t="shared" si="118"/>
        <v>5.6372799999999996</v>
      </c>
      <c r="BP165" s="2">
        <f t="shared" si="119"/>
        <v>2.4484400000000015</v>
      </c>
      <c r="BQ165">
        <f t="shared" si="120"/>
        <v>327.58199999999999</v>
      </c>
      <c r="BR165" s="42">
        <f t="shared" si="121"/>
        <v>-233.87299999999999</v>
      </c>
      <c r="BS165" s="41">
        <f t="shared" si="122"/>
        <v>-57.847999999999999</v>
      </c>
      <c r="BT165" s="38">
        <v>34.611159999999998</v>
      </c>
      <c r="BU165" s="30">
        <v>-38.206000000000003</v>
      </c>
      <c r="BV165" s="14">
        <f t="shared" si="123"/>
        <v>38.206000000000003</v>
      </c>
      <c r="BW165" s="2">
        <v>2217.6950000000002</v>
      </c>
      <c r="BY165" s="2">
        <v>954.25199999999995</v>
      </c>
      <c r="BZ165" s="2">
        <v>1043.4010000000001</v>
      </c>
      <c r="CA165" s="2">
        <v>-2.335</v>
      </c>
      <c r="CB165" s="2">
        <v>1.4E-2</v>
      </c>
      <c r="CC165" s="2">
        <f t="shared" si="124"/>
        <v>2.335</v>
      </c>
      <c r="CD165" s="2">
        <v>3.57</v>
      </c>
      <c r="CE165" s="30">
        <v>2223.5619999999999</v>
      </c>
      <c r="CF165" s="2">
        <v>1599.316</v>
      </c>
      <c r="CG165" s="2">
        <f t="shared" si="125"/>
        <v>15.99316</v>
      </c>
      <c r="CH165" s="2">
        <f t="shared" si="126"/>
        <v>6.2196800000000039</v>
      </c>
      <c r="CI165" s="38">
        <f t="shared" si="127"/>
        <v>-1043.4010000000001</v>
      </c>
      <c r="CJ165" s="41">
        <f t="shared" si="128"/>
        <v>-6.2196800000000039</v>
      </c>
      <c r="CN165" s="34">
        <v>-49.965000000000003</v>
      </c>
      <c r="CO165" s="35">
        <f t="shared" si="129"/>
        <v>49.965000000000003</v>
      </c>
      <c r="CP165" s="2">
        <v>2467.2289999999998</v>
      </c>
      <c r="CQ165" s="2">
        <v>4270.6139999999996</v>
      </c>
      <c r="CR165" s="2">
        <v>919.197</v>
      </c>
      <c r="CS165" s="2">
        <v>1441.1220000000001</v>
      </c>
      <c r="CT165" s="2">
        <v>-3.7149999999999999</v>
      </c>
      <c r="CU165" s="2">
        <v>-5.2629999999999999</v>
      </c>
      <c r="CV165" s="2">
        <f t="shared" si="130"/>
        <v>3.7149999999999999</v>
      </c>
      <c r="CW165" s="2">
        <f t="shared" si="131"/>
        <v>5.2629999999999999</v>
      </c>
      <c r="CX165" s="2">
        <v>772.66899999999998</v>
      </c>
      <c r="CY165" s="2">
        <v>1271.473</v>
      </c>
      <c r="CZ165" s="34">
        <v>2977.0059999999999</v>
      </c>
      <c r="DA165" s="2">
        <v>2040.654</v>
      </c>
      <c r="DB165" s="2">
        <f t="shared" si="132"/>
        <v>20.40654</v>
      </c>
      <c r="DC165" s="2">
        <f t="shared" si="133"/>
        <v>9.1519200000000041</v>
      </c>
      <c r="DD165">
        <f t="shared" si="134"/>
        <v>1170.473</v>
      </c>
      <c r="DE165" s="45">
        <v>2467.2289999999998</v>
      </c>
      <c r="DF165" s="41">
        <f t="shared" si="135"/>
        <v>-919.197</v>
      </c>
      <c r="DG165" s="41">
        <f t="shared" si="136"/>
        <v>-1271.473</v>
      </c>
      <c r="DH165" s="41">
        <f t="shared" si="137"/>
        <v>-9.1519200000000041</v>
      </c>
    </row>
    <row r="166" spans="3:112" x14ac:dyDescent="0.25">
      <c r="C166" s="14">
        <f t="shared" si="92"/>
        <v>33.237699999999997</v>
      </c>
      <c r="D166" s="2">
        <v>3323.77</v>
      </c>
      <c r="E166" s="2">
        <v>5868.3860000000004</v>
      </c>
      <c r="F166" s="2">
        <v>2848.5390000000002</v>
      </c>
      <c r="G166" s="2"/>
      <c r="H166" s="2">
        <v>758.32899999999995</v>
      </c>
      <c r="I166" s="2">
        <v>-3.1589999999999998</v>
      </c>
      <c r="J166" s="2">
        <v>-4.694</v>
      </c>
      <c r="K166" s="2">
        <f t="shared" si="93"/>
        <v>3.1589999999999998</v>
      </c>
      <c r="L166" s="2">
        <f t="shared" si="94"/>
        <v>4.694</v>
      </c>
      <c r="M166" s="2">
        <v>1064.9770000000001</v>
      </c>
      <c r="N166" s="2">
        <v>799.97299999999996</v>
      </c>
      <c r="O166" s="2">
        <v>1196.1300000000001</v>
      </c>
      <c r="P166" s="2">
        <f t="shared" si="95"/>
        <v>11.961300000000001</v>
      </c>
      <c r="Q166" s="2">
        <f t="shared" si="96"/>
        <v>9.3150999999999975</v>
      </c>
      <c r="R166" s="42">
        <f t="shared" si="97"/>
        <v>-758.32899999999995</v>
      </c>
      <c r="S166" s="41">
        <f t="shared" si="98"/>
        <v>-1064.9770000000001</v>
      </c>
      <c r="T166" s="41">
        <f t="shared" si="99"/>
        <v>-9.3150999999999975</v>
      </c>
      <c r="V166" s="14">
        <f t="shared" si="100"/>
        <v>35.114760000000004</v>
      </c>
      <c r="W166" s="2">
        <v>3511.4760000000001</v>
      </c>
      <c r="X166" s="2">
        <v>2063.6439999999998</v>
      </c>
      <c r="Y166" s="2">
        <v>2107.3159999999998</v>
      </c>
      <c r="Z166" s="2">
        <v>808.90499999999997</v>
      </c>
      <c r="AA166" s="2">
        <v>844.08199999999999</v>
      </c>
      <c r="AB166" s="2">
        <v>-2.5249999999999999</v>
      </c>
      <c r="AC166" s="2">
        <v>-3.6269999999999998</v>
      </c>
      <c r="AD166" s="2">
        <f t="shared" si="101"/>
        <v>2.5249999999999999</v>
      </c>
      <c r="AE166" s="2">
        <f t="shared" si="102"/>
        <v>3.6269999999999998</v>
      </c>
      <c r="AF166" s="2">
        <v>1428.3969999999999</v>
      </c>
      <c r="AG166" s="2">
        <v>1946.82</v>
      </c>
      <c r="AH166" s="2">
        <f t="shared" si="103"/>
        <v>14.28397</v>
      </c>
      <c r="AI166" s="2">
        <f t="shared" si="104"/>
        <v>6.5468200000000021</v>
      </c>
      <c r="AJ166" s="38">
        <f t="shared" si="105"/>
        <v>-808.90499999999997</v>
      </c>
      <c r="AK166" s="41">
        <f t="shared" si="106"/>
        <v>-6.5468200000000021</v>
      </c>
      <c r="AL166" s="14">
        <f t="shared" si="107"/>
        <v>23.504459999999998</v>
      </c>
      <c r="AM166" s="2">
        <v>2350.4459999999999</v>
      </c>
      <c r="AN166" s="2">
        <v>2372.3539999999998</v>
      </c>
      <c r="AO166" s="2">
        <v>1556.579</v>
      </c>
      <c r="AP166" s="2">
        <v>907.4</v>
      </c>
      <c r="AQ166" s="2">
        <v>1128.365</v>
      </c>
      <c r="AR166" s="2">
        <v>881.15</v>
      </c>
      <c r="AS166" s="20">
        <f t="shared" si="108"/>
        <v>8.8115000000000006</v>
      </c>
      <c r="AT166" s="20">
        <f t="shared" si="109"/>
        <v>5.881459999999997</v>
      </c>
      <c r="AU166" s="2">
        <v>-2.0670000000000002</v>
      </c>
      <c r="AV166" s="2">
        <v>-2.911</v>
      </c>
      <c r="AW166" s="2">
        <f t="shared" si="110"/>
        <v>2.0670000000000002</v>
      </c>
      <c r="AX166" s="2">
        <f t="shared" si="111"/>
        <v>2.911</v>
      </c>
      <c r="AY166" s="2">
        <f t="shared" si="112"/>
        <v>-907.4</v>
      </c>
      <c r="AZ166" s="41">
        <f t="shared" si="113"/>
        <v>-5.881459999999997</v>
      </c>
      <c r="BA166" s="30">
        <v>-13.871</v>
      </c>
      <c r="BB166" s="14">
        <f t="shared" si="114"/>
        <v>13.871</v>
      </c>
      <c r="BC166" s="2">
        <v>139.172</v>
      </c>
      <c r="BD166" s="2">
        <v>141.685</v>
      </c>
      <c r="BE166" s="2">
        <f t="shared" si="115"/>
        <v>-2.3217400000000019</v>
      </c>
      <c r="BF166" s="2">
        <v>235.291</v>
      </c>
      <c r="BG166" s="2">
        <v>-0.50700000000000001</v>
      </c>
      <c r="BH166" s="2">
        <v>-0.52200000000000002</v>
      </c>
      <c r="BI166" s="2">
        <f t="shared" si="116"/>
        <v>0.50700000000000001</v>
      </c>
      <c r="BJ166" s="2">
        <f t="shared" si="117"/>
        <v>0.52200000000000002</v>
      </c>
      <c r="BK166" s="2">
        <v>58.789000000000001</v>
      </c>
      <c r="BL166" s="2">
        <v>46.47</v>
      </c>
      <c r="BM166" s="2">
        <v>577.46299999999997</v>
      </c>
      <c r="BN166" s="30">
        <v>630.32500000000005</v>
      </c>
      <c r="BO166" s="2">
        <f t="shared" si="118"/>
        <v>5.7746299999999993</v>
      </c>
      <c r="BP166" s="2">
        <f t="shared" si="119"/>
        <v>2.3217400000000019</v>
      </c>
      <c r="BQ166">
        <f t="shared" si="120"/>
        <v>331.32500000000005</v>
      </c>
      <c r="BR166" s="42">
        <f t="shared" si="121"/>
        <v>-235.291</v>
      </c>
      <c r="BS166" s="41">
        <f t="shared" si="122"/>
        <v>-58.789000000000001</v>
      </c>
      <c r="BT166" s="38">
        <v>35.114760000000004</v>
      </c>
      <c r="BU166" s="30">
        <v>-39.002000000000002</v>
      </c>
      <c r="BV166" s="14">
        <f t="shared" si="123"/>
        <v>39.002000000000002</v>
      </c>
      <c r="BW166" s="2">
        <v>2268.1790000000001</v>
      </c>
      <c r="BY166" s="2">
        <v>977.66499999999996</v>
      </c>
      <c r="BZ166" s="2">
        <v>1068.0440000000001</v>
      </c>
      <c r="CA166" s="2">
        <v>-2.4569999999999999</v>
      </c>
      <c r="CB166" s="2">
        <v>8.9999999999999993E-3</v>
      </c>
      <c r="CC166" s="2">
        <f t="shared" si="124"/>
        <v>2.4569999999999999</v>
      </c>
      <c r="CD166" s="2">
        <v>3.6269999999999998</v>
      </c>
      <c r="CE166" s="30">
        <v>2294.0650000000001</v>
      </c>
      <c r="CF166" s="2">
        <v>1544.9880000000001</v>
      </c>
      <c r="CG166" s="2">
        <f t="shared" si="125"/>
        <v>15.44988</v>
      </c>
      <c r="CH166" s="2">
        <f t="shared" si="126"/>
        <v>8.1022400000000019</v>
      </c>
      <c r="CI166" s="38">
        <f t="shared" si="127"/>
        <v>-1068.0440000000001</v>
      </c>
      <c r="CJ166" s="41">
        <f t="shared" si="128"/>
        <v>-8.1022400000000019</v>
      </c>
      <c r="CN166" s="34">
        <v>-50.372999999999998</v>
      </c>
      <c r="CO166" s="35">
        <f t="shared" si="129"/>
        <v>50.372999999999998</v>
      </c>
      <c r="CP166" s="2">
        <v>2484.9259999999999</v>
      </c>
      <c r="CQ166" s="2">
        <v>4295.9110000000001</v>
      </c>
      <c r="CR166" s="2">
        <v>924.93499999999995</v>
      </c>
      <c r="CS166" s="2">
        <v>1447.7460000000001</v>
      </c>
      <c r="CT166" s="2">
        <v>-3.7490000000000001</v>
      </c>
      <c r="CU166" s="2">
        <v>-5.3150000000000004</v>
      </c>
      <c r="CV166" s="2">
        <f t="shared" si="130"/>
        <v>3.7490000000000001</v>
      </c>
      <c r="CW166" s="2">
        <f t="shared" si="131"/>
        <v>5.3150000000000004</v>
      </c>
      <c r="CX166" s="2">
        <v>780.15800000000002</v>
      </c>
      <c r="CY166" s="2">
        <v>1278.057</v>
      </c>
      <c r="CZ166" s="34">
        <v>2997.4650000000001</v>
      </c>
      <c r="DA166" s="2">
        <v>2052.558</v>
      </c>
      <c r="DB166" s="2">
        <f t="shared" si="132"/>
        <v>20.525580000000001</v>
      </c>
      <c r="DC166" s="2">
        <f t="shared" si="133"/>
        <v>9.3218399999999946</v>
      </c>
      <c r="DD166">
        <f t="shared" si="134"/>
        <v>1177.057</v>
      </c>
      <c r="DE166" s="45">
        <v>2484.9259999999999</v>
      </c>
      <c r="DF166" s="41">
        <f t="shared" si="135"/>
        <v>-924.93499999999995</v>
      </c>
      <c r="DG166" s="41">
        <f t="shared" si="136"/>
        <v>-1278.057</v>
      </c>
      <c r="DH166" s="41">
        <f t="shared" si="137"/>
        <v>-9.3218399999999946</v>
      </c>
    </row>
    <row r="167" spans="3:112" x14ac:dyDescent="0.25">
      <c r="C167" s="14">
        <f t="shared" si="92"/>
        <v>33.573430000000002</v>
      </c>
      <c r="D167" s="2">
        <v>3357.3429999999998</v>
      </c>
      <c r="E167" s="2"/>
      <c r="F167" s="2"/>
      <c r="G167" s="2"/>
      <c r="H167" s="2">
        <v>829.36199999999997</v>
      </c>
      <c r="I167" s="2">
        <v>-3.4220000000000002</v>
      </c>
      <c r="J167" s="2">
        <v>-5.1580000000000004</v>
      </c>
      <c r="K167" s="2">
        <f t="shared" si="93"/>
        <v>3.4220000000000002</v>
      </c>
      <c r="L167" s="2">
        <f t="shared" si="94"/>
        <v>5.1580000000000004</v>
      </c>
      <c r="M167" s="2">
        <v>1133.8240000000001</v>
      </c>
      <c r="N167" s="2">
        <v>856.32399999999996</v>
      </c>
      <c r="O167" s="2">
        <v>1175.07</v>
      </c>
      <c r="P167" s="2">
        <f t="shared" si="95"/>
        <v>11.7507</v>
      </c>
      <c r="Q167" s="2">
        <f t="shared" si="96"/>
        <v>10.07203</v>
      </c>
      <c r="R167" s="42">
        <f t="shared" si="97"/>
        <v>-829.36199999999997</v>
      </c>
      <c r="S167" s="41">
        <f t="shared" si="98"/>
        <v>-1133.8240000000001</v>
      </c>
      <c r="T167" s="41">
        <f t="shared" si="99"/>
        <v>-10.07203</v>
      </c>
      <c r="V167" s="14">
        <f t="shared" si="100"/>
        <v>35.111709999999995</v>
      </c>
      <c r="W167" s="2">
        <v>3511.1709999999998</v>
      </c>
      <c r="X167" s="2">
        <v>2065.5569999999998</v>
      </c>
      <c r="Y167" s="2">
        <v>2108.7469999999998</v>
      </c>
      <c r="Z167" s="2">
        <v>810.33900000000006</v>
      </c>
      <c r="AA167" s="2">
        <v>844.08199999999999</v>
      </c>
      <c r="AB167" s="2">
        <v>-2.5350000000000001</v>
      </c>
      <c r="AC167" s="2">
        <v>-3.6269999999999998</v>
      </c>
      <c r="AD167" s="2">
        <f t="shared" si="101"/>
        <v>2.5350000000000001</v>
      </c>
      <c r="AE167" s="2">
        <f t="shared" si="102"/>
        <v>3.6269999999999998</v>
      </c>
      <c r="AF167" s="2">
        <v>1441.521</v>
      </c>
      <c r="AG167" s="2">
        <v>1946.82</v>
      </c>
      <c r="AH167" s="2">
        <f t="shared" si="103"/>
        <v>14.41521</v>
      </c>
      <c r="AI167" s="2">
        <f t="shared" si="104"/>
        <v>6.2812899999999994</v>
      </c>
      <c r="AJ167" s="38">
        <f t="shared" si="105"/>
        <v>-810.33900000000006</v>
      </c>
      <c r="AK167" s="41">
        <f t="shared" si="106"/>
        <v>-6.2812899999999994</v>
      </c>
      <c r="AL167" s="14">
        <f t="shared" si="107"/>
        <v>23.803560000000001</v>
      </c>
      <c r="AM167" s="2">
        <v>2380.3560000000002</v>
      </c>
      <c r="AN167" s="2">
        <v>2406.3130000000001</v>
      </c>
      <c r="AO167" s="2">
        <v>1588.769</v>
      </c>
      <c r="AP167" s="2">
        <v>921.74800000000005</v>
      </c>
      <c r="AQ167" s="2">
        <v>1141.7</v>
      </c>
      <c r="AR167" s="2">
        <v>898.54700000000003</v>
      </c>
      <c r="AS167" s="20">
        <f t="shared" si="108"/>
        <v>8.9854699999999994</v>
      </c>
      <c r="AT167" s="20">
        <f t="shared" si="109"/>
        <v>5.8326200000000021</v>
      </c>
      <c r="AU167" s="2">
        <v>-2.1160000000000001</v>
      </c>
      <c r="AV167" s="2">
        <v>-2.9820000000000002</v>
      </c>
      <c r="AW167" s="2">
        <f t="shared" si="110"/>
        <v>2.1160000000000001</v>
      </c>
      <c r="AX167" s="2">
        <f t="shared" si="111"/>
        <v>2.9820000000000002</v>
      </c>
      <c r="AY167" s="2">
        <f t="shared" si="112"/>
        <v>-921.74800000000005</v>
      </c>
      <c r="AZ167" s="41">
        <f t="shared" si="113"/>
        <v>-5.8326200000000021</v>
      </c>
      <c r="BA167" s="30">
        <v>-14.019</v>
      </c>
      <c r="BB167" s="14">
        <f t="shared" si="114"/>
        <v>14.019</v>
      </c>
      <c r="BC167" s="2">
        <v>140.125</v>
      </c>
      <c r="BD167" s="2">
        <v>146.45599999999999</v>
      </c>
      <c r="BE167" s="2">
        <f t="shared" si="115"/>
        <v>-2.2194599999999998</v>
      </c>
      <c r="BF167" s="2">
        <v>235.76300000000001</v>
      </c>
      <c r="BG167" s="2">
        <v>-0.50700000000000001</v>
      </c>
      <c r="BH167" s="2">
        <v>-0.53100000000000003</v>
      </c>
      <c r="BI167" s="2">
        <f t="shared" si="116"/>
        <v>0.50700000000000001</v>
      </c>
      <c r="BJ167" s="2">
        <f t="shared" si="117"/>
        <v>0.53100000000000003</v>
      </c>
      <c r="BK167" s="2">
        <v>58.789000000000001</v>
      </c>
      <c r="BL167" s="2">
        <v>46.94</v>
      </c>
      <c r="BM167" s="2">
        <v>589.97699999999998</v>
      </c>
      <c r="BN167" s="30">
        <v>635.00400000000002</v>
      </c>
      <c r="BO167" s="2">
        <f t="shared" si="118"/>
        <v>5.8997700000000002</v>
      </c>
      <c r="BP167" s="2">
        <f t="shared" si="119"/>
        <v>2.2194599999999998</v>
      </c>
      <c r="BQ167">
        <f t="shared" si="120"/>
        <v>336.00400000000002</v>
      </c>
      <c r="BR167" s="42">
        <f t="shared" si="121"/>
        <v>-235.76300000000001</v>
      </c>
      <c r="BS167" s="41">
        <f t="shared" si="122"/>
        <v>-58.789000000000001</v>
      </c>
      <c r="BT167" s="38">
        <v>35.111709999999995</v>
      </c>
      <c r="BU167" s="30">
        <v>-39.058</v>
      </c>
      <c r="BV167" s="14">
        <f t="shared" si="123"/>
        <v>39.058</v>
      </c>
      <c r="BW167" s="2">
        <v>2286.7550000000001</v>
      </c>
      <c r="BY167" s="2">
        <v>986.745</v>
      </c>
      <c r="BZ167" s="2">
        <v>1073.732</v>
      </c>
      <c r="CA167" s="2">
        <v>-2.472</v>
      </c>
      <c r="CB167" s="2">
        <v>1.9E-2</v>
      </c>
      <c r="CC167" s="2">
        <f t="shared" si="124"/>
        <v>2.472</v>
      </c>
      <c r="CD167" s="2">
        <v>3.6269999999999998</v>
      </c>
      <c r="CE167" s="30">
        <v>2304.9490000000001</v>
      </c>
      <c r="CF167" s="2">
        <v>1637.7729999999999</v>
      </c>
      <c r="CG167" s="2">
        <f t="shared" si="125"/>
        <v>16.37773</v>
      </c>
      <c r="CH167" s="2">
        <f t="shared" si="126"/>
        <v>6.3025400000000005</v>
      </c>
      <c r="CI167" s="38">
        <f t="shared" si="127"/>
        <v>-1073.732</v>
      </c>
      <c r="CJ167" s="41">
        <f t="shared" si="128"/>
        <v>-6.3025400000000005</v>
      </c>
      <c r="CN167" s="34">
        <v>-50.576999999999998</v>
      </c>
      <c r="CO167" s="35">
        <f t="shared" si="129"/>
        <v>50.576999999999998</v>
      </c>
      <c r="CP167" s="2">
        <v>2525.107</v>
      </c>
      <c r="CQ167" s="2">
        <v>4336.0060000000003</v>
      </c>
      <c r="CR167" s="2">
        <v>937.36900000000003</v>
      </c>
      <c r="CS167" s="2">
        <v>1465.7280000000001</v>
      </c>
      <c r="CT167" s="2">
        <v>-3.8220000000000001</v>
      </c>
      <c r="CU167" s="2">
        <v>-5.41</v>
      </c>
      <c r="CV167" s="2">
        <f t="shared" si="130"/>
        <v>3.8220000000000001</v>
      </c>
      <c r="CW167" s="2">
        <f t="shared" si="131"/>
        <v>5.41</v>
      </c>
      <c r="CX167" s="2">
        <v>801.22299999999996</v>
      </c>
      <c r="CY167" s="2">
        <v>1294.518</v>
      </c>
      <c r="CZ167" s="34">
        <v>3023.5039999999999</v>
      </c>
      <c r="DA167" s="2">
        <v>2052.558</v>
      </c>
      <c r="DB167" s="2">
        <f t="shared" si="132"/>
        <v>20.525580000000001</v>
      </c>
      <c r="DC167" s="2">
        <f t="shared" si="133"/>
        <v>9.5258399999999952</v>
      </c>
      <c r="DD167">
        <f t="shared" si="134"/>
        <v>1193.518</v>
      </c>
      <c r="DE167" s="45">
        <v>2525.107</v>
      </c>
      <c r="DF167" s="41">
        <f t="shared" si="135"/>
        <v>-937.36900000000003</v>
      </c>
      <c r="DG167" s="41">
        <f t="shared" si="136"/>
        <v>-1294.518</v>
      </c>
      <c r="DH167" s="41">
        <f t="shared" si="137"/>
        <v>-9.5258399999999952</v>
      </c>
    </row>
    <row r="168" spans="3:112" x14ac:dyDescent="0.25">
      <c r="C168" s="14">
        <f t="shared" si="92"/>
        <v>33.652790000000003</v>
      </c>
      <c r="D168" s="2">
        <v>3365.279</v>
      </c>
      <c r="E168" s="2"/>
      <c r="F168" s="2"/>
      <c r="G168" s="2"/>
      <c r="H168" s="2">
        <v>833.17600000000004</v>
      </c>
      <c r="I168" s="2">
        <v>-3.4569999999999999</v>
      </c>
      <c r="J168" s="2">
        <v>-5.234</v>
      </c>
      <c r="K168" s="2">
        <f t="shared" si="93"/>
        <v>3.4569999999999999</v>
      </c>
      <c r="L168" s="2">
        <f t="shared" si="94"/>
        <v>5.234</v>
      </c>
      <c r="M168" s="2">
        <v>1137.597</v>
      </c>
      <c r="N168" s="2">
        <v>861.96</v>
      </c>
      <c r="O168" s="2">
        <v>1181.174</v>
      </c>
      <c r="P168" s="2">
        <f t="shared" si="95"/>
        <v>11.81174</v>
      </c>
      <c r="Q168" s="2">
        <f t="shared" si="96"/>
        <v>10.029310000000001</v>
      </c>
      <c r="R168" s="42">
        <f t="shared" si="97"/>
        <v>-833.17600000000004</v>
      </c>
      <c r="S168" s="41">
        <f t="shared" si="98"/>
        <v>-1137.597</v>
      </c>
      <c r="T168" s="41">
        <f t="shared" si="99"/>
        <v>-10.029310000000001</v>
      </c>
      <c r="V168" s="14">
        <f t="shared" si="100"/>
        <v>35.26737</v>
      </c>
      <c r="W168" s="2">
        <v>3526.7370000000001</v>
      </c>
      <c r="X168" s="2">
        <v>2125.8330000000001</v>
      </c>
      <c r="Y168" s="2">
        <v>2169.8229999999999</v>
      </c>
      <c r="Z168" s="2">
        <v>826.11</v>
      </c>
      <c r="AA168" s="2">
        <v>851.27</v>
      </c>
      <c r="AB168" s="2">
        <v>-2.6230000000000002</v>
      </c>
      <c r="AC168" s="2">
        <v>-3.75</v>
      </c>
      <c r="AD168" s="2">
        <f t="shared" si="101"/>
        <v>2.6230000000000002</v>
      </c>
      <c r="AE168" s="2">
        <f t="shared" si="102"/>
        <v>3.75</v>
      </c>
      <c r="AF168" s="2">
        <v>1449.7619999999999</v>
      </c>
      <c r="AG168" s="2">
        <v>2003.027</v>
      </c>
      <c r="AH168" s="2">
        <f t="shared" si="103"/>
        <v>14.49762</v>
      </c>
      <c r="AI168" s="2">
        <f t="shared" si="104"/>
        <v>6.2721300000000015</v>
      </c>
      <c r="AJ168" s="38">
        <f t="shared" si="105"/>
        <v>-826.11</v>
      </c>
      <c r="AK168" s="41">
        <f t="shared" si="106"/>
        <v>-6.2721300000000015</v>
      </c>
      <c r="AL168" s="14">
        <f t="shared" si="107"/>
        <v>24.246120000000001</v>
      </c>
      <c r="AM168" s="2">
        <v>2424.6120000000001</v>
      </c>
      <c r="AN168" s="2">
        <v>2415.8789999999999</v>
      </c>
      <c r="AO168" s="2">
        <v>1620.48</v>
      </c>
      <c r="AP168" s="2">
        <v>930.83600000000001</v>
      </c>
      <c r="AQ168" s="2">
        <v>1145.0340000000001</v>
      </c>
      <c r="AR168" s="2">
        <v>908.61900000000003</v>
      </c>
      <c r="AS168" s="20">
        <f t="shared" si="108"/>
        <v>9.0861900000000002</v>
      </c>
      <c r="AT168" s="20">
        <f t="shared" si="109"/>
        <v>6.0737400000000008</v>
      </c>
      <c r="AU168" s="2">
        <v>-2.15</v>
      </c>
      <c r="AV168" s="2">
        <v>-3.0150000000000001</v>
      </c>
      <c r="AW168" s="2">
        <f t="shared" si="110"/>
        <v>2.15</v>
      </c>
      <c r="AX168" s="2">
        <f t="shared" si="111"/>
        <v>3.0150000000000001</v>
      </c>
      <c r="AY168" s="2">
        <f t="shared" si="112"/>
        <v>-930.83600000000001</v>
      </c>
      <c r="AZ168" s="41">
        <f t="shared" si="113"/>
        <v>-6.0737400000000008</v>
      </c>
      <c r="BA168" s="30">
        <v>-14.76</v>
      </c>
      <c r="BB168" s="14">
        <f t="shared" si="114"/>
        <v>14.76</v>
      </c>
      <c r="BC168" s="2">
        <v>152.99600000000001</v>
      </c>
      <c r="BD168" s="2">
        <v>166.97300000000001</v>
      </c>
      <c r="BE168" s="2">
        <f t="shared" si="115"/>
        <v>-2.911620000000001</v>
      </c>
      <c r="BF168" s="2">
        <v>253.72200000000001</v>
      </c>
      <c r="BG168" s="2">
        <v>-0.53600000000000003</v>
      </c>
      <c r="BH168" s="2">
        <v>-0.55000000000000004</v>
      </c>
      <c r="BI168" s="2">
        <f t="shared" si="116"/>
        <v>0.53600000000000003</v>
      </c>
      <c r="BJ168" s="2">
        <f t="shared" si="117"/>
        <v>0.55000000000000004</v>
      </c>
      <c r="BK168" s="2">
        <v>63.963000000000001</v>
      </c>
      <c r="BL168" s="2">
        <v>49.286999999999999</v>
      </c>
      <c r="BM168" s="2">
        <v>592.41899999999998</v>
      </c>
      <c r="BN168" s="30">
        <v>682.73199999999997</v>
      </c>
      <c r="BO168" s="2">
        <f t="shared" si="118"/>
        <v>5.9241899999999994</v>
      </c>
      <c r="BP168" s="2">
        <f t="shared" si="119"/>
        <v>2.911620000000001</v>
      </c>
      <c r="BQ168">
        <f t="shared" si="120"/>
        <v>383.73199999999997</v>
      </c>
      <c r="BR168" s="42">
        <f t="shared" si="121"/>
        <v>-253.72200000000001</v>
      </c>
      <c r="BS168" s="41">
        <f t="shared" si="122"/>
        <v>-63.963000000000001</v>
      </c>
      <c r="BT168" s="38">
        <v>35.26737</v>
      </c>
      <c r="BU168" s="30">
        <v>-40.223999999999997</v>
      </c>
      <c r="BV168" s="14">
        <f t="shared" si="123"/>
        <v>40.223999999999997</v>
      </c>
      <c r="BW168" s="2">
        <v>2324.8609999999999</v>
      </c>
      <c r="BY168" s="2">
        <v>1002.992</v>
      </c>
      <c r="BZ168" s="2">
        <v>1088.424</v>
      </c>
      <c r="CA168" s="2">
        <v>-2.5110000000000001</v>
      </c>
      <c r="CB168" s="2">
        <v>5.0000000000000001E-3</v>
      </c>
      <c r="CC168" s="2">
        <f t="shared" si="124"/>
        <v>2.5110000000000001</v>
      </c>
      <c r="CD168" s="2">
        <v>3.75</v>
      </c>
      <c r="CE168" s="30">
        <v>2366.4720000000002</v>
      </c>
      <c r="CF168" s="2">
        <v>1655.17</v>
      </c>
      <c r="CG168" s="2">
        <f t="shared" si="125"/>
        <v>16.5517</v>
      </c>
      <c r="CH168" s="2">
        <f t="shared" si="126"/>
        <v>7.120599999999996</v>
      </c>
      <c r="CI168" s="38">
        <f t="shared" si="127"/>
        <v>-1088.424</v>
      </c>
      <c r="CJ168" s="41">
        <f t="shared" si="128"/>
        <v>-7.120599999999996</v>
      </c>
      <c r="CN168" s="34">
        <v>-52.298999999999999</v>
      </c>
      <c r="CO168" s="35">
        <f t="shared" si="129"/>
        <v>52.298999999999999</v>
      </c>
      <c r="CP168" s="2">
        <v>2582.9920000000002</v>
      </c>
      <c r="CQ168" s="2">
        <v>4408.0910000000003</v>
      </c>
      <c r="CR168" s="2">
        <v>956.01900000000001</v>
      </c>
      <c r="CS168" s="2">
        <v>1482.29</v>
      </c>
      <c r="CT168" s="2">
        <v>-3.9049999999999998</v>
      </c>
      <c r="CU168" s="2">
        <v>-5.5469999999999997</v>
      </c>
      <c r="CV168" s="2">
        <f t="shared" si="130"/>
        <v>3.9049999999999998</v>
      </c>
      <c r="CW168" s="2">
        <f t="shared" si="131"/>
        <v>5.5469999999999997</v>
      </c>
      <c r="CX168" s="2">
        <v>822.28800000000001</v>
      </c>
      <c r="CY168" s="2">
        <v>1314.742</v>
      </c>
      <c r="CZ168" s="34">
        <v>3114.652</v>
      </c>
      <c r="DA168" s="2">
        <v>2078.1959999999999</v>
      </c>
      <c r="DB168" s="2">
        <f t="shared" si="132"/>
        <v>20.781959999999998</v>
      </c>
      <c r="DC168" s="2">
        <f t="shared" si="133"/>
        <v>10.735080000000004</v>
      </c>
      <c r="DD168">
        <f t="shared" si="134"/>
        <v>1213.742</v>
      </c>
      <c r="DE168" s="45">
        <v>2582.9920000000002</v>
      </c>
      <c r="DF168" s="41">
        <f t="shared" si="135"/>
        <v>-956.01900000000001</v>
      </c>
      <c r="DG168" s="41">
        <f t="shared" si="136"/>
        <v>-1314.742</v>
      </c>
      <c r="DH168" s="41">
        <f t="shared" si="137"/>
        <v>-10.735080000000004</v>
      </c>
    </row>
    <row r="169" spans="3:112" x14ac:dyDescent="0.25">
      <c r="C169" s="14">
        <f t="shared" si="92"/>
        <v>33.341470000000001</v>
      </c>
      <c r="D169" s="2">
        <v>3334.1469999999999</v>
      </c>
      <c r="E169" s="2"/>
      <c r="F169" s="2"/>
      <c r="G169" s="2"/>
      <c r="H169" s="2">
        <v>834.13</v>
      </c>
      <c r="I169" s="2">
        <v>-3.4660000000000002</v>
      </c>
      <c r="J169" s="2">
        <v>-5.2439999999999998</v>
      </c>
      <c r="K169" s="2">
        <f t="shared" si="93"/>
        <v>3.4660000000000002</v>
      </c>
      <c r="L169" s="2">
        <f t="shared" si="94"/>
        <v>5.2439999999999998</v>
      </c>
      <c r="M169" s="2">
        <v>1134.2950000000001</v>
      </c>
      <c r="N169" s="2">
        <v>865.24699999999996</v>
      </c>
      <c r="O169" s="2">
        <v>1172.018</v>
      </c>
      <c r="P169" s="2">
        <f t="shared" si="95"/>
        <v>11.720180000000001</v>
      </c>
      <c r="Q169" s="2">
        <f t="shared" si="96"/>
        <v>9.9011099999999992</v>
      </c>
      <c r="R169" s="42">
        <f t="shared" si="97"/>
        <v>-834.13</v>
      </c>
      <c r="S169" s="41">
        <f t="shared" si="98"/>
        <v>-1134.2950000000001</v>
      </c>
      <c r="T169" s="41">
        <f t="shared" si="99"/>
        <v>-9.9011099999999992</v>
      </c>
      <c r="V169" s="14">
        <f t="shared" si="100"/>
        <v>35.432179999999995</v>
      </c>
      <c r="W169" s="2">
        <v>3543.2179999999998</v>
      </c>
      <c r="X169" s="2">
        <v>2126.79</v>
      </c>
      <c r="Y169" s="2">
        <v>2170.3009999999999</v>
      </c>
      <c r="Z169" s="2">
        <v>825.63199999999995</v>
      </c>
      <c r="AA169" s="2">
        <v>851.27</v>
      </c>
      <c r="AB169" s="2">
        <v>-2.6179999999999999</v>
      </c>
      <c r="AC169" s="2">
        <v>-3.7450000000000001</v>
      </c>
      <c r="AD169" s="2">
        <f t="shared" si="101"/>
        <v>2.6179999999999999</v>
      </c>
      <c r="AE169" s="2">
        <f t="shared" si="102"/>
        <v>3.7450000000000001</v>
      </c>
      <c r="AF169" s="2">
        <v>1461.0550000000001</v>
      </c>
      <c r="AG169" s="2">
        <v>2002.5550000000001</v>
      </c>
      <c r="AH169" s="2">
        <f t="shared" si="103"/>
        <v>14.61055</v>
      </c>
      <c r="AI169" s="2">
        <f t="shared" si="104"/>
        <v>6.2110799999999973</v>
      </c>
      <c r="AJ169" s="38">
        <f t="shared" si="105"/>
        <v>-825.63199999999995</v>
      </c>
      <c r="AK169" s="41">
        <f t="shared" si="106"/>
        <v>-6.2110799999999973</v>
      </c>
      <c r="AL169" s="14">
        <f t="shared" si="107"/>
        <v>24.456720000000001</v>
      </c>
      <c r="AM169" s="2">
        <v>2445.672</v>
      </c>
      <c r="AN169" s="2">
        <v>2241.3240000000001</v>
      </c>
      <c r="AO169" s="2">
        <v>1743.982</v>
      </c>
      <c r="AP169" s="2">
        <v>960.96900000000005</v>
      </c>
      <c r="AQ169" s="2">
        <v>1050.268</v>
      </c>
      <c r="AR169" s="2">
        <v>855.51199999999994</v>
      </c>
      <c r="AS169" s="20">
        <f t="shared" si="108"/>
        <v>8.5551199999999987</v>
      </c>
      <c r="AT169" s="20">
        <f t="shared" si="109"/>
        <v>7.3464800000000032</v>
      </c>
      <c r="AU169" s="2">
        <v>-2.262</v>
      </c>
      <c r="AV169" s="2">
        <v>-3.1859999999999999</v>
      </c>
      <c r="AW169" s="2">
        <f t="shared" si="110"/>
        <v>2.262</v>
      </c>
      <c r="AX169" s="2">
        <f t="shared" si="111"/>
        <v>3.1859999999999999</v>
      </c>
      <c r="AY169" s="2">
        <f t="shared" si="112"/>
        <v>-960.96900000000005</v>
      </c>
      <c r="AZ169" s="41">
        <f t="shared" si="113"/>
        <v>-7.3464800000000032</v>
      </c>
      <c r="BA169" s="30">
        <v>-15.297000000000001</v>
      </c>
      <c r="BB169" s="14">
        <f t="shared" si="114"/>
        <v>15.297000000000001</v>
      </c>
      <c r="BC169" s="2">
        <v>161.1</v>
      </c>
      <c r="BD169" s="2">
        <v>177.94800000000001</v>
      </c>
      <c r="BE169" s="2">
        <f t="shared" si="115"/>
        <v>-3.1556200000000008</v>
      </c>
      <c r="BF169" s="2">
        <v>256.08499999999998</v>
      </c>
      <c r="BG169" s="2">
        <v>-0.54100000000000004</v>
      </c>
      <c r="BH169" s="2">
        <v>-0.56899999999999995</v>
      </c>
      <c r="BI169" s="2">
        <f t="shared" si="116"/>
        <v>0.54100000000000004</v>
      </c>
      <c r="BJ169" s="2">
        <f t="shared" si="117"/>
        <v>0.56899999999999995</v>
      </c>
      <c r="BK169" s="2">
        <v>65.373999999999995</v>
      </c>
      <c r="BL169" s="2">
        <v>50.225999999999999</v>
      </c>
      <c r="BM169" s="2">
        <v>607.06899999999996</v>
      </c>
      <c r="BN169" s="30">
        <v>691.15499999999997</v>
      </c>
      <c r="BO169" s="2">
        <f t="shared" si="118"/>
        <v>6.0706899999999999</v>
      </c>
      <c r="BP169" s="2">
        <f t="shared" si="119"/>
        <v>3.1556200000000008</v>
      </c>
      <c r="BQ169">
        <f t="shared" si="120"/>
        <v>392.15499999999997</v>
      </c>
      <c r="BR169" s="42">
        <f t="shared" si="121"/>
        <v>-256.08499999999998</v>
      </c>
      <c r="BS169" s="41">
        <f t="shared" si="122"/>
        <v>-65.373999999999995</v>
      </c>
      <c r="BT169" s="38">
        <v>35.432179999999995</v>
      </c>
      <c r="BU169" s="30">
        <v>-41.761000000000003</v>
      </c>
      <c r="BV169" s="14">
        <f t="shared" si="123"/>
        <v>41.761000000000003</v>
      </c>
      <c r="BW169" s="2">
        <v>2446.8200000000002</v>
      </c>
      <c r="BY169" s="2">
        <v>1028.797</v>
      </c>
      <c r="BZ169" s="2">
        <v>1118.2840000000001</v>
      </c>
      <c r="CA169" s="2">
        <v>-2.6419999999999999</v>
      </c>
      <c r="CB169" s="2">
        <v>1.4E-2</v>
      </c>
      <c r="CC169" s="2">
        <f t="shared" si="124"/>
        <v>2.6419999999999999</v>
      </c>
      <c r="CD169" s="2">
        <v>3.7450000000000001</v>
      </c>
      <c r="CE169" s="30">
        <v>2472.0230000000001</v>
      </c>
      <c r="CF169" s="2">
        <v>1683.86</v>
      </c>
      <c r="CG169" s="2">
        <f t="shared" si="125"/>
        <v>16.8386</v>
      </c>
      <c r="CH169" s="2">
        <f t="shared" si="126"/>
        <v>8.0838000000000036</v>
      </c>
      <c r="CI169" s="38">
        <f t="shared" si="127"/>
        <v>-1118.2840000000001</v>
      </c>
      <c r="CJ169" s="41">
        <f t="shared" si="128"/>
        <v>-8.0838000000000036</v>
      </c>
      <c r="CN169" s="34">
        <v>-52.668999999999997</v>
      </c>
      <c r="CO169" s="35">
        <f t="shared" si="129"/>
        <v>52.668999999999997</v>
      </c>
      <c r="CP169" s="2">
        <v>2634.1849999999999</v>
      </c>
      <c r="CQ169" s="2">
        <v>4478.277</v>
      </c>
      <c r="CR169" s="2">
        <v>969.41</v>
      </c>
      <c r="CS169" s="2">
        <v>1494.1210000000001</v>
      </c>
      <c r="CT169" s="2">
        <v>-3.968</v>
      </c>
      <c r="CU169" s="2">
        <v>-5.6609999999999996</v>
      </c>
      <c r="CV169" s="2">
        <f t="shared" si="130"/>
        <v>3.968</v>
      </c>
      <c r="CW169" s="2">
        <f t="shared" si="131"/>
        <v>5.6609999999999996</v>
      </c>
      <c r="CX169" s="2">
        <v>849.44</v>
      </c>
      <c r="CY169" s="2">
        <v>1337.789</v>
      </c>
      <c r="CZ169" s="34">
        <v>3161.6280000000002</v>
      </c>
      <c r="DA169" s="2">
        <v>2124.893</v>
      </c>
      <c r="DB169" s="2">
        <f t="shared" si="132"/>
        <v>21.248930000000001</v>
      </c>
      <c r="DC169" s="2">
        <f t="shared" si="133"/>
        <v>10.171139999999994</v>
      </c>
      <c r="DD169">
        <f t="shared" si="134"/>
        <v>1236.789</v>
      </c>
      <c r="DE169" s="45">
        <v>2634.1849999999999</v>
      </c>
      <c r="DF169" s="41">
        <f t="shared" si="135"/>
        <v>-969.41</v>
      </c>
      <c r="DG169" s="41">
        <f t="shared" si="136"/>
        <v>-1337.789</v>
      </c>
      <c r="DH169" s="41">
        <f t="shared" si="137"/>
        <v>-10.171139999999994</v>
      </c>
    </row>
    <row r="170" spans="3:112" x14ac:dyDescent="0.25">
      <c r="C170" s="14">
        <f t="shared" si="92"/>
        <v>33.689419999999998</v>
      </c>
      <c r="D170" s="2">
        <v>3368.942</v>
      </c>
      <c r="E170" s="2"/>
      <c r="F170" s="2"/>
      <c r="G170" s="2"/>
      <c r="H170" s="2">
        <v>855.10799999999995</v>
      </c>
      <c r="I170" s="2">
        <v>-3.617</v>
      </c>
      <c r="J170" s="2">
        <v>-5.4619999999999997</v>
      </c>
      <c r="K170" s="2">
        <f t="shared" si="93"/>
        <v>3.617</v>
      </c>
      <c r="L170" s="2">
        <f t="shared" si="94"/>
        <v>5.4619999999999997</v>
      </c>
      <c r="M170" s="2">
        <v>1155.046</v>
      </c>
      <c r="N170" s="2">
        <v>892.01700000000005</v>
      </c>
      <c r="O170" s="2">
        <v>1171.713</v>
      </c>
      <c r="P170" s="2">
        <f t="shared" si="95"/>
        <v>11.717129999999999</v>
      </c>
      <c r="Q170" s="2">
        <f t="shared" si="96"/>
        <v>10.25516</v>
      </c>
      <c r="R170" s="42">
        <f t="shared" si="97"/>
        <v>-855.10799999999995</v>
      </c>
      <c r="S170" s="41">
        <f t="shared" si="98"/>
        <v>-1155.046</v>
      </c>
      <c r="T170" s="41">
        <f t="shared" si="99"/>
        <v>-10.25516</v>
      </c>
      <c r="V170" s="14">
        <f t="shared" si="100"/>
        <v>35.477959999999996</v>
      </c>
      <c r="W170" s="2">
        <v>3547.7959999999998</v>
      </c>
      <c r="X170" s="2">
        <v>2153.1030000000001</v>
      </c>
      <c r="Y170" s="2">
        <v>2199.8870000000002</v>
      </c>
      <c r="Z170" s="2">
        <v>835.19</v>
      </c>
      <c r="AA170" s="2">
        <v>858.93700000000001</v>
      </c>
      <c r="AB170" s="2">
        <v>-2.657</v>
      </c>
      <c r="AC170" s="2">
        <v>-3.802</v>
      </c>
      <c r="AD170" s="2">
        <f t="shared" si="101"/>
        <v>2.657</v>
      </c>
      <c r="AE170" s="2">
        <f t="shared" si="102"/>
        <v>3.802</v>
      </c>
      <c r="AF170" s="2">
        <v>1461.36</v>
      </c>
      <c r="AG170" s="2">
        <v>2029.952</v>
      </c>
      <c r="AH170" s="2">
        <f t="shared" si="103"/>
        <v>14.613599999999998</v>
      </c>
      <c r="AI170" s="2">
        <f t="shared" si="104"/>
        <v>6.2507600000000005</v>
      </c>
      <c r="AJ170" s="38">
        <f t="shared" si="105"/>
        <v>-835.19</v>
      </c>
      <c r="AK170" s="41">
        <f t="shared" si="106"/>
        <v>-6.2507600000000005</v>
      </c>
      <c r="AL170" s="14">
        <f t="shared" si="107"/>
        <v>24.847390000000001</v>
      </c>
      <c r="AM170" s="2">
        <v>2484.739</v>
      </c>
      <c r="AN170" s="2">
        <v>2238.4549999999999</v>
      </c>
      <c r="AO170" s="2">
        <v>1744.462</v>
      </c>
      <c r="AP170" s="2">
        <v>961.447</v>
      </c>
      <c r="AQ170" s="2">
        <v>1049.7919999999999</v>
      </c>
      <c r="AR170" s="2">
        <v>923.26900000000001</v>
      </c>
      <c r="AS170" s="20">
        <f t="shared" si="108"/>
        <v>9.2326899999999998</v>
      </c>
      <c r="AT170" s="20">
        <f t="shared" si="109"/>
        <v>6.3820100000000011</v>
      </c>
      <c r="AU170" s="2">
        <v>-2.2770000000000001</v>
      </c>
      <c r="AV170" s="2">
        <v>-3.1960000000000002</v>
      </c>
      <c r="AW170" s="2">
        <f t="shared" si="110"/>
        <v>2.2770000000000001</v>
      </c>
      <c r="AX170" s="2">
        <f t="shared" si="111"/>
        <v>3.1960000000000002</v>
      </c>
      <c r="AY170" s="2">
        <f t="shared" si="112"/>
        <v>-961.447</v>
      </c>
      <c r="AZ170" s="41">
        <f t="shared" si="113"/>
        <v>-6.3820100000000011</v>
      </c>
      <c r="BA170" s="30">
        <v>-15.186</v>
      </c>
      <c r="BB170" s="14">
        <f t="shared" si="114"/>
        <v>15.186</v>
      </c>
      <c r="BC170" s="2">
        <v>313.66800000000001</v>
      </c>
      <c r="BD170" s="2">
        <v>481.03399999999999</v>
      </c>
      <c r="BE170" s="2">
        <f t="shared" si="115"/>
        <v>-2.2388600000000007</v>
      </c>
      <c r="BF170" s="2">
        <v>255.14</v>
      </c>
      <c r="BG170" s="2">
        <v>-0.56100000000000005</v>
      </c>
      <c r="BH170" s="2">
        <v>-0.65</v>
      </c>
      <c r="BI170" s="2">
        <f t="shared" si="116"/>
        <v>0.56100000000000005</v>
      </c>
      <c r="BJ170" s="2">
        <f t="shared" si="117"/>
        <v>0.65</v>
      </c>
      <c r="BK170" s="2">
        <v>70.076999999999998</v>
      </c>
      <c r="BL170" s="2">
        <v>53.981000000000002</v>
      </c>
      <c r="BM170" s="2">
        <v>647.35699999999997</v>
      </c>
      <c r="BN170" s="30">
        <v>778.67</v>
      </c>
      <c r="BO170" s="2">
        <f t="shared" si="118"/>
        <v>6.4735699999999996</v>
      </c>
      <c r="BP170" s="2">
        <f t="shared" si="119"/>
        <v>2.2388600000000007</v>
      </c>
      <c r="BQ170">
        <f t="shared" si="120"/>
        <v>479.66999999999996</v>
      </c>
      <c r="BR170" s="42">
        <f t="shared" si="121"/>
        <v>-255.14</v>
      </c>
      <c r="BS170" s="41">
        <f t="shared" si="122"/>
        <v>-70.076999999999998</v>
      </c>
      <c r="BT170" s="38">
        <v>35.477959999999996</v>
      </c>
      <c r="BU170" s="30">
        <v>-42.039000000000001</v>
      </c>
      <c r="BV170" s="14">
        <f t="shared" si="123"/>
        <v>42.039000000000001</v>
      </c>
      <c r="BW170" s="2">
        <v>2456.35</v>
      </c>
      <c r="BY170" s="2">
        <v>1034.5319999999999</v>
      </c>
      <c r="BZ170" s="2">
        <v>1124.9190000000001</v>
      </c>
      <c r="CA170" s="2">
        <v>-2.6760000000000002</v>
      </c>
      <c r="CB170" s="2">
        <v>8.9999999999999993E-3</v>
      </c>
      <c r="CC170" s="2">
        <f t="shared" si="124"/>
        <v>2.6760000000000002</v>
      </c>
      <c r="CD170" s="2">
        <v>3.802</v>
      </c>
      <c r="CE170" s="30">
        <v>2504.6869999999999</v>
      </c>
      <c r="CF170" s="2">
        <v>1725.98</v>
      </c>
      <c r="CG170" s="2">
        <f t="shared" si="125"/>
        <v>17.259799999999998</v>
      </c>
      <c r="CH170" s="2">
        <f t="shared" si="126"/>
        <v>7.5194000000000045</v>
      </c>
      <c r="CI170" s="38">
        <f t="shared" si="127"/>
        <v>-1124.9190000000001</v>
      </c>
      <c r="CJ170" s="41">
        <f t="shared" si="128"/>
        <v>-7.5194000000000045</v>
      </c>
      <c r="CN170" s="34">
        <v>-53.984000000000002</v>
      </c>
      <c r="CO170" s="35">
        <f t="shared" si="129"/>
        <v>53.984000000000002</v>
      </c>
      <c r="CP170" s="2">
        <v>2705.96</v>
      </c>
      <c r="CQ170" s="2">
        <v>4542.2640000000001</v>
      </c>
      <c r="CR170" s="2">
        <v>987.10500000000002</v>
      </c>
      <c r="CS170" s="2">
        <v>1512.577</v>
      </c>
      <c r="CT170" s="2">
        <v>-4.0270000000000001</v>
      </c>
      <c r="CU170" s="2">
        <v>-5.8029999999999999</v>
      </c>
      <c r="CV170" s="2">
        <f t="shared" si="130"/>
        <v>4.0270000000000001</v>
      </c>
      <c r="CW170" s="2">
        <f t="shared" si="131"/>
        <v>5.8029999999999999</v>
      </c>
      <c r="CX170" s="2">
        <v>873.78499999999997</v>
      </c>
      <c r="CY170" s="2">
        <v>1358.0150000000001</v>
      </c>
      <c r="CZ170" s="34">
        <v>3245.8229999999999</v>
      </c>
      <c r="DA170" s="2">
        <v>2173.1170000000002</v>
      </c>
      <c r="DB170" s="2">
        <f t="shared" si="132"/>
        <v>21.731170000000002</v>
      </c>
      <c r="DC170" s="2">
        <f t="shared" si="133"/>
        <v>10.521659999999997</v>
      </c>
      <c r="DD170">
        <f t="shared" si="134"/>
        <v>1257.0150000000001</v>
      </c>
      <c r="DE170" s="45">
        <v>2705.96</v>
      </c>
      <c r="DF170" s="41">
        <f t="shared" si="135"/>
        <v>-987.10500000000002</v>
      </c>
      <c r="DG170" s="41">
        <f t="shared" si="136"/>
        <v>-1358.0150000000001</v>
      </c>
      <c r="DH170" s="41">
        <f t="shared" si="137"/>
        <v>-10.521659999999997</v>
      </c>
    </row>
    <row r="171" spans="3:112" x14ac:dyDescent="0.25">
      <c r="C171" s="14">
        <f t="shared" si="92"/>
        <v>33.732150000000004</v>
      </c>
      <c r="D171" s="2">
        <v>3373.2150000000001</v>
      </c>
      <c r="E171" s="2"/>
      <c r="F171" s="2"/>
      <c r="G171" s="2"/>
      <c r="H171" s="2">
        <v>852.24699999999996</v>
      </c>
      <c r="I171" s="2">
        <v>-3.6219999999999999</v>
      </c>
      <c r="J171" s="2">
        <v>-5.4850000000000003</v>
      </c>
      <c r="K171" s="2">
        <f t="shared" si="93"/>
        <v>3.6219999999999999</v>
      </c>
      <c r="L171" s="2">
        <f t="shared" si="94"/>
        <v>5.4850000000000003</v>
      </c>
      <c r="M171" s="2">
        <v>1155.046</v>
      </c>
      <c r="N171" s="2">
        <v>891.07799999999997</v>
      </c>
      <c r="O171" s="2">
        <v>1176.2909999999999</v>
      </c>
      <c r="P171" s="2">
        <f t="shared" si="95"/>
        <v>11.76291</v>
      </c>
      <c r="Q171" s="2">
        <f t="shared" si="96"/>
        <v>10.206330000000003</v>
      </c>
      <c r="R171" s="42">
        <f t="shared" si="97"/>
        <v>-852.24699999999996</v>
      </c>
      <c r="S171" s="41">
        <f t="shared" si="98"/>
        <v>-1155.046</v>
      </c>
      <c r="T171" s="41">
        <f t="shared" si="99"/>
        <v>-10.206330000000003</v>
      </c>
      <c r="V171" s="14">
        <f t="shared" si="100"/>
        <v>36.237940000000002</v>
      </c>
      <c r="W171" s="2">
        <v>3623.7939999999999</v>
      </c>
      <c r="X171" s="2">
        <v>2177.0250000000001</v>
      </c>
      <c r="Y171" s="2">
        <v>2225.1799999999998</v>
      </c>
      <c r="Z171" s="2">
        <v>845.226</v>
      </c>
      <c r="AA171" s="2">
        <v>868.04100000000005</v>
      </c>
      <c r="AB171" s="2">
        <v>-2.6960000000000002</v>
      </c>
      <c r="AC171" s="2">
        <v>-3.8639999999999999</v>
      </c>
      <c r="AD171" s="2">
        <f t="shared" si="101"/>
        <v>2.6960000000000002</v>
      </c>
      <c r="AE171" s="2">
        <f t="shared" si="102"/>
        <v>3.8639999999999999</v>
      </c>
      <c r="AF171" s="2">
        <v>1473.569</v>
      </c>
      <c r="AG171" s="2">
        <v>2052.154</v>
      </c>
      <c r="AH171" s="2">
        <f t="shared" si="103"/>
        <v>14.73569</v>
      </c>
      <c r="AI171" s="2">
        <f t="shared" si="104"/>
        <v>6.7665599999999992</v>
      </c>
      <c r="AJ171" s="38">
        <f t="shared" si="105"/>
        <v>-845.226</v>
      </c>
      <c r="AK171" s="41">
        <f t="shared" si="106"/>
        <v>-6.7665599999999992</v>
      </c>
      <c r="AL171" s="14">
        <f t="shared" si="107"/>
        <v>24.670369999999998</v>
      </c>
      <c r="AM171" s="2">
        <v>2467.0369999999998</v>
      </c>
      <c r="AN171" s="2">
        <v>2238.933</v>
      </c>
      <c r="AO171" s="2">
        <v>1743.021</v>
      </c>
      <c r="AP171" s="2">
        <v>962.404</v>
      </c>
      <c r="AQ171" s="2">
        <v>1053.125</v>
      </c>
      <c r="AR171" s="2">
        <v>929.98400000000004</v>
      </c>
      <c r="AS171" s="20">
        <f t="shared" si="108"/>
        <v>9.2998399999999997</v>
      </c>
      <c r="AT171" s="20">
        <f t="shared" si="109"/>
        <v>6.070689999999999</v>
      </c>
      <c r="AU171" s="2">
        <v>-2.282</v>
      </c>
      <c r="AV171" s="2">
        <v>-3.2</v>
      </c>
      <c r="AW171" s="2">
        <f t="shared" si="110"/>
        <v>2.282</v>
      </c>
      <c r="AX171" s="2">
        <f t="shared" si="111"/>
        <v>3.2</v>
      </c>
      <c r="AY171" s="2">
        <f t="shared" si="112"/>
        <v>-962.404</v>
      </c>
      <c r="AZ171" s="41">
        <f t="shared" si="113"/>
        <v>-6.070689999999999</v>
      </c>
      <c r="BA171" s="30">
        <v>-15.445</v>
      </c>
      <c r="BB171" s="14">
        <f t="shared" si="114"/>
        <v>15.445</v>
      </c>
      <c r="BC171" s="2">
        <v>389.97</v>
      </c>
      <c r="BD171" s="2">
        <v>578.91999999999996</v>
      </c>
      <c r="BE171" s="2">
        <f t="shared" si="115"/>
        <v>-2.5955400000000015</v>
      </c>
      <c r="BF171" s="2">
        <v>258.44799999999998</v>
      </c>
      <c r="BG171" s="2">
        <v>-0.57499999999999996</v>
      </c>
      <c r="BH171" s="2">
        <v>-0.67800000000000005</v>
      </c>
      <c r="BI171" s="2">
        <f t="shared" si="116"/>
        <v>0.57499999999999996</v>
      </c>
      <c r="BJ171" s="2">
        <f t="shared" si="117"/>
        <v>0.67800000000000005</v>
      </c>
      <c r="BK171" s="2">
        <v>72.429000000000002</v>
      </c>
      <c r="BL171" s="2">
        <v>55.859000000000002</v>
      </c>
      <c r="BM171" s="2">
        <v>642.47299999999996</v>
      </c>
      <c r="BN171" s="30">
        <v>817.05</v>
      </c>
      <c r="BO171" s="2">
        <f t="shared" si="118"/>
        <v>6.4247299999999994</v>
      </c>
      <c r="BP171" s="2">
        <f t="shared" si="119"/>
        <v>2.5955400000000015</v>
      </c>
      <c r="BQ171">
        <f t="shared" si="120"/>
        <v>518.04999999999995</v>
      </c>
      <c r="BR171" s="42">
        <f t="shared" si="121"/>
        <v>-258.44799999999998</v>
      </c>
      <c r="BS171" s="41">
        <f t="shared" si="122"/>
        <v>-72.429000000000002</v>
      </c>
      <c r="BT171" s="38">
        <v>36.237940000000002</v>
      </c>
      <c r="BU171" s="30">
        <v>-41.817</v>
      </c>
      <c r="BV171" s="14">
        <f t="shared" si="123"/>
        <v>41.817</v>
      </c>
      <c r="BW171" s="2">
        <v>2452.538</v>
      </c>
      <c r="BY171" s="2">
        <v>1034.0540000000001</v>
      </c>
      <c r="BZ171" s="2">
        <v>1124.9190000000001</v>
      </c>
      <c r="CA171" s="2">
        <v>-2.6720000000000002</v>
      </c>
      <c r="CB171" s="2">
        <v>1.4E-2</v>
      </c>
      <c r="CC171" s="2">
        <f t="shared" si="124"/>
        <v>2.6720000000000002</v>
      </c>
      <c r="CD171" s="2">
        <v>3.8639999999999999</v>
      </c>
      <c r="CE171" s="30">
        <v>2504.2139999999999</v>
      </c>
      <c r="CF171" s="2">
        <v>1760.164</v>
      </c>
      <c r="CG171" s="2">
        <f t="shared" si="125"/>
        <v>17.60164</v>
      </c>
      <c r="CH171" s="2">
        <f t="shared" si="126"/>
        <v>6.6137200000000007</v>
      </c>
      <c r="CI171" s="38">
        <f t="shared" si="127"/>
        <v>-1124.9190000000001</v>
      </c>
      <c r="CJ171" s="41">
        <f t="shared" si="128"/>
        <v>-6.6137200000000007</v>
      </c>
      <c r="CN171" s="34">
        <v>-53.892000000000003</v>
      </c>
      <c r="CO171" s="35">
        <f t="shared" si="129"/>
        <v>53.892000000000003</v>
      </c>
      <c r="CP171" s="2">
        <v>2718.402</v>
      </c>
      <c r="CQ171" s="2">
        <v>4547.5169999999998</v>
      </c>
      <c r="CR171" s="2">
        <v>987.58299999999997</v>
      </c>
      <c r="CS171" s="2">
        <v>1512.577</v>
      </c>
      <c r="CT171" s="2">
        <v>-4.032</v>
      </c>
      <c r="CU171" s="2">
        <v>-5.8220000000000001</v>
      </c>
      <c r="CV171" s="2">
        <f t="shared" si="130"/>
        <v>4.032</v>
      </c>
      <c r="CW171" s="2">
        <f t="shared" si="131"/>
        <v>5.8220000000000001</v>
      </c>
      <c r="CX171" s="2">
        <v>881.74400000000003</v>
      </c>
      <c r="CY171" s="2">
        <v>1363.1890000000001</v>
      </c>
      <c r="CZ171" s="34">
        <v>3261.64</v>
      </c>
      <c r="DA171" s="2">
        <v>2219.2040000000002</v>
      </c>
      <c r="DB171" s="2">
        <f t="shared" si="132"/>
        <v>22.192040000000002</v>
      </c>
      <c r="DC171" s="2">
        <f t="shared" si="133"/>
        <v>9.5079199999999986</v>
      </c>
      <c r="DD171">
        <f t="shared" si="134"/>
        <v>1262.1890000000001</v>
      </c>
      <c r="DE171" s="45">
        <v>2718.402</v>
      </c>
      <c r="DF171" s="41">
        <f t="shared" si="135"/>
        <v>-987.58299999999997</v>
      </c>
      <c r="DG171" s="41">
        <f t="shared" si="136"/>
        <v>-1363.1890000000001</v>
      </c>
      <c r="DH171" s="41">
        <f t="shared" si="137"/>
        <v>-9.5079199999999986</v>
      </c>
    </row>
    <row r="172" spans="3:112" x14ac:dyDescent="0.25">
      <c r="C172" s="14">
        <f t="shared" si="92"/>
        <v>33.50018</v>
      </c>
      <c r="D172" s="2">
        <v>3350.018</v>
      </c>
      <c r="E172" s="2"/>
      <c r="F172" s="2"/>
      <c r="G172" s="2"/>
      <c r="H172" s="2">
        <v>850.81700000000001</v>
      </c>
      <c r="I172" s="2">
        <v>-3.6320000000000001</v>
      </c>
      <c r="J172" s="2">
        <v>-5.476</v>
      </c>
      <c r="K172" s="2">
        <f t="shared" si="93"/>
        <v>3.6320000000000001</v>
      </c>
      <c r="L172" s="2">
        <f t="shared" si="94"/>
        <v>5.476</v>
      </c>
      <c r="M172" s="2">
        <v>1155.046</v>
      </c>
      <c r="N172" s="2">
        <v>892.01700000000005</v>
      </c>
      <c r="O172" s="2">
        <v>1171.4079999999999</v>
      </c>
      <c r="P172" s="2">
        <f t="shared" si="95"/>
        <v>11.714079999999999</v>
      </c>
      <c r="Q172" s="2">
        <f t="shared" si="96"/>
        <v>10.072020000000002</v>
      </c>
      <c r="R172" s="42">
        <f t="shared" si="97"/>
        <v>-850.81700000000001</v>
      </c>
      <c r="S172" s="41">
        <f t="shared" si="98"/>
        <v>-1155.046</v>
      </c>
      <c r="T172" s="41">
        <f t="shared" si="99"/>
        <v>-10.072020000000002</v>
      </c>
      <c r="V172" s="14">
        <f t="shared" si="100"/>
        <v>36.56147</v>
      </c>
      <c r="W172" s="2">
        <v>3656.1469999999999</v>
      </c>
      <c r="X172" s="2">
        <v>2184.681</v>
      </c>
      <c r="Y172" s="2">
        <v>2234.248</v>
      </c>
      <c r="Z172" s="2">
        <v>849.05</v>
      </c>
      <c r="AA172" s="2">
        <v>870.91700000000003</v>
      </c>
      <c r="AB172" s="2">
        <v>-2.7109999999999999</v>
      </c>
      <c r="AC172" s="2">
        <v>-3.8780000000000001</v>
      </c>
      <c r="AD172" s="2">
        <f t="shared" si="101"/>
        <v>2.7109999999999999</v>
      </c>
      <c r="AE172" s="2">
        <f t="shared" si="102"/>
        <v>3.8780000000000001</v>
      </c>
      <c r="AF172" s="2">
        <v>1498.9010000000001</v>
      </c>
      <c r="AG172" s="2">
        <v>2058.768</v>
      </c>
      <c r="AH172" s="2">
        <f t="shared" si="103"/>
        <v>14.98901</v>
      </c>
      <c r="AI172" s="2">
        <f t="shared" si="104"/>
        <v>6.5834499999999982</v>
      </c>
      <c r="AJ172" s="38">
        <f t="shared" si="105"/>
        <v>-849.05</v>
      </c>
      <c r="AK172" s="41">
        <f t="shared" si="106"/>
        <v>-6.5834499999999982</v>
      </c>
      <c r="AL172" s="14">
        <f t="shared" si="107"/>
        <v>24.514710000000001</v>
      </c>
      <c r="AM172" s="2">
        <v>2451.471</v>
      </c>
      <c r="AN172" s="2">
        <v>2267.145</v>
      </c>
      <c r="AO172" s="2">
        <v>1754.075</v>
      </c>
      <c r="AP172" s="2">
        <v>970.05700000000002</v>
      </c>
      <c r="AQ172" s="2">
        <v>1068.3630000000001</v>
      </c>
      <c r="AR172" s="2">
        <v>921.74300000000005</v>
      </c>
      <c r="AS172" s="20">
        <f t="shared" si="108"/>
        <v>9.2174300000000002</v>
      </c>
      <c r="AT172" s="20">
        <f t="shared" si="109"/>
        <v>6.0798500000000004</v>
      </c>
      <c r="AU172" s="2">
        <v>-2.3010000000000002</v>
      </c>
      <c r="AV172" s="2">
        <v>-3.2290000000000001</v>
      </c>
      <c r="AW172" s="2">
        <f t="shared" si="110"/>
        <v>2.3010000000000002</v>
      </c>
      <c r="AX172" s="2">
        <f t="shared" si="111"/>
        <v>3.2290000000000001</v>
      </c>
      <c r="AY172" s="2">
        <f t="shared" si="112"/>
        <v>-970.05700000000002</v>
      </c>
      <c r="AZ172" s="41">
        <f t="shared" si="113"/>
        <v>-6.0798500000000004</v>
      </c>
      <c r="BA172" s="30">
        <v>-15.686</v>
      </c>
      <c r="BB172" s="14">
        <f t="shared" si="114"/>
        <v>15.686</v>
      </c>
      <c r="BC172" s="2">
        <v>411.90800000000002</v>
      </c>
      <c r="BD172" s="2">
        <v>609.00599999999997</v>
      </c>
      <c r="BE172" s="2">
        <f t="shared" si="115"/>
        <v>-2.8731599999999986</v>
      </c>
      <c r="BF172" s="2">
        <v>262.70100000000002</v>
      </c>
      <c r="BG172" s="2">
        <v>-0.57999999999999996</v>
      </c>
      <c r="BH172" s="2">
        <v>-0.69699999999999995</v>
      </c>
      <c r="BI172" s="2">
        <f t="shared" si="116"/>
        <v>0.57999999999999996</v>
      </c>
      <c r="BJ172" s="2">
        <f t="shared" si="117"/>
        <v>0.69699999999999995</v>
      </c>
      <c r="BK172" s="2">
        <v>73.84</v>
      </c>
      <c r="BL172" s="2">
        <v>56.796999999999997</v>
      </c>
      <c r="BM172" s="2">
        <v>640.64200000000005</v>
      </c>
      <c r="BN172" s="30">
        <v>832.96500000000003</v>
      </c>
      <c r="BO172" s="2">
        <f t="shared" si="118"/>
        <v>6.4064200000000007</v>
      </c>
      <c r="BP172" s="2">
        <f t="shared" si="119"/>
        <v>2.8731599999999986</v>
      </c>
      <c r="BQ172">
        <f t="shared" si="120"/>
        <v>533.96500000000003</v>
      </c>
      <c r="BR172" s="42">
        <f t="shared" si="121"/>
        <v>-262.70100000000002</v>
      </c>
      <c r="BS172" s="41">
        <f t="shared" si="122"/>
        <v>-73.84</v>
      </c>
      <c r="BT172" s="38">
        <v>36.56147</v>
      </c>
      <c r="BU172" s="30">
        <v>-42.317</v>
      </c>
      <c r="BV172" s="14">
        <f t="shared" si="123"/>
        <v>42.317</v>
      </c>
      <c r="BW172" s="2">
        <v>2551.1759999999999</v>
      </c>
      <c r="BY172" s="2">
        <v>1051.7360000000001</v>
      </c>
      <c r="BZ172" s="2">
        <v>1142.931</v>
      </c>
      <c r="CA172" s="2">
        <v>-2.8130000000000002</v>
      </c>
      <c r="CB172" s="2">
        <v>1.4E-2</v>
      </c>
      <c r="CC172" s="2">
        <f t="shared" si="124"/>
        <v>2.8130000000000002</v>
      </c>
      <c r="CD172" s="2">
        <v>3.8780000000000001</v>
      </c>
      <c r="CE172" s="30">
        <v>2590.3809999999999</v>
      </c>
      <c r="CF172" s="2">
        <v>1761.9949999999999</v>
      </c>
      <c r="CG172" s="2">
        <f t="shared" si="125"/>
        <v>17.619949999999999</v>
      </c>
      <c r="CH172" s="2">
        <f t="shared" si="126"/>
        <v>7.0771000000000015</v>
      </c>
      <c r="CI172" s="38">
        <f t="shared" si="127"/>
        <v>-1142.931</v>
      </c>
      <c r="CJ172" s="41">
        <f t="shared" si="128"/>
        <v>-7.0771000000000015</v>
      </c>
      <c r="CN172" s="34">
        <v>-53.688000000000002</v>
      </c>
      <c r="CO172" s="35">
        <f t="shared" si="129"/>
        <v>53.688000000000002</v>
      </c>
      <c r="CP172" s="2">
        <v>2720.7950000000001</v>
      </c>
      <c r="CQ172" s="2">
        <v>4543.6970000000001</v>
      </c>
      <c r="CR172" s="2">
        <v>989.01800000000003</v>
      </c>
      <c r="CS172" s="2">
        <v>1512.104</v>
      </c>
      <c r="CT172" s="2">
        <v>-4.056</v>
      </c>
      <c r="CU172" s="2">
        <v>-5.8319999999999999</v>
      </c>
      <c r="CV172" s="2">
        <f t="shared" si="130"/>
        <v>4.056</v>
      </c>
      <c r="CW172" s="2">
        <f t="shared" si="131"/>
        <v>5.8319999999999999</v>
      </c>
      <c r="CX172" s="2">
        <v>884.553</v>
      </c>
      <c r="CY172" s="2">
        <v>1358.9559999999999</v>
      </c>
      <c r="CZ172" s="34">
        <v>3263.5010000000002</v>
      </c>
      <c r="DA172" s="2">
        <v>2212.7950000000001</v>
      </c>
      <c r="DB172" s="2">
        <f t="shared" si="132"/>
        <v>22.127950000000002</v>
      </c>
      <c r="DC172" s="2">
        <f t="shared" si="133"/>
        <v>9.4320999999999984</v>
      </c>
      <c r="DD172">
        <f t="shared" si="134"/>
        <v>1257.9559999999999</v>
      </c>
      <c r="DE172" s="45">
        <v>2720.7950000000001</v>
      </c>
      <c r="DF172" s="41">
        <f t="shared" si="135"/>
        <v>-989.01800000000003</v>
      </c>
      <c r="DG172" s="41">
        <f t="shared" si="136"/>
        <v>-1358.9559999999999</v>
      </c>
      <c r="DH172" s="41">
        <f t="shared" si="137"/>
        <v>-9.4320999999999984</v>
      </c>
    </row>
    <row r="173" spans="3:112" x14ac:dyDescent="0.25">
      <c r="C173" s="14">
        <f t="shared" si="92"/>
        <v>33.625320000000002</v>
      </c>
      <c r="D173" s="2">
        <v>3362.5320000000002</v>
      </c>
      <c r="E173" s="2"/>
      <c r="F173" s="2"/>
      <c r="G173" s="2"/>
      <c r="H173" s="2">
        <v>868.93499999999995</v>
      </c>
      <c r="I173" s="2">
        <v>-3.7250000000000001</v>
      </c>
      <c r="J173" s="2">
        <v>-5.6470000000000002</v>
      </c>
      <c r="K173" s="2">
        <f t="shared" si="93"/>
        <v>3.7250000000000001</v>
      </c>
      <c r="L173" s="2">
        <f t="shared" si="94"/>
        <v>5.6470000000000002</v>
      </c>
      <c r="M173" s="2">
        <v>1178.627</v>
      </c>
      <c r="N173" s="2">
        <v>915.5</v>
      </c>
      <c r="O173" s="2">
        <v>1171.4079999999999</v>
      </c>
      <c r="P173" s="2">
        <f t="shared" si="95"/>
        <v>11.714079999999999</v>
      </c>
      <c r="Q173" s="2">
        <f t="shared" si="96"/>
        <v>10.197160000000004</v>
      </c>
      <c r="R173" s="42">
        <f t="shared" si="97"/>
        <v>-868.93499999999995</v>
      </c>
      <c r="S173" s="41">
        <f t="shared" si="98"/>
        <v>-1178.627</v>
      </c>
      <c r="T173" s="41">
        <f t="shared" si="99"/>
        <v>-10.197160000000004</v>
      </c>
      <c r="V173" s="14">
        <f t="shared" si="100"/>
        <v>36.552310000000006</v>
      </c>
      <c r="W173" s="2">
        <v>3655.2310000000002</v>
      </c>
      <c r="X173" s="2">
        <v>2186.116</v>
      </c>
      <c r="Y173" s="2">
        <v>2236.1570000000002</v>
      </c>
      <c r="Z173" s="2">
        <v>849.05</v>
      </c>
      <c r="AA173" s="2">
        <v>871.39599999999996</v>
      </c>
      <c r="AB173" s="2">
        <v>-2.7149999999999999</v>
      </c>
      <c r="AC173" s="2">
        <v>-3.8780000000000001</v>
      </c>
      <c r="AD173" s="2">
        <f t="shared" si="101"/>
        <v>2.7149999999999999</v>
      </c>
      <c r="AE173" s="2">
        <f t="shared" si="102"/>
        <v>3.8780000000000001</v>
      </c>
      <c r="AF173" s="2">
        <v>1505.0050000000001</v>
      </c>
      <c r="AG173" s="2">
        <v>2057.8229999999999</v>
      </c>
      <c r="AH173" s="2">
        <f t="shared" si="103"/>
        <v>15.050050000000001</v>
      </c>
      <c r="AI173" s="2">
        <f t="shared" si="104"/>
        <v>6.45221</v>
      </c>
      <c r="AJ173" s="38">
        <f t="shared" si="105"/>
        <v>-849.05</v>
      </c>
      <c r="AK173" s="41">
        <f t="shared" si="106"/>
        <v>-6.45221</v>
      </c>
      <c r="AL173" s="14">
        <f t="shared" si="107"/>
        <v>25.13429</v>
      </c>
      <c r="AM173" s="2">
        <v>2513.4290000000001</v>
      </c>
      <c r="AN173" s="2">
        <v>2269.0569999999998</v>
      </c>
      <c r="AO173" s="2">
        <v>1768.0129999999999</v>
      </c>
      <c r="AP173" s="2">
        <v>978.66700000000003</v>
      </c>
      <c r="AQ173" s="2">
        <v>1071.22</v>
      </c>
      <c r="AR173" s="2">
        <v>934.56200000000001</v>
      </c>
      <c r="AS173" s="20">
        <f t="shared" si="108"/>
        <v>9.3456200000000003</v>
      </c>
      <c r="AT173" s="20">
        <f t="shared" si="109"/>
        <v>6.4430499999999995</v>
      </c>
      <c r="AU173" s="2">
        <v>-2.335</v>
      </c>
      <c r="AV173" s="2">
        <v>-3.2709999999999999</v>
      </c>
      <c r="AW173" s="2">
        <f t="shared" si="110"/>
        <v>2.335</v>
      </c>
      <c r="AX173" s="2">
        <f t="shared" si="111"/>
        <v>3.2709999999999999</v>
      </c>
      <c r="AY173" s="2">
        <f t="shared" si="112"/>
        <v>-978.66700000000003</v>
      </c>
      <c r="AZ173" s="41">
        <f t="shared" si="113"/>
        <v>-6.4430499999999995</v>
      </c>
      <c r="BA173" s="30">
        <v>-15.593</v>
      </c>
      <c r="BB173" s="14">
        <f t="shared" si="114"/>
        <v>15.593</v>
      </c>
      <c r="BC173" s="2">
        <v>420.01600000000002</v>
      </c>
      <c r="BD173" s="2">
        <v>617.12400000000002</v>
      </c>
      <c r="BE173" s="2">
        <f t="shared" si="115"/>
        <v>-2.7862600000000004</v>
      </c>
      <c r="BF173" s="2">
        <v>261.75599999999997</v>
      </c>
      <c r="BG173" s="2">
        <v>-0.58499999999999996</v>
      </c>
      <c r="BH173" s="2">
        <v>-0.70199999999999996</v>
      </c>
      <c r="BI173" s="2">
        <f t="shared" si="116"/>
        <v>0.58499999999999996</v>
      </c>
      <c r="BJ173" s="2">
        <f t="shared" si="117"/>
        <v>0.70199999999999996</v>
      </c>
      <c r="BK173" s="2">
        <v>74.781000000000006</v>
      </c>
      <c r="BL173" s="2">
        <v>57.267000000000003</v>
      </c>
      <c r="BM173" s="2">
        <v>640.33699999999999</v>
      </c>
      <c r="BN173" s="30">
        <v>838.11400000000003</v>
      </c>
      <c r="BO173" s="2">
        <f t="shared" si="118"/>
        <v>6.4033699999999998</v>
      </c>
      <c r="BP173" s="2">
        <f t="shared" si="119"/>
        <v>2.7862600000000004</v>
      </c>
      <c r="BQ173">
        <f t="shared" si="120"/>
        <v>539.11400000000003</v>
      </c>
      <c r="BR173" s="42">
        <f t="shared" si="121"/>
        <v>-261.75599999999997</v>
      </c>
      <c r="BS173" s="41">
        <f t="shared" si="122"/>
        <v>-74.781000000000006</v>
      </c>
      <c r="BT173" s="38">
        <v>36.552310000000006</v>
      </c>
      <c r="BU173" s="30">
        <v>-43.131999999999998</v>
      </c>
      <c r="BV173" s="14">
        <f t="shared" si="123"/>
        <v>43.131999999999998</v>
      </c>
      <c r="BW173" s="2">
        <v>2581.6770000000001</v>
      </c>
      <c r="BY173" s="2">
        <v>1063.684</v>
      </c>
      <c r="BZ173" s="2">
        <v>1157.1510000000001</v>
      </c>
      <c r="CA173" s="2">
        <v>-2.8319999999999999</v>
      </c>
      <c r="CB173" s="2">
        <v>8.9999999999999993E-3</v>
      </c>
      <c r="CC173" s="2">
        <f t="shared" si="124"/>
        <v>2.8319999999999999</v>
      </c>
      <c r="CD173" s="2">
        <v>3.8780000000000001</v>
      </c>
      <c r="CE173" s="30">
        <v>2639.6260000000002</v>
      </c>
      <c r="CF173" s="2">
        <v>1783.665</v>
      </c>
      <c r="CG173" s="2">
        <f t="shared" si="125"/>
        <v>17.836649999999999</v>
      </c>
      <c r="CH173" s="2">
        <f t="shared" si="126"/>
        <v>7.4587000000000003</v>
      </c>
      <c r="CI173" s="38">
        <f t="shared" si="127"/>
        <v>-1157.1510000000001</v>
      </c>
      <c r="CJ173" s="41">
        <f t="shared" si="128"/>
        <v>-7.4587000000000003</v>
      </c>
      <c r="CN173" s="34">
        <v>-53.743000000000002</v>
      </c>
      <c r="CO173" s="35">
        <f t="shared" si="129"/>
        <v>53.743000000000002</v>
      </c>
      <c r="CP173" s="2">
        <v>2727.973</v>
      </c>
      <c r="CQ173" s="2">
        <v>4549.9049999999997</v>
      </c>
      <c r="CR173" s="2">
        <v>990.45299999999997</v>
      </c>
      <c r="CS173" s="2">
        <v>1514.47</v>
      </c>
      <c r="CT173" s="2">
        <v>-4.0510000000000002</v>
      </c>
      <c r="CU173" s="2">
        <v>-5.851</v>
      </c>
      <c r="CV173" s="2">
        <f t="shared" si="130"/>
        <v>4.0510000000000002</v>
      </c>
      <c r="CW173" s="2">
        <f t="shared" si="131"/>
        <v>5.851</v>
      </c>
      <c r="CX173" s="2">
        <v>888.76599999999996</v>
      </c>
      <c r="CY173" s="2">
        <v>1364.13</v>
      </c>
      <c r="CZ173" s="34">
        <v>3271.875</v>
      </c>
      <c r="DA173" s="2">
        <v>2212.489</v>
      </c>
      <c r="DB173" s="2">
        <f t="shared" si="132"/>
        <v>22.124890000000001</v>
      </c>
      <c r="DC173" s="2">
        <f t="shared" si="133"/>
        <v>9.4932200000000009</v>
      </c>
      <c r="DD173">
        <f t="shared" si="134"/>
        <v>1263.1300000000001</v>
      </c>
      <c r="DE173" s="45">
        <v>2727.973</v>
      </c>
      <c r="DF173" s="41">
        <f t="shared" si="135"/>
        <v>-990.45299999999997</v>
      </c>
      <c r="DG173" s="41">
        <f t="shared" si="136"/>
        <v>-1364.13</v>
      </c>
      <c r="DH173" s="41">
        <f t="shared" si="137"/>
        <v>-9.4932200000000009</v>
      </c>
    </row>
    <row r="174" spans="3:112" x14ac:dyDescent="0.25">
      <c r="C174" s="14">
        <f t="shared" si="92"/>
        <v>34.580639999999995</v>
      </c>
      <c r="D174" s="2">
        <v>3458.0639999999999</v>
      </c>
      <c r="E174" s="2"/>
      <c r="F174" s="2"/>
      <c r="G174" s="2"/>
      <c r="H174" s="2">
        <v>882.76300000000003</v>
      </c>
      <c r="I174" s="2">
        <v>-3.8220000000000001</v>
      </c>
      <c r="J174" s="2">
        <v>-5.798</v>
      </c>
      <c r="K174" s="2">
        <f t="shared" si="93"/>
        <v>3.8220000000000001</v>
      </c>
      <c r="L174" s="2">
        <f t="shared" si="94"/>
        <v>5.798</v>
      </c>
      <c r="M174" s="2">
        <v>1194.191</v>
      </c>
      <c r="N174" s="2">
        <v>930.53</v>
      </c>
      <c r="O174" s="2">
        <v>1186.9739999999999</v>
      </c>
      <c r="P174" s="2">
        <f t="shared" si="95"/>
        <v>11.86974</v>
      </c>
      <c r="Q174" s="2">
        <f t="shared" si="96"/>
        <v>10.84116</v>
      </c>
      <c r="R174" s="42">
        <f t="shared" si="97"/>
        <v>-882.76300000000003</v>
      </c>
      <c r="S174" s="41">
        <f t="shared" si="98"/>
        <v>-1194.191</v>
      </c>
      <c r="T174" s="41">
        <f t="shared" si="99"/>
        <v>-10.84116</v>
      </c>
      <c r="V174" s="14">
        <f t="shared" si="100"/>
        <v>36.47296</v>
      </c>
      <c r="W174" s="2">
        <v>3647.2959999999998</v>
      </c>
      <c r="X174" s="2">
        <v>2187.0729999999999</v>
      </c>
      <c r="Y174" s="2">
        <v>2235.2020000000002</v>
      </c>
      <c r="Z174" s="2">
        <v>849.52800000000002</v>
      </c>
      <c r="AA174" s="2">
        <v>871.875</v>
      </c>
      <c r="AB174" s="2">
        <v>-2.7149999999999999</v>
      </c>
      <c r="AC174" s="2">
        <v>-3.8879999999999999</v>
      </c>
      <c r="AD174" s="2">
        <f t="shared" si="101"/>
        <v>2.7149999999999999</v>
      </c>
      <c r="AE174" s="2">
        <f t="shared" si="102"/>
        <v>3.8879999999999999</v>
      </c>
      <c r="AF174" s="2">
        <v>1501.3430000000001</v>
      </c>
      <c r="AG174" s="2">
        <v>2056.8780000000002</v>
      </c>
      <c r="AH174" s="2">
        <f t="shared" si="103"/>
        <v>15.013430000000001</v>
      </c>
      <c r="AI174" s="2">
        <f t="shared" si="104"/>
        <v>6.4460999999999968</v>
      </c>
      <c r="AJ174" s="38">
        <f t="shared" si="105"/>
        <v>-849.52800000000002</v>
      </c>
      <c r="AK174" s="41">
        <f t="shared" si="106"/>
        <v>-6.4460999999999968</v>
      </c>
      <c r="AL174" s="14">
        <f t="shared" si="107"/>
        <v>25.158709999999999</v>
      </c>
      <c r="AM174" s="2">
        <v>2515.8710000000001</v>
      </c>
      <c r="AN174" s="2">
        <v>2271.9259999999999</v>
      </c>
      <c r="AO174" s="2">
        <v>1768.9739999999999</v>
      </c>
      <c r="AP174" s="2">
        <v>979.14499999999998</v>
      </c>
      <c r="AQ174" s="2">
        <v>1073.125</v>
      </c>
      <c r="AR174" s="2">
        <v>941.58199999999999</v>
      </c>
      <c r="AS174" s="20">
        <f t="shared" si="108"/>
        <v>9.4158200000000001</v>
      </c>
      <c r="AT174" s="20">
        <f t="shared" si="109"/>
        <v>6.3270699999999991</v>
      </c>
      <c r="AU174" s="2">
        <v>-2.3450000000000002</v>
      </c>
      <c r="AV174" s="2">
        <v>-3.2709999999999999</v>
      </c>
      <c r="AW174" s="2">
        <f t="shared" si="110"/>
        <v>2.3450000000000002</v>
      </c>
      <c r="AX174" s="2">
        <f t="shared" si="111"/>
        <v>3.2709999999999999</v>
      </c>
      <c r="AY174" s="2">
        <f t="shared" si="112"/>
        <v>-979.14499999999998</v>
      </c>
      <c r="AZ174" s="41">
        <f t="shared" si="113"/>
        <v>-6.3270699999999991</v>
      </c>
      <c r="BA174" s="30">
        <v>-15.538</v>
      </c>
      <c r="BB174" s="14">
        <f t="shared" si="114"/>
        <v>15.538</v>
      </c>
      <c r="BC174" s="2">
        <v>423.35500000000002</v>
      </c>
      <c r="BD174" s="2">
        <v>620.94500000000005</v>
      </c>
      <c r="BE174" s="2">
        <f t="shared" si="115"/>
        <v>-2.7190600000000007</v>
      </c>
      <c r="BF174" s="2">
        <v>259.86599999999999</v>
      </c>
      <c r="BG174" s="2">
        <v>-0.59</v>
      </c>
      <c r="BH174" s="2">
        <v>-0.70599999999999996</v>
      </c>
      <c r="BI174" s="2">
        <f t="shared" si="116"/>
        <v>0.59</v>
      </c>
      <c r="BJ174" s="2">
        <f t="shared" si="117"/>
        <v>0.70599999999999996</v>
      </c>
      <c r="BK174" s="2">
        <v>73.84</v>
      </c>
      <c r="BL174" s="2">
        <v>57.735999999999997</v>
      </c>
      <c r="BM174" s="2">
        <v>640.947</v>
      </c>
      <c r="BN174" s="30">
        <v>841.39</v>
      </c>
      <c r="BO174" s="2">
        <f t="shared" si="118"/>
        <v>6.4094699999999998</v>
      </c>
      <c r="BP174" s="2">
        <f t="shared" si="119"/>
        <v>2.7190600000000007</v>
      </c>
      <c r="BQ174">
        <f t="shared" si="120"/>
        <v>542.39</v>
      </c>
      <c r="BR174" s="42">
        <f t="shared" si="121"/>
        <v>-259.86599999999999</v>
      </c>
      <c r="BS174" s="41">
        <f t="shared" si="122"/>
        <v>-73.84</v>
      </c>
      <c r="BT174" s="38">
        <v>36.47296</v>
      </c>
      <c r="BU174" s="30">
        <v>-43.743000000000002</v>
      </c>
      <c r="BV174" s="14">
        <f t="shared" si="123"/>
        <v>43.743000000000002</v>
      </c>
      <c r="BW174" s="2">
        <v>2607.413</v>
      </c>
      <c r="BY174" s="2">
        <v>1073.721</v>
      </c>
      <c r="BZ174" s="2">
        <v>1171.846</v>
      </c>
      <c r="CA174" s="2">
        <v>-2.8759999999999999</v>
      </c>
      <c r="CB174" s="2">
        <v>8.9999999999999993E-3</v>
      </c>
      <c r="CC174" s="2">
        <f t="shared" si="124"/>
        <v>2.8759999999999999</v>
      </c>
      <c r="CD174" s="2">
        <v>3.8879999999999999</v>
      </c>
      <c r="CE174" s="30">
        <v>2674.6689999999999</v>
      </c>
      <c r="CF174" s="2">
        <v>1822.1220000000001</v>
      </c>
      <c r="CG174" s="2">
        <f t="shared" si="125"/>
        <v>18.221220000000002</v>
      </c>
      <c r="CH174" s="2">
        <f t="shared" si="126"/>
        <v>7.3005599999999973</v>
      </c>
      <c r="CI174" s="38">
        <f t="shared" si="127"/>
        <v>-1171.846</v>
      </c>
      <c r="CJ174" s="41">
        <f t="shared" si="128"/>
        <v>-7.3005599999999973</v>
      </c>
      <c r="CN174" s="34">
        <v>-53.04</v>
      </c>
      <c r="CO174" s="35">
        <f t="shared" si="129"/>
        <v>53.04</v>
      </c>
      <c r="CP174" s="2">
        <v>2742.33</v>
      </c>
      <c r="CQ174" s="2">
        <v>4612.9459999999999</v>
      </c>
      <c r="CR174" s="2">
        <v>980.40899999999999</v>
      </c>
      <c r="CS174" s="2">
        <v>1672.5619999999999</v>
      </c>
      <c r="CT174" s="2">
        <v>-4.1589999999999998</v>
      </c>
      <c r="CU174" s="2">
        <v>-5.9450000000000003</v>
      </c>
      <c r="CV174" s="2">
        <f t="shared" si="130"/>
        <v>4.1589999999999998</v>
      </c>
      <c r="CW174" s="2">
        <f t="shared" si="131"/>
        <v>5.9450000000000003</v>
      </c>
      <c r="CX174" s="2">
        <v>955.25400000000002</v>
      </c>
      <c r="CY174" s="2">
        <v>1362.248</v>
      </c>
      <c r="CZ174" s="34">
        <v>3288.6239999999998</v>
      </c>
      <c r="DA174" s="2">
        <v>2107.1909999999998</v>
      </c>
      <c r="DB174" s="2">
        <f t="shared" si="132"/>
        <v>21.071909999999999</v>
      </c>
      <c r="DC174" s="2">
        <f t="shared" si="133"/>
        <v>10.896180000000001</v>
      </c>
      <c r="DD174">
        <f t="shared" si="134"/>
        <v>1261.248</v>
      </c>
      <c r="DE174" s="45">
        <v>2742.33</v>
      </c>
      <c r="DF174" s="41">
        <f t="shared" si="135"/>
        <v>-980.40899999999999</v>
      </c>
      <c r="DG174" s="41">
        <f t="shared" si="136"/>
        <v>-1362.248</v>
      </c>
      <c r="DH174" s="41">
        <f t="shared" si="137"/>
        <v>-10.896180000000001</v>
      </c>
    </row>
    <row r="175" spans="3:112" x14ac:dyDescent="0.25">
      <c r="C175" s="14">
        <f t="shared" si="92"/>
        <v>34.537910000000004</v>
      </c>
      <c r="D175" s="2">
        <v>3453.7910000000002</v>
      </c>
      <c r="E175" s="2"/>
      <c r="F175" s="2"/>
      <c r="G175" s="2"/>
      <c r="H175" s="2">
        <v>898.49800000000005</v>
      </c>
      <c r="I175" s="2">
        <v>-4.0069999999999997</v>
      </c>
      <c r="J175" s="2">
        <v>-6.1680000000000001</v>
      </c>
      <c r="K175" s="2">
        <f t="shared" si="93"/>
        <v>4.0069999999999997</v>
      </c>
      <c r="L175" s="2">
        <f t="shared" si="94"/>
        <v>6.1680000000000001</v>
      </c>
      <c r="M175" s="2">
        <v>1242.7719999999999</v>
      </c>
      <c r="N175" s="2">
        <v>974.68299999999999</v>
      </c>
      <c r="O175" s="2">
        <v>1193.078</v>
      </c>
      <c r="P175" s="2">
        <f t="shared" si="95"/>
        <v>11.93078</v>
      </c>
      <c r="Q175" s="2">
        <f t="shared" si="96"/>
        <v>10.676350000000003</v>
      </c>
      <c r="R175" s="42">
        <f t="shared" si="97"/>
        <v>-898.49800000000005</v>
      </c>
      <c r="S175" s="41">
        <f t="shared" si="98"/>
        <v>-1242.7719999999999</v>
      </c>
      <c r="T175" s="41">
        <f t="shared" si="99"/>
        <v>-10.676350000000003</v>
      </c>
      <c r="V175" s="14">
        <f t="shared" si="100"/>
        <v>36.408859999999997</v>
      </c>
      <c r="W175" s="2">
        <v>3640.886</v>
      </c>
      <c r="X175" s="2">
        <v>2187.0729999999999</v>
      </c>
      <c r="Y175" s="2">
        <v>2235.6790000000001</v>
      </c>
      <c r="Z175" s="2">
        <v>850.96199999999999</v>
      </c>
      <c r="AA175" s="2">
        <v>871.875</v>
      </c>
      <c r="AB175" s="2">
        <v>-2.7149999999999999</v>
      </c>
      <c r="AC175" s="2">
        <v>-3.883</v>
      </c>
      <c r="AD175" s="2">
        <f t="shared" si="101"/>
        <v>2.7149999999999999</v>
      </c>
      <c r="AE175" s="2">
        <f t="shared" si="102"/>
        <v>3.883</v>
      </c>
      <c r="AF175" s="2">
        <v>1501.3430000000001</v>
      </c>
      <c r="AG175" s="2">
        <v>2056.4059999999999</v>
      </c>
      <c r="AH175" s="2">
        <f t="shared" si="103"/>
        <v>15.013430000000001</v>
      </c>
      <c r="AI175" s="2">
        <f t="shared" si="104"/>
        <v>6.3819999999999979</v>
      </c>
      <c r="AJ175" s="38">
        <f t="shared" si="105"/>
        <v>-850.96199999999999</v>
      </c>
      <c r="AK175" s="41">
        <f t="shared" si="106"/>
        <v>-6.3819999999999979</v>
      </c>
      <c r="AL175" s="14">
        <f t="shared" si="107"/>
        <v>25.01221</v>
      </c>
      <c r="AM175" s="2">
        <v>2501.221</v>
      </c>
      <c r="AN175" s="2">
        <v>2277.1860000000001</v>
      </c>
      <c r="AO175" s="2">
        <v>1768.9739999999999</v>
      </c>
      <c r="AP175" s="2">
        <v>978.18799999999999</v>
      </c>
      <c r="AQ175" s="2">
        <v>1075.982</v>
      </c>
      <c r="AR175" s="2">
        <v>941.27700000000004</v>
      </c>
      <c r="AS175" s="20">
        <f t="shared" si="108"/>
        <v>9.4127700000000001</v>
      </c>
      <c r="AT175" s="20">
        <f t="shared" si="109"/>
        <v>6.1866699999999994</v>
      </c>
      <c r="AU175" s="2">
        <v>-2.355</v>
      </c>
      <c r="AV175" s="2">
        <v>-3.2759999999999998</v>
      </c>
      <c r="AW175" s="2">
        <f t="shared" si="110"/>
        <v>2.355</v>
      </c>
      <c r="AX175" s="2">
        <f t="shared" si="111"/>
        <v>3.2759999999999998</v>
      </c>
      <c r="AY175" s="2">
        <f t="shared" si="112"/>
        <v>-978.18799999999999</v>
      </c>
      <c r="AZ175" s="41">
        <f t="shared" si="113"/>
        <v>-6.1866699999999994</v>
      </c>
      <c r="BA175" s="30">
        <v>-15.927</v>
      </c>
      <c r="BB175" s="14">
        <f t="shared" si="114"/>
        <v>15.927</v>
      </c>
      <c r="BC175" s="2">
        <v>432.41699999999997</v>
      </c>
      <c r="BD175" s="2">
        <v>635.27300000000002</v>
      </c>
      <c r="BE175" s="2">
        <f t="shared" si="115"/>
        <v>-3.1141599999999983</v>
      </c>
      <c r="BF175" s="2">
        <v>258.92099999999999</v>
      </c>
      <c r="BG175" s="2">
        <v>-0.6</v>
      </c>
      <c r="BH175" s="2">
        <v>-0.70199999999999996</v>
      </c>
      <c r="BI175" s="2">
        <f t="shared" si="116"/>
        <v>0.6</v>
      </c>
      <c r="BJ175" s="2">
        <f t="shared" si="117"/>
        <v>0.70199999999999996</v>
      </c>
      <c r="BK175" s="2">
        <v>74.31</v>
      </c>
      <c r="BL175" s="2">
        <v>58.674999999999997</v>
      </c>
      <c r="BM175" s="2">
        <v>640.64200000000005</v>
      </c>
      <c r="BN175" s="30">
        <v>851.68899999999996</v>
      </c>
      <c r="BO175" s="2">
        <f t="shared" si="118"/>
        <v>6.4064200000000007</v>
      </c>
      <c r="BP175" s="2">
        <f t="shared" si="119"/>
        <v>3.1141599999999983</v>
      </c>
      <c r="BQ175">
        <f t="shared" si="120"/>
        <v>552.68899999999996</v>
      </c>
      <c r="BR175" s="42">
        <f t="shared" si="121"/>
        <v>-258.92099999999999</v>
      </c>
      <c r="BS175" s="41">
        <f t="shared" si="122"/>
        <v>-74.31</v>
      </c>
      <c r="BT175" s="38">
        <v>36.408859999999997</v>
      </c>
      <c r="BU175" s="30">
        <v>-43.798000000000002</v>
      </c>
      <c r="BV175" s="14">
        <f t="shared" si="123"/>
        <v>43.798000000000002</v>
      </c>
      <c r="BW175" s="2">
        <v>2605.9839999999999</v>
      </c>
      <c r="BY175" s="2">
        <v>1075.633</v>
      </c>
      <c r="BZ175" s="2">
        <v>1174.69</v>
      </c>
      <c r="CA175" s="2">
        <v>-2.8809999999999998</v>
      </c>
      <c r="CB175" s="2">
        <v>1.4E-2</v>
      </c>
      <c r="CC175" s="2">
        <f t="shared" si="124"/>
        <v>2.8809999999999998</v>
      </c>
      <c r="CD175" s="2">
        <v>3.883</v>
      </c>
      <c r="CE175" s="30">
        <v>2689.8240000000001</v>
      </c>
      <c r="CF175" s="2">
        <v>1851.422</v>
      </c>
      <c r="CG175" s="2">
        <f t="shared" si="125"/>
        <v>18.514220000000002</v>
      </c>
      <c r="CH175" s="2">
        <f t="shared" si="126"/>
        <v>6.7695599999999985</v>
      </c>
      <c r="CI175" s="38">
        <f t="shared" si="127"/>
        <v>-1174.69</v>
      </c>
      <c r="CJ175" s="41">
        <f t="shared" si="128"/>
        <v>-6.7695599999999985</v>
      </c>
      <c r="CN175" s="34">
        <v>-53.021000000000001</v>
      </c>
      <c r="CO175" s="35">
        <f t="shared" si="129"/>
        <v>53.021000000000001</v>
      </c>
      <c r="CP175" s="2">
        <v>2742.808</v>
      </c>
      <c r="CQ175" s="2">
        <v>4618.6779999999999</v>
      </c>
      <c r="CR175" s="2">
        <v>980.88800000000003</v>
      </c>
      <c r="CS175" s="2">
        <v>1673.982</v>
      </c>
      <c r="CT175" s="2">
        <v>-4.173</v>
      </c>
      <c r="CU175" s="2">
        <v>-5.95</v>
      </c>
      <c r="CV175" s="2">
        <f t="shared" si="130"/>
        <v>4.173</v>
      </c>
      <c r="CW175" s="2">
        <f t="shared" si="131"/>
        <v>5.95</v>
      </c>
      <c r="CX175" s="2">
        <v>956.65800000000002</v>
      </c>
      <c r="CY175" s="2">
        <v>1365.0709999999999</v>
      </c>
      <c r="CZ175" s="34">
        <v>3292.346</v>
      </c>
      <c r="DA175" s="2">
        <v>2177.39</v>
      </c>
      <c r="DB175" s="2">
        <f t="shared" si="132"/>
        <v>21.773899999999998</v>
      </c>
      <c r="DC175" s="2">
        <f t="shared" si="133"/>
        <v>9.4732000000000056</v>
      </c>
      <c r="DD175">
        <f t="shared" si="134"/>
        <v>1264.0709999999999</v>
      </c>
      <c r="DE175" s="45">
        <v>2742.808</v>
      </c>
      <c r="DF175" s="41">
        <f t="shared" si="135"/>
        <v>-980.88800000000003</v>
      </c>
      <c r="DG175" s="41">
        <f t="shared" si="136"/>
        <v>-1365.0709999999999</v>
      </c>
      <c r="DH175" s="41">
        <f t="shared" si="137"/>
        <v>-9.4732000000000056</v>
      </c>
    </row>
    <row r="176" spans="3:112" x14ac:dyDescent="0.25">
      <c r="C176" s="14">
        <f t="shared" si="92"/>
        <v>35.337569999999999</v>
      </c>
      <c r="D176" s="2">
        <v>3533.7570000000001</v>
      </c>
      <c r="E176" s="2"/>
      <c r="F176" s="2"/>
      <c r="G176" s="2"/>
      <c r="H176" s="2">
        <v>930.92399999999998</v>
      </c>
      <c r="I176" s="2">
        <v>-4.1440000000000001</v>
      </c>
      <c r="J176" s="2">
        <v>-6.4480000000000004</v>
      </c>
      <c r="K176" s="2">
        <f t="shared" si="93"/>
        <v>4.1440000000000001</v>
      </c>
      <c r="L176" s="2">
        <f t="shared" si="94"/>
        <v>6.4480000000000004</v>
      </c>
      <c r="M176" s="2">
        <v>1281.452</v>
      </c>
      <c r="N176" s="2">
        <v>1009.914</v>
      </c>
      <c r="O176" s="2">
        <v>1217.19</v>
      </c>
      <c r="P176" s="2">
        <f t="shared" si="95"/>
        <v>12.171900000000001</v>
      </c>
      <c r="Q176" s="2">
        <f t="shared" si="96"/>
        <v>10.99377</v>
      </c>
      <c r="R176" s="42">
        <f t="shared" si="97"/>
        <v>-930.92399999999998</v>
      </c>
      <c r="S176" s="41">
        <f t="shared" si="98"/>
        <v>-1281.452</v>
      </c>
      <c r="T176" s="41">
        <f t="shared" si="99"/>
        <v>-10.99377</v>
      </c>
      <c r="V176" s="14">
        <f t="shared" si="100"/>
        <v>36.353929999999998</v>
      </c>
      <c r="W176" s="2">
        <v>3635.393</v>
      </c>
      <c r="X176" s="2">
        <v>2187.5520000000001</v>
      </c>
      <c r="Y176" s="2">
        <v>2234.7249999999999</v>
      </c>
      <c r="Z176" s="2">
        <v>849.52800000000002</v>
      </c>
      <c r="AA176" s="2">
        <v>871.875</v>
      </c>
      <c r="AB176" s="2">
        <v>-2.7149999999999999</v>
      </c>
      <c r="AC176" s="2">
        <v>-3.8879999999999999</v>
      </c>
      <c r="AD176" s="2">
        <f t="shared" si="101"/>
        <v>2.7149999999999999</v>
      </c>
      <c r="AE176" s="2">
        <f t="shared" si="102"/>
        <v>3.8879999999999999</v>
      </c>
      <c r="AF176" s="2">
        <v>1501.3430000000001</v>
      </c>
      <c r="AG176" s="2">
        <v>2055.933</v>
      </c>
      <c r="AH176" s="2">
        <f t="shared" si="103"/>
        <v>15.013430000000001</v>
      </c>
      <c r="AI176" s="2">
        <f t="shared" si="104"/>
        <v>6.3270699999999991</v>
      </c>
      <c r="AJ176" s="38">
        <f t="shared" si="105"/>
        <v>-849.52800000000002</v>
      </c>
      <c r="AK176" s="41">
        <f t="shared" si="106"/>
        <v>-6.3270699999999991</v>
      </c>
      <c r="AL176" s="14">
        <f t="shared" si="107"/>
        <v>25.238069999999997</v>
      </c>
      <c r="AM176" s="2">
        <v>2523.8069999999998</v>
      </c>
      <c r="AN176" s="2">
        <v>2294.88</v>
      </c>
      <c r="AO176" s="2">
        <v>1793.4870000000001</v>
      </c>
      <c r="AP176" s="2">
        <v>991.10299999999995</v>
      </c>
      <c r="AQ176" s="2">
        <v>1083.6010000000001</v>
      </c>
      <c r="AR176" s="2">
        <v>941.58199999999999</v>
      </c>
      <c r="AS176" s="20">
        <f t="shared" si="108"/>
        <v>9.4158200000000001</v>
      </c>
      <c r="AT176" s="20">
        <f t="shared" si="109"/>
        <v>6.4064299999999967</v>
      </c>
      <c r="AU176" s="2">
        <v>-2.379</v>
      </c>
      <c r="AV176" s="2">
        <v>-3.3330000000000002</v>
      </c>
      <c r="AW176" s="2">
        <f t="shared" si="110"/>
        <v>2.379</v>
      </c>
      <c r="AX176" s="2">
        <f t="shared" si="111"/>
        <v>3.3330000000000002</v>
      </c>
      <c r="AY176" s="2">
        <f t="shared" si="112"/>
        <v>-991.10299999999995</v>
      </c>
      <c r="AZ176" s="41">
        <f t="shared" si="113"/>
        <v>-6.4064299999999967</v>
      </c>
      <c r="BA176" s="30">
        <v>-16.149000000000001</v>
      </c>
      <c r="BB176" s="14">
        <f t="shared" si="114"/>
        <v>16.149000000000001</v>
      </c>
      <c r="BC176" s="2">
        <v>446.726</v>
      </c>
      <c r="BD176" s="2">
        <v>654.85400000000004</v>
      </c>
      <c r="BE176" s="2">
        <f t="shared" si="115"/>
        <v>-3.1469199999999997</v>
      </c>
      <c r="BF176" s="2">
        <v>257.97500000000002</v>
      </c>
      <c r="BG176" s="2">
        <v>-0.6</v>
      </c>
      <c r="BH176" s="2">
        <v>-0.73</v>
      </c>
      <c r="BI176" s="2">
        <f t="shared" si="116"/>
        <v>0.6</v>
      </c>
      <c r="BJ176" s="2">
        <f t="shared" si="117"/>
        <v>0.73</v>
      </c>
      <c r="BK176" s="2">
        <v>76.662000000000006</v>
      </c>
      <c r="BL176" s="2">
        <v>59.145000000000003</v>
      </c>
      <c r="BM176" s="2">
        <v>650.10400000000004</v>
      </c>
      <c r="BN176" s="30">
        <v>863.39099999999996</v>
      </c>
      <c r="BO176" s="2">
        <f t="shared" si="118"/>
        <v>6.5010400000000006</v>
      </c>
      <c r="BP176" s="2">
        <f t="shared" si="119"/>
        <v>3.1469199999999997</v>
      </c>
      <c r="BQ176">
        <f t="shared" si="120"/>
        <v>564.39099999999996</v>
      </c>
      <c r="BR176" s="42">
        <f t="shared" si="121"/>
        <v>-257.97500000000002</v>
      </c>
      <c r="BS176" s="41">
        <f t="shared" si="122"/>
        <v>-76.662000000000006</v>
      </c>
      <c r="BT176" s="38">
        <v>36.353929999999998</v>
      </c>
      <c r="BU176" s="30">
        <v>-44.353999999999999</v>
      </c>
      <c r="BV176" s="14">
        <f t="shared" si="123"/>
        <v>44.353999999999999</v>
      </c>
      <c r="BW176" s="2">
        <v>2630.768</v>
      </c>
      <c r="BY176" s="2">
        <v>1086.625</v>
      </c>
      <c r="BZ176" s="2">
        <v>1185.1189999999999</v>
      </c>
      <c r="CA176" s="2">
        <v>-2.91</v>
      </c>
      <c r="CB176" s="2">
        <v>8.9999999999999993E-3</v>
      </c>
      <c r="CC176" s="2">
        <f t="shared" si="124"/>
        <v>2.91</v>
      </c>
      <c r="CD176" s="2">
        <v>3.8879999999999999</v>
      </c>
      <c r="CE176" s="30">
        <v>2722.502</v>
      </c>
      <c r="CF176" s="2">
        <v>1857.527</v>
      </c>
      <c r="CG176" s="2">
        <f t="shared" si="125"/>
        <v>18.57527</v>
      </c>
      <c r="CH176" s="2">
        <f t="shared" si="126"/>
        <v>7.2034599999999998</v>
      </c>
      <c r="CI176" s="38">
        <f t="shared" si="127"/>
        <v>-1185.1189999999999</v>
      </c>
      <c r="CJ176" s="41">
        <f t="shared" si="128"/>
        <v>-7.2034599999999998</v>
      </c>
      <c r="CN176" s="34">
        <v>-54.668999999999997</v>
      </c>
      <c r="CO176" s="35">
        <f t="shared" si="129"/>
        <v>54.668999999999997</v>
      </c>
      <c r="CP176" s="2">
        <v>2805.9830000000002</v>
      </c>
      <c r="CQ176" s="2">
        <v>4691.2809999999999</v>
      </c>
      <c r="CR176" s="2">
        <v>997.14800000000002</v>
      </c>
      <c r="CS176" s="2">
        <v>1691.972</v>
      </c>
      <c r="CT176" s="2">
        <v>-4.2510000000000003</v>
      </c>
      <c r="CU176" s="2">
        <v>-6.0970000000000004</v>
      </c>
      <c r="CV176" s="2">
        <f t="shared" si="130"/>
        <v>4.2510000000000003</v>
      </c>
      <c r="CW176" s="2">
        <f t="shared" si="131"/>
        <v>6.0970000000000004</v>
      </c>
      <c r="CX176" s="2">
        <v>973.51599999999996</v>
      </c>
      <c r="CY176" s="2">
        <v>1385.297</v>
      </c>
      <c r="CZ176" s="34">
        <v>3367.2559999999999</v>
      </c>
      <c r="DA176" s="2">
        <v>2187.1570000000002</v>
      </c>
      <c r="DB176" s="2">
        <f t="shared" si="132"/>
        <v>21.871570000000002</v>
      </c>
      <c r="DC176" s="2">
        <f t="shared" si="133"/>
        <v>10.925859999999993</v>
      </c>
      <c r="DD176">
        <f t="shared" si="134"/>
        <v>1284.297</v>
      </c>
      <c r="DE176" s="45">
        <v>2805.9830000000002</v>
      </c>
      <c r="DF176" s="41">
        <f t="shared" si="135"/>
        <v>-997.14800000000002</v>
      </c>
      <c r="DG176" s="41">
        <f t="shared" si="136"/>
        <v>-1385.297</v>
      </c>
      <c r="DH176" s="41">
        <f t="shared" si="137"/>
        <v>-10.925859999999993</v>
      </c>
    </row>
    <row r="177" spans="3:112" x14ac:dyDescent="0.25">
      <c r="C177" s="14">
        <f t="shared" si="92"/>
        <v>35.423029999999997</v>
      </c>
      <c r="D177" s="2">
        <v>3542.3029999999999</v>
      </c>
      <c r="E177" s="2"/>
      <c r="F177" s="2"/>
      <c r="G177" s="2"/>
      <c r="H177" s="2">
        <v>930.447</v>
      </c>
      <c r="I177" s="2">
        <v>-4.149</v>
      </c>
      <c r="J177" s="2">
        <v>-6.4619999999999997</v>
      </c>
      <c r="K177" s="2">
        <f t="shared" si="93"/>
        <v>4.149</v>
      </c>
      <c r="L177" s="2">
        <f t="shared" si="94"/>
        <v>6.4619999999999997</v>
      </c>
      <c r="M177" s="2">
        <v>1281.452</v>
      </c>
      <c r="N177" s="2">
        <v>1008.975</v>
      </c>
      <c r="O177" s="2">
        <v>1212.6110000000001</v>
      </c>
      <c r="P177" s="2">
        <f t="shared" si="95"/>
        <v>12.126110000000001</v>
      </c>
      <c r="Q177" s="2">
        <f t="shared" si="96"/>
        <v>11.170809999999996</v>
      </c>
      <c r="R177" s="42">
        <f t="shared" si="97"/>
        <v>-930.447</v>
      </c>
      <c r="S177" s="41">
        <f t="shared" si="98"/>
        <v>-1281.452</v>
      </c>
      <c r="T177" s="41">
        <f t="shared" si="99"/>
        <v>-11.170809999999996</v>
      </c>
      <c r="V177" s="14">
        <f t="shared" si="100"/>
        <v>36.298989999999996</v>
      </c>
      <c r="W177" s="2">
        <v>3629.8989999999999</v>
      </c>
      <c r="X177" s="2">
        <v>2197.6</v>
      </c>
      <c r="Y177" s="2">
        <v>2247.134</v>
      </c>
      <c r="Z177" s="2">
        <v>853.351</v>
      </c>
      <c r="AA177" s="2">
        <v>874.27099999999996</v>
      </c>
      <c r="AB177" s="2">
        <v>-2.7250000000000001</v>
      </c>
      <c r="AC177" s="2">
        <v>-3.907</v>
      </c>
      <c r="AD177" s="2">
        <f t="shared" si="101"/>
        <v>2.7250000000000001</v>
      </c>
      <c r="AE177" s="2">
        <f t="shared" si="102"/>
        <v>3.907</v>
      </c>
      <c r="AF177" s="2">
        <v>1501.038</v>
      </c>
      <c r="AG177" s="2">
        <v>2068.2159999999999</v>
      </c>
      <c r="AH177" s="2">
        <f t="shared" si="103"/>
        <v>15.01038</v>
      </c>
      <c r="AI177" s="2">
        <f t="shared" si="104"/>
        <v>6.2782299999999989</v>
      </c>
      <c r="AJ177" s="38">
        <f t="shared" si="105"/>
        <v>-853.351</v>
      </c>
      <c r="AK177" s="41">
        <f t="shared" si="106"/>
        <v>-6.2782299999999989</v>
      </c>
      <c r="AL177" s="14">
        <f t="shared" si="107"/>
        <v>25.802710000000001</v>
      </c>
      <c r="AM177" s="2">
        <v>2580.2710000000002</v>
      </c>
      <c r="AN177" s="2">
        <v>2320.703</v>
      </c>
      <c r="AO177" s="2">
        <v>1815.598</v>
      </c>
      <c r="AP177" s="2">
        <v>1001.627</v>
      </c>
      <c r="AQ177" s="2">
        <v>1098.3630000000001</v>
      </c>
      <c r="AR177" s="2">
        <v>950.43299999999999</v>
      </c>
      <c r="AS177" s="20">
        <f t="shared" si="108"/>
        <v>9.5043299999999995</v>
      </c>
      <c r="AT177" s="20">
        <f t="shared" si="109"/>
        <v>6.7940500000000021</v>
      </c>
      <c r="AU177" s="2">
        <v>-2.4079999999999999</v>
      </c>
      <c r="AV177" s="2">
        <v>-3.3759999999999999</v>
      </c>
      <c r="AW177" s="2">
        <f t="shared" si="110"/>
        <v>2.4079999999999999</v>
      </c>
      <c r="AX177" s="2">
        <f t="shared" si="111"/>
        <v>3.3759999999999999</v>
      </c>
      <c r="AY177" s="2">
        <f t="shared" si="112"/>
        <v>-1001.627</v>
      </c>
      <c r="AZ177" s="41">
        <f t="shared" si="113"/>
        <v>-6.7940500000000021</v>
      </c>
      <c r="BA177" s="30">
        <v>-16.074999999999999</v>
      </c>
      <c r="BB177" s="14">
        <f t="shared" si="114"/>
        <v>16.074999999999999</v>
      </c>
      <c r="BC177" s="2">
        <v>452.45</v>
      </c>
      <c r="BD177" s="2">
        <v>659.63</v>
      </c>
      <c r="BE177" s="2">
        <f t="shared" si="115"/>
        <v>-2.8836999999999975</v>
      </c>
      <c r="BF177" s="2">
        <v>258.44799999999998</v>
      </c>
      <c r="BG177" s="2">
        <v>-0.60899999999999999</v>
      </c>
      <c r="BH177" s="2">
        <v>-0.73499999999999999</v>
      </c>
      <c r="BI177" s="2">
        <f t="shared" si="116"/>
        <v>0.60899999999999999</v>
      </c>
      <c r="BJ177" s="2">
        <f t="shared" si="117"/>
        <v>0.73499999999999999</v>
      </c>
      <c r="BK177" s="2">
        <v>75.721000000000004</v>
      </c>
      <c r="BL177" s="2">
        <v>58.674999999999997</v>
      </c>
      <c r="BM177" s="2">
        <v>659.56500000000005</v>
      </c>
      <c r="BN177" s="30">
        <v>867.60400000000004</v>
      </c>
      <c r="BO177" s="2">
        <f t="shared" si="118"/>
        <v>6.5956500000000009</v>
      </c>
      <c r="BP177" s="2">
        <f t="shared" si="119"/>
        <v>2.8836999999999975</v>
      </c>
      <c r="BQ177">
        <f t="shared" si="120"/>
        <v>568.60400000000004</v>
      </c>
      <c r="BR177" s="42">
        <f t="shared" si="121"/>
        <v>-258.44799999999998</v>
      </c>
      <c r="BS177" s="41">
        <f t="shared" si="122"/>
        <v>-75.721000000000004</v>
      </c>
      <c r="BT177" s="38">
        <v>36.298989999999996</v>
      </c>
      <c r="BU177" s="30">
        <v>-45.465000000000003</v>
      </c>
      <c r="BV177" s="14">
        <f t="shared" si="123"/>
        <v>45.465000000000003</v>
      </c>
      <c r="BW177" s="2">
        <v>2696.0709999999999</v>
      </c>
      <c r="BY177" s="2">
        <v>1102.3979999999999</v>
      </c>
      <c r="BZ177" s="2">
        <v>1233</v>
      </c>
      <c r="CA177" s="2">
        <v>-3.0030000000000001</v>
      </c>
      <c r="CB177" s="2">
        <v>8.9999999999999993E-3</v>
      </c>
      <c r="CC177" s="2">
        <f t="shared" si="124"/>
        <v>3.0030000000000001</v>
      </c>
      <c r="CD177" s="2">
        <v>3.907</v>
      </c>
      <c r="CE177" s="30">
        <v>2794.4960000000001</v>
      </c>
      <c r="CF177" s="2">
        <v>1844.097</v>
      </c>
      <c r="CG177" s="2">
        <f t="shared" si="125"/>
        <v>18.44097</v>
      </c>
      <c r="CH177" s="2">
        <f t="shared" si="126"/>
        <v>8.5830600000000032</v>
      </c>
      <c r="CI177" s="38">
        <f t="shared" si="127"/>
        <v>-1233</v>
      </c>
      <c r="CJ177" s="41">
        <f t="shared" si="128"/>
        <v>-8.5830600000000032</v>
      </c>
      <c r="CN177" s="34">
        <v>-55.262</v>
      </c>
      <c r="CO177" s="35">
        <f t="shared" si="129"/>
        <v>55.262</v>
      </c>
      <c r="CP177" s="2">
        <v>2841.4029999999998</v>
      </c>
      <c r="CQ177" s="2">
        <v>4734.7529999999997</v>
      </c>
      <c r="CR177" s="2">
        <v>1006.7140000000001</v>
      </c>
      <c r="CS177" s="2">
        <v>1699.547</v>
      </c>
      <c r="CT177" s="2">
        <v>-4.2949999999999999</v>
      </c>
      <c r="CU177" s="2">
        <v>-6.1680000000000001</v>
      </c>
      <c r="CV177" s="2">
        <f t="shared" si="130"/>
        <v>4.2949999999999999</v>
      </c>
      <c r="CW177" s="2">
        <f t="shared" si="131"/>
        <v>6.1680000000000001</v>
      </c>
      <c r="CX177" s="2">
        <v>982.88099999999997</v>
      </c>
      <c r="CY177" s="2">
        <v>1397.528</v>
      </c>
      <c r="CZ177" s="34">
        <v>3400.76</v>
      </c>
      <c r="DA177" s="2">
        <v>2222.2559999999999</v>
      </c>
      <c r="DB177" s="2">
        <f t="shared" si="132"/>
        <v>22.222559999999998</v>
      </c>
      <c r="DC177" s="2">
        <f t="shared" si="133"/>
        <v>10.816880000000005</v>
      </c>
      <c r="DD177">
        <f t="shared" si="134"/>
        <v>1296.528</v>
      </c>
      <c r="DE177" s="45">
        <v>2841.4029999999998</v>
      </c>
      <c r="DF177" s="41">
        <f t="shared" si="135"/>
        <v>-1006.7140000000001</v>
      </c>
      <c r="DG177" s="41">
        <f t="shared" si="136"/>
        <v>-1397.528</v>
      </c>
      <c r="DH177" s="41">
        <f t="shared" si="137"/>
        <v>-10.816880000000005</v>
      </c>
    </row>
    <row r="178" spans="3:112" x14ac:dyDescent="0.25">
      <c r="C178" s="14">
        <f t="shared" si="92"/>
        <v>35.206319999999998</v>
      </c>
      <c r="D178" s="2">
        <v>3520.6320000000001</v>
      </c>
      <c r="E178" s="2"/>
      <c r="F178" s="2"/>
      <c r="G178" s="2"/>
      <c r="H178" s="2">
        <v>934.73800000000006</v>
      </c>
      <c r="I178" s="2">
        <v>-4.1779999999999999</v>
      </c>
      <c r="J178" s="2">
        <v>-6.5</v>
      </c>
      <c r="K178" s="2">
        <f t="shared" si="93"/>
        <v>4.1779999999999999</v>
      </c>
      <c r="L178" s="2">
        <f t="shared" si="94"/>
        <v>6.5</v>
      </c>
      <c r="M178" s="2">
        <v>1287.585</v>
      </c>
      <c r="N178" s="2">
        <v>1014.612</v>
      </c>
      <c r="O178" s="2">
        <v>1201.0129999999999</v>
      </c>
      <c r="P178" s="2">
        <f t="shared" si="95"/>
        <v>12.010129999999998</v>
      </c>
      <c r="Q178" s="2">
        <f t="shared" si="96"/>
        <v>11.186060000000003</v>
      </c>
      <c r="R178" s="42">
        <f t="shared" si="97"/>
        <v>-934.73800000000006</v>
      </c>
      <c r="S178" s="41">
        <f t="shared" si="98"/>
        <v>-1287.585</v>
      </c>
      <c r="T178" s="41">
        <f t="shared" si="99"/>
        <v>-11.186060000000003</v>
      </c>
      <c r="V178" s="14">
        <f t="shared" si="100"/>
        <v>36.961300000000001</v>
      </c>
      <c r="W178" s="2">
        <v>3696.13</v>
      </c>
      <c r="X178" s="2">
        <v>2248.3209999999999</v>
      </c>
      <c r="Y178" s="2">
        <v>2304.8850000000002</v>
      </c>
      <c r="Z178" s="2">
        <v>870.08</v>
      </c>
      <c r="AA178" s="2">
        <v>890.08500000000004</v>
      </c>
      <c r="AB178" s="2">
        <v>-2.798</v>
      </c>
      <c r="AC178" s="2">
        <v>-4.0110000000000001</v>
      </c>
      <c r="AD178" s="2">
        <f t="shared" si="101"/>
        <v>2.798</v>
      </c>
      <c r="AE178" s="2">
        <f t="shared" si="102"/>
        <v>4.0110000000000001</v>
      </c>
      <c r="AF178" s="2">
        <v>1506.5319999999999</v>
      </c>
      <c r="AG178" s="2">
        <v>2118.7669999999998</v>
      </c>
      <c r="AH178" s="2">
        <f t="shared" si="103"/>
        <v>15.06532</v>
      </c>
      <c r="AI178" s="2">
        <f t="shared" si="104"/>
        <v>6.8306600000000026</v>
      </c>
      <c r="AJ178" s="38">
        <f t="shared" si="105"/>
        <v>-870.08</v>
      </c>
      <c r="AK178" s="41">
        <f t="shared" si="106"/>
        <v>-6.8306600000000026</v>
      </c>
      <c r="AL178" s="14">
        <f t="shared" si="107"/>
        <v>25.778290000000002</v>
      </c>
      <c r="AM178" s="2">
        <v>2577.8290000000002</v>
      </c>
      <c r="AN178" s="2">
        <v>2323.5720000000001</v>
      </c>
      <c r="AO178" s="2">
        <v>1823.289</v>
      </c>
      <c r="AP178" s="2">
        <v>1004.497</v>
      </c>
      <c r="AQ178" s="2">
        <v>1099.316</v>
      </c>
      <c r="AR178" s="2">
        <v>960.81100000000004</v>
      </c>
      <c r="AS178" s="20">
        <f t="shared" si="108"/>
        <v>9.6081099999999999</v>
      </c>
      <c r="AT178" s="20">
        <f t="shared" si="109"/>
        <v>6.5620700000000021</v>
      </c>
      <c r="AU178" s="2">
        <v>-2.4180000000000001</v>
      </c>
      <c r="AV178" s="2">
        <v>-3.395</v>
      </c>
      <c r="AW178" s="2">
        <f t="shared" si="110"/>
        <v>2.4180000000000001</v>
      </c>
      <c r="AX178" s="2">
        <f t="shared" si="111"/>
        <v>3.395</v>
      </c>
      <c r="AY178" s="2">
        <f t="shared" si="112"/>
        <v>-1004.497</v>
      </c>
      <c r="AZ178" s="41">
        <f t="shared" si="113"/>
        <v>-6.5620700000000021</v>
      </c>
      <c r="BA178" s="30">
        <v>-16.018999999999998</v>
      </c>
      <c r="BB178" s="14">
        <f t="shared" si="114"/>
        <v>16.018999999999998</v>
      </c>
      <c r="BC178" s="2">
        <v>455.31200000000001</v>
      </c>
      <c r="BD178" s="2">
        <v>661.06299999999999</v>
      </c>
      <c r="BE178" s="2">
        <f t="shared" si="115"/>
        <v>-2.8032799999999991</v>
      </c>
      <c r="BF178" s="2">
        <v>258.44799999999998</v>
      </c>
      <c r="BG178" s="2">
        <v>-0.60499999999999998</v>
      </c>
      <c r="BH178" s="2">
        <v>-0.72499999999999998</v>
      </c>
      <c r="BI178" s="2">
        <f t="shared" si="116"/>
        <v>0.60499999999999998</v>
      </c>
      <c r="BJ178" s="2">
        <f t="shared" si="117"/>
        <v>0.72499999999999998</v>
      </c>
      <c r="BK178" s="2">
        <v>76.662000000000006</v>
      </c>
      <c r="BL178" s="2">
        <v>59.145000000000003</v>
      </c>
      <c r="BM178" s="2">
        <v>660.78599999999994</v>
      </c>
      <c r="BN178" s="30">
        <v>869.94500000000005</v>
      </c>
      <c r="BO178" s="2">
        <f t="shared" si="118"/>
        <v>6.6078599999999996</v>
      </c>
      <c r="BP178" s="2">
        <f t="shared" si="119"/>
        <v>2.8032799999999991</v>
      </c>
      <c r="BQ178">
        <f t="shared" si="120"/>
        <v>570.94500000000005</v>
      </c>
      <c r="BR178" s="42">
        <f t="shared" si="121"/>
        <v>-258.44799999999998</v>
      </c>
      <c r="BS178" s="41">
        <f t="shared" si="122"/>
        <v>-76.662000000000006</v>
      </c>
      <c r="BT178" s="38">
        <v>36.961300000000001</v>
      </c>
      <c r="BU178" s="30">
        <v>-45.613</v>
      </c>
      <c r="BV178" s="14">
        <f t="shared" si="123"/>
        <v>45.613</v>
      </c>
      <c r="BW178" s="2">
        <v>2715.6170000000002</v>
      </c>
      <c r="BY178" s="2">
        <v>1090.9269999999999</v>
      </c>
      <c r="BZ178" s="2">
        <v>1238.6890000000001</v>
      </c>
      <c r="CA178" s="2">
        <v>-3.0369999999999999</v>
      </c>
      <c r="CB178" s="2">
        <v>1.4E-2</v>
      </c>
      <c r="CC178" s="2">
        <f t="shared" si="124"/>
        <v>3.0369999999999999</v>
      </c>
      <c r="CD178" s="2">
        <v>4.0110000000000001</v>
      </c>
      <c r="CE178" s="30">
        <v>2830.0230000000001</v>
      </c>
      <c r="CF178" s="2">
        <v>1884.385</v>
      </c>
      <c r="CG178" s="2">
        <f t="shared" si="125"/>
        <v>18.84385</v>
      </c>
      <c r="CH178" s="2">
        <f t="shared" si="126"/>
        <v>7.9253</v>
      </c>
      <c r="CI178" s="38">
        <f t="shared" si="127"/>
        <v>-1238.6890000000001</v>
      </c>
      <c r="CJ178" s="41">
        <f t="shared" si="128"/>
        <v>-7.9253</v>
      </c>
      <c r="CN178" s="34">
        <v>-55.372999999999998</v>
      </c>
      <c r="CO178" s="35">
        <f t="shared" si="129"/>
        <v>55.372999999999998</v>
      </c>
      <c r="CP178" s="2">
        <v>2849.54</v>
      </c>
      <c r="CQ178" s="2">
        <v>4747.6509999999998</v>
      </c>
      <c r="CR178" s="2">
        <v>1008.149</v>
      </c>
      <c r="CS178" s="2">
        <v>1703.807</v>
      </c>
      <c r="CT178" s="2">
        <v>-4.3049999999999997</v>
      </c>
      <c r="CU178" s="2">
        <v>-6.1680000000000001</v>
      </c>
      <c r="CV178" s="2">
        <f t="shared" si="130"/>
        <v>4.3049999999999997</v>
      </c>
      <c r="CW178" s="2">
        <f t="shared" si="131"/>
        <v>6.1680000000000001</v>
      </c>
      <c r="CX178" s="2">
        <v>986.15899999999999</v>
      </c>
      <c r="CY178" s="2">
        <v>1392.8240000000001</v>
      </c>
      <c r="CZ178" s="34">
        <v>3418.9090000000001</v>
      </c>
      <c r="DA178" s="2">
        <v>2272.3110000000001</v>
      </c>
      <c r="DB178" s="2">
        <f t="shared" si="132"/>
        <v>22.723110000000002</v>
      </c>
      <c r="DC178" s="2">
        <f t="shared" si="133"/>
        <v>9.9267799999999937</v>
      </c>
      <c r="DD178">
        <f t="shared" si="134"/>
        <v>1291.8240000000001</v>
      </c>
      <c r="DE178" s="45">
        <v>2849.54</v>
      </c>
      <c r="DF178" s="41">
        <f t="shared" si="135"/>
        <v>-1008.149</v>
      </c>
      <c r="DG178" s="41">
        <f t="shared" si="136"/>
        <v>-1392.8240000000001</v>
      </c>
      <c r="DH178" s="41">
        <f t="shared" si="137"/>
        <v>-9.9267799999999937</v>
      </c>
    </row>
    <row r="179" spans="3:112" x14ac:dyDescent="0.25">
      <c r="C179" s="14">
        <f t="shared" si="92"/>
        <v>35.947989999999997</v>
      </c>
      <c r="D179" s="2">
        <v>3594.799</v>
      </c>
      <c r="E179" s="2"/>
      <c r="F179" s="2"/>
      <c r="G179" s="2"/>
      <c r="H179" s="2">
        <v>954.29</v>
      </c>
      <c r="I179" s="2">
        <v>-4.3</v>
      </c>
      <c r="J179" s="2">
        <v>-6.7229999999999999</v>
      </c>
      <c r="K179" s="2">
        <f t="shared" si="93"/>
        <v>4.3</v>
      </c>
      <c r="L179" s="2">
        <f t="shared" si="94"/>
        <v>6.7229999999999999</v>
      </c>
      <c r="M179" s="2">
        <v>1312.115</v>
      </c>
      <c r="N179" s="2">
        <v>1034.8119999999999</v>
      </c>
      <c r="O179" s="2">
        <v>1208.9490000000001</v>
      </c>
      <c r="P179" s="2">
        <f t="shared" si="95"/>
        <v>12.089490000000001</v>
      </c>
      <c r="Q179" s="2">
        <f t="shared" si="96"/>
        <v>11.769009999999998</v>
      </c>
      <c r="R179" s="42">
        <f t="shared" si="97"/>
        <v>-954.29</v>
      </c>
      <c r="S179" s="41">
        <f t="shared" si="98"/>
        <v>-1312.115</v>
      </c>
      <c r="T179" s="41">
        <f t="shared" si="99"/>
        <v>-11.769009999999998</v>
      </c>
      <c r="V179" s="14">
        <f t="shared" si="100"/>
        <v>38.04786</v>
      </c>
      <c r="W179" s="2">
        <v>3804.7860000000001</v>
      </c>
      <c r="X179" s="2">
        <v>2286.6039999999998</v>
      </c>
      <c r="Y179" s="2">
        <v>2343.0720000000001</v>
      </c>
      <c r="Z179" s="2">
        <v>879.63900000000001</v>
      </c>
      <c r="AA179" s="2">
        <v>900.62800000000004</v>
      </c>
      <c r="AB179" s="2">
        <v>-2.847</v>
      </c>
      <c r="AC179" s="2">
        <v>-4.0919999999999996</v>
      </c>
      <c r="AD179" s="2">
        <f t="shared" si="101"/>
        <v>2.847</v>
      </c>
      <c r="AE179" s="2">
        <f t="shared" si="102"/>
        <v>4.0919999999999996</v>
      </c>
      <c r="AF179" s="2">
        <v>1537.663</v>
      </c>
      <c r="AG179" s="2">
        <v>2150.4229999999998</v>
      </c>
      <c r="AH179" s="2">
        <f t="shared" si="103"/>
        <v>15.37663</v>
      </c>
      <c r="AI179" s="2">
        <f t="shared" si="104"/>
        <v>7.2946</v>
      </c>
      <c r="AJ179" s="38">
        <f t="shared" si="105"/>
        <v>-879.63900000000001</v>
      </c>
      <c r="AK179" s="41">
        <f t="shared" si="106"/>
        <v>-7.2946</v>
      </c>
      <c r="AL179" s="14">
        <f t="shared" si="107"/>
        <v>25.891219999999997</v>
      </c>
      <c r="AM179" s="2">
        <v>2589.1219999999998</v>
      </c>
      <c r="AN179" s="2">
        <v>2366.6149999999998</v>
      </c>
      <c r="AO179" s="2">
        <v>1829.538</v>
      </c>
      <c r="AP179" s="2">
        <v>1006.4109999999999</v>
      </c>
      <c r="AQ179" s="2">
        <v>1117.8879999999999</v>
      </c>
      <c r="AR179" s="2">
        <v>968.44100000000003</v>
      </c>
      <c r="AS179" s="20">
        <f t="shared" si="108"/>
        <v>9.6844099999999997</v>
      </c>
      <c r="AT179" s="20">
        <f t="shared" si="109"/>
        <v>6.5223999999999975</v>
      </c>
      <c r="AU179" s="2">
        <v>-2.4279999999999999</v>
      </c>
      <c r="AV179" s="2">
        <v>-3.4089999999999998</v>
      </c>
      <c r="AW179" s="2">
        <f t="shared" si="110"/>
        <v>2.4279999999999999</v>
      </c>
      <c r="AX179" s="2">
        <f t="shared" si="111"/>
        <v>3.4089999999999998</v>
      </c>
      <c r="AY179" s="2">
        <f t="shared" si="112"/>
        <v>-1006.4109999999999</v>
      </c>
      <c r="AZ179" s="41">
        <f t="shared" si="113"/>
        <v>-6.5223999999999975</v>
      </c>
      <c r="BA179" s="30">
        <v>-15.981999999999999</v>
      </c>
      <c r="BB179" s="14">
        <f t="shared" si="114"/>
        <v>15.981999999999999</v>
      </c>
      <c r="BC179" s="2">
        <v>458.65100000000001</v>
      </c>
      <c r="BD179" s="2">
        <v>662.97400000000005</v>
      </c>
      <c r="BE179" s="2">
        <f t="shared" si="115"/>
        <v>-2.7723800000000001</v>
      </c>
      <c r="BF179" s="2">
        <v>259.39299999999997</v>
      </c>
      <c r="BG179" s="2">
        <v>-0.60899999999999999</v>
      </c>
      <c r="BH179" s="2">
        <v>-0.73499999999999999</v>
      </c>
      <c r="BI179" s="2">
        <f t="shared" si="116"/>
        <v>0.60899999999999999</v>
      </c>
      <c r="BJ179" s="2">
        <f t="shared" si="117"/>
        <v>0.73499999999999999</v>
      </c>
      <c r="BK179" s="2">
        <v>76.191999999999993</v>
      </c>
      <c r="BL179" s="2">
        <v>59.145000000000003</v>
      </c>
      <c r="BM179" s="2">
        <v>660.48099999999999</v>
      </c>
      <c r="BN179" s="30">
        <v>870.41300000000001</v>
      </c>
      <c r="BO179" s="2">
        <f t="shared" si="118"/>
        <v>6.6048099999999996</v>
      </c>
      <c r="BP179" s="2">
        <f t="shared" si="119"/>
        <v>2.7723800000000001</v>
      </c>
      <c r="BQ179">
        <f t="shared" si="120"/>
        <v>571.41300000000001</v>
      </c>
      <c r="BR179" s="42">
        <f t="shared" si="121"/>
        <v>-259.39299999999997</v>
      </c>
      <c r="BS179" s="41">
        <f t="shared" si="122"/>
        <v>-76.191999999999993</v>
      </c>
      <c r="BT179" s="38">
        <v>38.04786</v>
      </c>
      <c r="BU179" s="30">
        <v>-46.002000000000002</v>
      </c>
      <c r="BV179" s="14">
        <f t="shared" si="123"/>
        <v>46.002000000000002</v>
      </c>
      <c r="BW179" s="2">
        <v>2733.2550000000001</v>
      </c>
      <c r="BY179" s="2">
        <v>1097.6179999999999</v>
      </c>
      <c r="BZ179" s="2">
        <v>1247.223</v>
      </c>
      <c r="CA179" s="2">
        <v>-3.0659999999999998</v>
      </c>
      <c r="CB179" s="2">
        <v>8.9999999999999993E-3</v>
      </c>
      <c r="CC179" s="2">
        <f t="shared" si="124"/>
        <v>3.0659999999999998</v>
      </c>
      <c r="CD179" s="2">
        <v>4.0919999999999996</v>
      </c>
      <c r="CE179" s="30">
        <v>2859.3939999999998</v>
      </c>
      <c r="CF179" s="2">
        <v>1939.6289999999999</v>
      </c>
      <c r="CG179" s="2">
        <f t="shared" si="125"/>
        <v>19.39629</v>
      </c>
      <c r="CH179" s="2">
        <f t="shared" si="126"/>
        <v>7.2094200000000015</v>
      </c>
      <c r="CI179" s="38">
        <f t="shared" si="127"/>
        <v>-1247.223</v>
      </c>
      <c r="CJ179" s="41">
        <f t="shared" si="128"/>
        <v>-7.2094200000000015</v>
      </c>
      <c r="CN179" s="34">
        <v>-56.151000000000003</v>
      </c>
      <c r="CO179" s="35">
        <f t="shared" si="129"/>
        <v>56.151000000000003</v>
      </c>
      <c r="CP179" s="2">
        <v>2883.527</v>
      </c>
      <c r="CQ179" s="2">
        <v>4787.7839999999997</v>
      </c>
      <c r="CR179" s="2">
        <v>1017.236</v>
      </c>
      <c r="CS179" s="2">
        <v>1699.0730000000001</v>
      </c>
      <c r="CT179" s="2">
        <v>-4.3289999999999997</v>
      </c>
      <c r="CU179" s="2">
        <v>-6.2389999999999999</v>
      </c>
      <c r="CV179" s="2">
        <f t="shared" si="130"/>
        <v>4.3289999999999997</v>
      </c>
      <c r="CW179" s="2">
        <f t="shared" si="131"/>
        <v>6.2389999999999999</v>
      </c>
      <c r="CX179" s="2">
        <v>994.58799999999997</v>
      </c>
      <c r="CY179" s="2">
        <v>1408.818</v>
      </c>
      <c r="CZ179" s="34">
        <v>3458.4670000000001</v>
      </c>
      <c r="DA179" s="2">
        <v>2283.299</v>
      </c>
      <c r="DB179" s="2">
        <f t="shared" si="132"/>
        <v>22.832989999999999</v>
      </c>
      <c r="DC179" s="2">
        <f t="shared" si="133"/>
        <v>10.485020000000006</v>
      </c>
      <c r="DD179">
        <f t="shared" si="134"/>
        <v>1307.818</v>
      </c>
      <c r="DE179" s="45">
        <v>2883.527</v>
      </c>
      <c r="DF179" s="41">
        <f t="shared" si="135"/>
        <v>-1017.236</v>
      </c>
      <c r="DG179" s="41">
        <f t="shared" si="136"/>
        <v>-1408.818</v>
      </c>
      <c r="DH179" s="41">
        <f t="shared" si="137"/>
        <v>-10.485020000000006</v>
      </c>
    </row>
    <row r="180" spans="3:112" x14ac:dyDescent="0.25">
      <c r="C180" s="14">
        <f t="shared" si="92"/>
        <v>35.996830000000003</v>
      </c>
      <c r="D180" s="2">
        <v>3599.683</v>
      </c>
      <c r="E180" s="2"/>
      <c r="F180" s="2"/>
      <c r="G180" s="2"/>
      <c r="H180" s="2">
        <v>954.76700000000005</v>
      </c>
      <c r="I180" s="2">
        <v>-4.3049999999999997</v>
      </c>
      <c r="J180" s="2">
        <v>-6.742</v>
      </c>
      <c r="K180" s="2">
        <f t="shared" si="93"/>
        <v>4.3049999999999997</v>
      </c>
      <c r="L180" s="2">
        <f t="shared" si="94"/>
        <v>6.742</v>
      </c>
      <c r="M180" s="2">
        <v>1312.587</v>
      </c>
      <c r="N180" s="2">
        <v>1035.2819999999999</v>
      </c>
      <c r="O180" s="2">
        <v>1216.884</v>
      </c>
      <c r="P180" s="2">
        <f t="shared" si="95"/>
        <v>12.168839999999999</v>
      </c>
      <c r="Q180" s="2">
        <f t="shared" si="96"/>
        <v>11.65915</v>
      </c>
      <c r="R180" s="42">
        <f t="shared" si="97"/>
        <v>-954.76700000000005</v>
      </c>
      <c r="S180" s="41">
        <f t="shared" si="98"/>
        <v>-1312.587</v>
      </c>
      <c r="T180" s="41">
        <f t="shared" si="99"/>
        <v>-11.65915</v>
      </c>
      <c r="V180" s="14">
        <f t="shared" si="100"/>
        <v>38.191310000000001</v>
      </c>
      <c r="W180" s="2">
        <v>3819.1309999999999</v>
      </c>
      <c r="X180" s="2">
        <v>2288.9969999999998</v>
      </c>
      <c r="Y180" s="2">
        <v>2344.5039999999999</v>
      </c>
      <c r="Z180" s="2">
        <v>877.72699999999998</v>
      </c>
      <c r="AA180" s="2">
        <v>898.71100000000001</v>
      </c>
      <c r="AB180" s="2">
        <v>-2.8620000000000001</v>
      </c>
      <c r="AC180" s="2">
        <v>-4.1059999999999999</v>
      </c>
      <c r="AD180" s="2">
        <f t="shared" si="101"/>
        <v>2.8620000000000001</v>
      </c>
      <c r="AE180" s="2">
        <f t="shared" si="102"/>
        <v>4.1059999999999999</v>
      </c>
      <c r="AF180" s="2">
        <v>1577.0360000000001</v>
      </c>
      <c r="AG180" s="2">
        <v>2151.3679999999999</v>
      </c>
      <c r="AH180" s="2">
        <f t="shared" si="103"/>
        <v>15.77036</v>
      </c>
      <c r="AI180" s="2">
        <f t="shared" si="104"/>
        <v>6.6505899999999976</v>
      </c>
      <c r="AJ180" s="38">
        <f t="shared" si="105"/>
        <v>-877.72699999999998</v>
      </c>
      <c r="AK180" s="41">
        <f t="shared" si="106"/>
        <v>-6.6505899999999976</v>
      </c>
      <c r="AL180" s="14">
        <f t="shared" si="107"/>
        <v>25.958369999999999</v>
      </c>
      <c r="AM180" s="2">
        <v>2595.837</v>
      </c>
      <c r="AN180" s="2">
        <v>2341.7449999999999</v>
      </c>
      <c r="AO180" s="2">
        <v>1837.7090000000001</v>
      </c>
      <c r="AP180" s="2">
        <v>1008.802</v>
      </c>
      <c r="AQ180" s="2">
        <v>1108.364</v>
      </c>
      <c r="AR180" s="2">
        <v>971.798</v>
      </c>
      <c r="AS180" s="20">
        <f t="shared" si="108"/>
        <v>9.7179800000000007</v>
      </c>
      <c r="AT180" s="20">
        <f t="shared" si="109"/>
        <v>6.5224099999999972</v>
      </c>
      <c r="AU180" s="2">
        <v>-2.4279999999999999</v>
      </c>
      <c r="AV180" s="2">
        <v>-3.423</v>
      </c>
      <c r="AW180" s="2">
        <f t="shared" si="110"/>
        <v>2.4279999999999999</v>
      </c>
      <c r="AX180" s="2">
        <f t="shared" si="111"/>
        <v>3.423</v>
      </c>
      <c r="AY180" s="2">
        <f t="shared" si="112"/>
        <v>-1008.802</v>
      </c>
      <c r="AZ180" s="41">
        <f t="shared" si="113"/>
        <v>-6.5224099999999972</v>
      </c>
      <c r="BA180" s="30">
        <v>-16.39</v>
      </c>
      <c r="BB180" s="14">
        <f t="shared" si="114"/>
        <v>16.39</v>
      </c>
      <c r="BC180" s="2">
        <v>466.76</v>
      </c>
      <c r="BD180" s="2">
        <v>675.39200000000005</v>
      </c>
      <c r="BE180" s="2">
        <f t="shared" si="115"/>
        <v>-3.1742800000000013</v>
      </c>
      <c r="BF180" s="2">
        <v>258.92099999999999</v>
      </c>
      <c r="BG180" s="2">
        <v>-0.61399999999999999</v>
      </c>
      <c r="BH180" s="2">
        <v>-0.74</v>
      </c>
      <c r="BI180" s="2">
        <f t="shared" si="116"/>
        <v>0.61399999999999999</v>
      </c>
      <c r="BJ180" s="2">
        <f t="shared" si="117"/>
        <v>0.74</v>
      </c>
      <c r="BK180" s="2">
        <v>77.132000000000005</v>
      </c>
      <c r="BL180" s="2">
        <v>61.021999999999998</v>
      </c>
      <c r="BM180" s="2">
        <v>660.78599999999994</v>
      </c>
      <c r="BN180" s="30">
        <v>880.71199999999999</v>
      </c>
      <c r="BO180" s="2">
        <f t="shared" si="118"/>
        <v>6.6078599999999996</v>
      </c>
      <c r="BP180" s="2">
        <f t="shared" si="119"/>
        <v>3.1742800000000013</v>
      </c>
      <c r="BQ180">
        <f t="shared" si="120"/>
        <v>581.71199999999999</v>
      </c>
      <c r="BR180" s="42">
        <f t="shared" si="121"/>
        <v>-258.92099999999999</v>
      </c>
      <c r="BS180" s="41">
        <f t="shared" si="122"/>
        <v>-77.132000000000005</v>
      </c>
      <c r="BT180" s="38">
        <v>38.191310000000001</v>
      </c>
      <c r="BU180" s="30">
        <v>-48.021000000000001</v>
      </c>
      <c r="BV180" s="14">
        <f t="shared" si="123"/>
        <v>48.021000000000001</v>
      </c>
      <c r="BW180" s="2">
        <v>2856.268</v>
      </c>
      <c r="BY180" s="2">
        <v>1149.7180000000001</v>
      </c>
      <c r="BZ180" s="2">
        <v>1286.575</v>
      </c>
      <c r="CA180" s="2">
        <v>-3.242</v>
      </c>
      <c r="CB180" s="2">
        <v>1.4E-2</v>
      </c>
      <c r="CC180" s="2">
        <f t="shared" si="124"/>
        <v>3.242</v>
      </c>
      <c r="CD180" s="2">
        <v>4.1059999999999999</v>
      </c>
      <c r="CE180" s="30">
        <v>3014.3319999999999</v>
      </c>
      <c r="CF180" s="2">
        <v>1947.5640000000001</v>
      </c>
      <c r="CG180" s="2">
        <f t="shared" si="125"/>
        <v>19.475640000000002</v>
      </c>
      <c r="CH180" s="2">
        <f t="shared" si="126"/>
        <v>9.0697199999999967</v>
      </c>
      <c r="CI180" s="38">
        <f t="shared" si="127"/>
        <v>-1286.575</v>
      </c>
      <c r="CJ180" s="41">
        <f t="shared" si="128"/>
        <v>-9.0697199999999967</v>
      </c>
      <c r="CN180" s="34">
        <v>-57.41</v>
      </c>
      <c r="CO180" s="35">
        <f t="shared" si="129"/>
        <v>57.41</v>
      </c>
      <c r="CP180" s="2">
        <v>2960.6039999999998</v>
      </c>
      <c r="CQ180" s="2">
        <v>4865.6679999999997</v>
      </c>
      <c r="CR180" s="2">
        <v>1034.4549999999999</v>
      </c>
      <c r="CS180" s="2">
        <v>1702.8610000000001</v>
      </c>
      <c r="CT180" s="2">
        <v>-4.4219999999999997</v>
      </c>
      <c r="CU180" s="2">
        <v>-6.3819999999999997</v>
      </c>
      <c r="CV180" s="2">
        <f t="shared" si="130"/>
        <v>4.4219999999999997</v>
      </c>
      <c r="CW180" s="2">
        <f t="shared" si="131"/>
        <v>6.3819999999999997</v>
      </c>
      <c r="CX180" s="2">
        <v>1012.383</v>
      </c>
      <c r="CY180" s="2">
        <v>1436.104</v>
      </c>
      <c r="CZ180" s="34">
        <v>3542.2469999999998</v>
      </c>
      <c r="DA180" s="2">
        <v>2319.009</v>
      </c>
      <c r="DB180" s="2">
        <f t="shared" si="132"/>
        <v>23.190090000000001</v>
      </c>
      <c r="DC180" s="2">
        <f t="shared" si="133"/>
        <v>11.029819999999994</v>
      </c>
      <c r="DD180">
        <f t="shared" si="134"/>
        <v>1335.104</v>
      </c>
      <c r="DE180" s="45">
        <v>2960.6039999999998</v>
      </c>
      <c r="DF180" s="41">
        <f t="shared" si="135"/>
        <v>-1034.4549999999999</v>
      </c>
      <c r="DG180" s="41">
        <f t="shared" si="136"/>
        <v>-1436.104</v>
      </c>
      <c r="DH180" s="41">
        <f t="shared" si="137"/>
        <v>-11.029819999999994</v>
      </c>
    </row>
    <row r="181" spans="3:112" x14ac:dyDescent="0.25">
      <c r="C181" s="14">
        <f t="shared" si="92"/>
        <v>35.72824</v>
      </c>
      <c r="D181" s="2">
        <v>3572.8240000000001</v>
      </c>
      <c r="E181" s="2"/>
      <c r="F181" s="2"/>
      <c r="G181" s="2"/>
      <c r="H181" s="2">
        <v>957.62900000000002</v>
      </c>
      <c r="I181" s="2">
        <v>-4.319</v>
      </c>
      <c r="J181" s="2">
        <v>-6.7610000000000001</v>
      </c>
      <c r="K181" s="2">
        <f t="shared" si="93"/>
        <v>4.319</v>
      </c>
      <c r="L181" s="2">
        <f t="shared" si="94"/>
        <v>6.7610000000000001</v>
      </c>
      <c r="M181" s="2">
        <v>1315.8889999999999</v>
      </c>
      <c r="N181" s="2">
        <v>1039.04</v>
      </c>
      <c r="O181" s="2">
        <v>1212.001</v>
      </c>
      <c r="P181" s="2">
        <f t="shared" si="95"/>
        <v>12.120010000000001</v>
      </c>
      <c r="Q181" s="2">
        <f t="shared" si="96"/>
        <v>11.488220000000002</v>
      </c>
      <c r="R181" s="42">
        <f t="shared" si="97"/>
        <v>-957.62900000000002</v>
      </c>
      <c r="S181" s="41">
        <f t="shared" si="98"/>
        <v>-1315.8889999999999</v>
      </c>
      <c r="T181" s="41">
        <f t="shared" si="99"/>
        <v>-11.488220000000002</v>
      </c>
      <c r="V181" s="14">
        <f t="shared" si="100"/>
        <v>38.862780000000001</v>
      </c>
      <c r="W181" s="2">
        <v>3886.2779999999998</v>
      </c>
      <c r="X181" s="2">
        <v>2397.1640000000002</v>
      </c>
      <c r="Y181" s="2">
        <v>2453.3519999999999</v>
      </c>
      <c r="Z181" s="2">
        <v>912.61900000000003</v>
      </c>
      <c r="AA181" s="2">
        <v>924.11099999999999</v>
      </c>
      <c r="AB181" s="2">
        <v>-3.0369999999999999</v>
      </c>
      <c r="AC181" s="2">
        <v>-4.343</v>
      </c>
      <c r="AD181" s="2">
        <f t="shared" si="101"/>
        <v>3.0369999999999999</v>
      </c>
      <c r="AE181" s="2">
        <f t="shared" si="102"/>
        <v>4.343</v>
      </c>
      <c r="AF181" s="2">
        <v>1602.674</v>
      </c>
      <c r="AG181" s="2">
        <v>2263.8339999999998</v>
      </c>
      <c r="AH181" s="2">
        <f t="shared" si="103"/>
        <v>16.02674</v>
      </c>
      <c r="AI181" s="2">
        <f t="shared" si="104"/>
        <v>6.8092999999999986</v>
      </c>
      <c r="AJ181" s="38">
        <f t="shared" si="105"/>
        <v>-912.61900000000003</v>
      </c>
      <c r="AK181" s="41">
        <f t="shared" si="106"/>
        <v>-6.8092999999999986</v>
      </c>
      <c r="AL181" s="14">
        <f t="shared" si="107"/>
        <v>25.906480000000002</v>
      </c>
      <c r="AM181" s="2">
        <v>2590.6480000000001</v>
      </c>
      <c r="AN181" s="2">
        <v>2373.7890000000002</v>
      </c>
      <c r="AO181" s="2">
        <v>1842.9970000000001</v>
      </c>
      <c r="AP181" s="2">
        <v>1011.194</v>
      </c>
      <c r="AQ181" s="2">
        <v>1124.079</v>
      </c>
      <c r="AR181" s="2">
        <v>971.49300000000005</v>
      </c>
      <c r="AS181" s="20">
        <f t="shared" si="108"/>
        <v>9.7149300000000007</v>
      </c>
      <c r="AT181" s="20">
        <f t="shared" si="109"/>
        <v>6.4766200000000005</v>
      </c>
      <c r="AU181" s="2">
        <v>-2.4329999999999998</v>
      </c>
      <c r="AV181" s="2">
        <v>-3.4279999999999999</v>
      </c>
      <c r="AW181" s="2">
        <f t="shared" si="110"/>
        <v>2.4329999999999998</v>
      </c>
      <c r="AX181" s="2">
        <f t="shared" si="111"/>
        <v>3.4279999999999999</v>
      </c>
      <c r="AY181" s="2">
        <f t="shared" si="112"/>
        <v>-1011.194</v>
      </c>
      <c r="AZ181" s="41">
        <f t="shared" si="113"/>
        <v>-6.4766200000000005</v>
      </c>
      <c r="BA181" s="30">
        <v>-17.167999999999999</v>
      </c>
      <c r="BB181" s="14">
        <f t="shared" si="114"/>
        <v>17.167999999999999</v>
      </c>
      <c r="BC181" s="2">
        <v>501.58199999999999</v>
      </c>
      <c r="BD181" s="2">
        <v>716.47</v>
      </c>
      <c r="BE181" s="2">
        <f t="shared" si="115"/>
        <v>-3.6287400000000005</v>
      </c>
      <c r="BF181" s="2">
        <v>243.32499999999999</v>
      </c>
      <c r="BG181" s="2">
        <v>-0.63400000000000001</v>
      </c>
      <c r="BH181" s="2">
        <v>-0.76300000000000001</v>
      </c>
      <c r="BI181" s="2">
        <f t="shared" si="116"/>
        <v>0.63400000000000001</v>
      </c>
      <c r="BJ181" s="2">
        <f t="shared" si="117"/>
        <v>0.76300000000000001</v>
      </c>
      <c r="BK181" s="2">
        <v>79.483999999999995</v>
      </c>
      <c r="BL181" s="2">
        <v>62.9</v>
      </c>
      <c r="BM181" s="2">
        <v>676.96299999999997</v>
      </c>
      <c r="BN181" s="30">
        <v>919.1</v>
      </c>
      <c r="BO181" s="2">
        <f t="shared" si="118"/>
        <v>6.7696299999999994</v>
      </c>
      <c r="BP181" s="2">
        <f t="shared" si="119"/>
        <v>3.6287400000000005</v>
      </c>
      <c r="BQ181">
        <f t="shared" si="120"/>
        <v>620.1</v>
      </c>
      <c r="BR181" s="42">
        <f t="shared" si="121"/>
        <v>-243.32499999999999</v>
      </c>
      <c r="BS181" s="41">
        <f t="shared" si="122"/>
        <v>-79.483999999999995</v>
      </c>
      <c r="BT181" s="38">
        <v>38.862780000000001</v>
      </c>
      <c r="BU181" s="30">
        <v>-49.262</v>
      </c>
      <c r="BV181" s="14">
        <f t="shared" si="123"/>
        <v>49.262</v>
      </c>
      <c r="BW181" s="2">
        <v>2933.047</v>
      </c>
      <c r="BY181" s="2">
        <v>1160.712</v>
      </c>
      <c r="BZ181" s="2">
        <v>1288.471</v>
      </c>
      <c r="CA181" s="2">
        <v>-3.4660000000000002</v>
      </c>
      <c r="CB181" s="2">
        <v>8.9999999999999993E-3</v>
      </c>
      <c r="CC181" s="2">
        <f t="shared" si="124"/>
        <v>3.4660000000000002</v>
      </c>
      <c r="CD181" s="2">
        <v>4.343</v>
      </c>
      <c r="CE181" s="30">
        <v>3156.0439999999999</v>
      </c>
      <c r="CF181" s="2">
        <v>2027.2249999999999</v>
      </c>
      <c r="CG181" s="2">
        <f t="shared" si="125"/>
        <v>20.27225</v>
      </c>
      <c r="CH181" s="2">
        <f t="shared" si="126"/>
        <v>8.7175000000000011</v>
      </c>
      <c r="CI181" s="38">
        <f t="shared" si="127"/>
        <v>-1288.471</v>
      </c>
      <c r="CJ181" s="41">
        <f t="shared" si="128"/>
        <v>-8.7175000000000011</v>
      </c>
      <c r="CN181" s="34">
        <v>-57.854999999999997</v>
      </c>
      <c r="CO181" s="35">
        <f t="shared" si="129"/>
        <v>57.854999999999997</v>
      </c>
      <c r="CP181" s="2">
        <v>2989.81</v>
      </c>
      <c r="CQ181" s="2">
        <v>4885.7380000000003</v>
      </c>
      <c r="CR181" s="2">
        <v>1040.673</v>
      </c>
      <c r="CS181" s="2">
        <v>1709.0150000000001</v>
      </c>
      <c r="CT181" s="2">
        <v>-4.4560000000000004</v>
      </c>
      <c r="CU181" s="2">
        <v>-6.4480000000000004</v>
      </c>
      <c r="CV181" s="2">
        <f t="shared" si="130"/>
        <v>4.4560000000000004</v>
      </c>
      <c r="CW181" s="2">
        <f t="shared" si="131"/>
        <v>6.4480000000000004</v>
      </c>
      <c r="CX181" s="2">
        <v>1025.9639999999999</v>
      </c>
      <c r="CY181" s="2">
        <v>1445.0419999999999</v>
      </c>
      <c r="CZ181" s="34">
        <v>3576.2289999999998</v>
      </c>
      <c r="DA181" s="2">
        <v>2361.433</v>
      </c>
      <c r="DB181" s="2">
        <f t="shared" si="132"/>
        <v>23.614329999999999</v>
      </c>
      <c r="DC181" s="2">
        <f t="shared" si="133"/>
        <v>10.626339999999999</v>
      </c>
      <c r="DD181">
        <f t="shared" si="134"/>
        <v>1344.0419999999999</v>
      </c>
      <c r="DE181" s="45">
        <v>2989.81</v>
      </c>
      <c r="DF181" s="41">
        <f t="shared" si="135"/>
        <v>-1040.673</v>
      </c>
      <c r="DG181" s="41">
        <f t="shared" si="136"/>
        <v>-1445.0419999999999</v>
      </c>
      <c r="DH181" s="41">
        <f t="shared" si="137"/>
        <v>-10.626339999999999</v>
      </c>
    </row>
    <row r="182" spans="3:112" x14ac:dyDescent="0.25">
      <c r="C182" s="14">
        <f t="shared" si="92"/>
        <v>36.295929999999998</v>
      </c>
      <c r="D182" s="2">
        <v>3629.5929999999998</v>
      </c>
      <c r="E182" s="2"/>
      <c r="F182" s="2"/>
      <c r="G182" s="2"/>
      <c r="H182" s="2">
        <v>971.45899999999995</v>
      </c>
      <c r="I182" s="2">
        <v>-4.3680000000000003</v>
      </c>
      <c r="J182" s="2">
        <v>-6.9029999999999996</v>
      </c>
      <c r="K182" s="2">
        <f t="shared" si="93"/>
        <v>4.3680000000000003</v>
      </c>
      <c r="L182" s="2">
        <f t="shared" si="94"/>
        <v>6.9029999999999996</v>
      </c>
      <c r="M182" s="2">
        <v>1330.9860000000001</v>
      </c>
      <c r="N182" s="2">
        <v>1054.5440000000001</v>
      </c>
      <c r="O182" s="2">
        <v>1216.884</v>
      </c>
      <c r="P182" s="2">
        <f t="shared" si="95"/>
        <v>12.168839999999999</v>
      </c>
      <c r="Q182" s="2">
        <f t="shared" si="96"/>
        <v>11.958249999999998</v>
      </c>
      <c r="R182" s="42">
        <f t="shared" si="97"/>
        <v>-971.45899999999995</v>
      </c>
      <c r="S182" s="41">
        <f t="shared" si="98"/>
        <v>-1330.9860000000001</v>
      </c>
      <c r="T182" s="41">
        <f t="shared" si="99"/>
        <v>-11.958249999999998</v>
      </c>
      <c r="V182" s="14">
        <f t="shared" si="100"/>
        <v>39.781469999999999</v>
      </c>
      <c r="W182" s="2">
        <v>3978.1469999999999</v>
      </c>
      <c r="X182" s="2">
        <v>2425.8850000000002</v>
      </c>
      <c r="Y182" s="2">
        <v>2482</v>
      </c>
      <c r="Z182" s="2">
        <v>921.70100000000002</v>
      </c>
      <c r="AA182" s="2">
        <v>927.94500000000005</v>
      </c>
      <c r="AB182" s="2">
        <v>-3.0710000000000002</v>
      </c>
      <c r="AC182" s="2">
        <v>-4.4050000000000002</v>
      </c>
      <c r="AD182" s="2">
        <f t="shared" si="101"/>
        <v>3.0710000000000002</v>
      </c>
      <c r="AE182" s="2">
        <f t="shared" si="102"/>
        <v>4.4050000000000002</v>
      </c>
      <c r="AF182" s="2">
        <v>1642.962</v>
      </c>
      <c r="AG182" s="2">
        <v>2289.828</v>
      </c>
      <c r="AH182" s="2">
        <f t="shared" si="103"/>
        <v>16.42962</v>
      </c>
      <c r="AI182" s="2">
        <f t="shared" si="104"/>
        <v>6.9222299999999999</v>
      </c>
      <c r="AJ182" s="38">
        <f t="shared" si="105"/>
        <v>-921.70100000000002</v>
      </c>
      <c r="AK182" s="41">
        <f t="shared" si="106"/>
        <v>-6.9222299999999999</v>
      </c>
      <c r="AL182" s="14">
        <f t="shared" si="107"/>
        <v>26.059090000000001</v>
      </c>
      <c r="AM182" s="2">
        <v>2605.9090000000001</v>
      </c>
      <c r="AN182" s="2">
        <v>2365.1799999999998</v>
      </c>
      <c r="AO182" s="2">
        <v>1849.7270000000001</v>
      </c>
      <c r="AP182" s="2">
        <v>1015.021</v>
      </c>
      <c r="AQ182" s="2">
        <v>1119.317</v>
      </c>
      <c r="AR182" s="2">
        <v>971.798</v>
      </c>
      <c r="AS182" s="20">
        <f t="shared" si="108"/>
        <v>9.7179800000000007</v>
      </c>
      <c r="AT182" s="20">
        <f t="shared" si="109"/>
        <v>6.6231299999999997</v>
      </c>
      <c r="AU182" s="2">
        <v>-2.4380000000000002</v>
      </c>
      <c r="AV182" s="2">
        <v>-3.4420000000000002</v>
      </c>
      <c r="AW182" s="2">
        <f t="shared" si="110"/>
        <v>2.4380000000000002</v>
      </c>
      <c r="AX182" s="2">
        <f t="shared" si="111"/>
        <v>3.4420000000000002</v>
      </c>
      <c r="AY182" s="2">
        <f t="shared" si="112"/>
        <v>-1015.021</v>
      </c>
      <c r="AZ182" s="41">
        <f t="shared" si="113"/>
        <v>-6.6231299999999997</v>
      </c>
      <c r="BA182" s="30">
        <v>-17.556000000000001</v>
      </c>
      <c r="BB182" s="14">
        <f t="shared" si="114"/>
        <v>17.556000000000001</v>
      </c>
      <c r="BC182" s="2">
        <v>528.29600000000005</v>
      </c>
      <c r="BD182" s="2">
        <v>758.50699999999995</v>
      </c>
      <c r="BE182" s="2">
        <f t="shared" si="115"/>
        <v>-3.2842400000000023</v>
      </c>
      <c r="BF182" s="2">
        <v>253.249</v>
      </c>
      <c r="BG182" s="2">
        <v>-0.68700000000000006</v>
      </c>
      <c r="BH182" s="2">
        <v>-0.78200000000000003</v>
      </c>
      <c r="BI182" s="2">
        <f t="shared" si="116"/>
        <v>0.68700000000000006</v>
      </c>
      <c r="BJ182" s="2">
        <f t="shared" si="117"/>
        <v>0.78200000000000003</v>
      </c>
      <c r="BK182" s="2">
        <v>81.835999999999999</v>
      </c>
      <c r="BL182" s="2">
        <v>65.247</v>
      </c>
      <c r="BM182" s="2">
        <v>713.58799999999997</v>
      </c>
      <c r="BN182" s="30">
        <v>951.40499999999997</v>
      </c>
      <c r="BO182" s="2">
        <f t="shared" si="118"/>
        <v>7.1358799999999993</v>
      </c>
      <c r="BP182" s="2">
        <f t="shared" si="119"/>
        <v>3.2842400000000023</v>
      </c>
      <c r="BQ182">
        <f t="shared" si="120"/>
        <v>652.40499999999997</v>
      </c>
      <c r="BR182" s="42">
        <f t="shared" si="121"/>
        <v>-253.249</v>
      </c>
      <c r="BS182" s="41">
        <f t="shared" si="122"/>
        <v>-81.835999999999999</v>
      </c>
      <c r="BT182" s="38">
        <v>39.781469999999999</v>
      </c>
      <c r="BU182" s="30">
        <v>-49.965000000000003</v>
      </c>
      <c r="BV182" s="14">
        <f t="shared" si="123"/>
        <v>49.965000000000003</v>
      </c>
      <c r="BW182" s="2">
        <v>2955.4630000000002</v>
      </c>
      <c r="BY182" s="2">
        <v>1173.1410000000001</v>
      </c>
      <c r="BZ182" s="2">
        <v>1295.1089999999999</v>
      </c>
      <c r="CA182" s="2">
        <v>-3.52</v>
      </c>
      <c r="CB182" s="2">
        <v>8.9999999999999993E-3</v>
      </c>
      <c r="CC182" s="2">
        <f t="shared" si="124"/>
        <v>3.52</v>
      </c>
      <c r="CD182" s="2">
        <v>4.4050000000000002</v>
      </c>
      <c r="CE182" s="30">
        <v>3211.0340000000001</v>
      </c>
      <c r="CF182" s="2">
        <v>2073.0070000000001</v>
      </c>
      <c r="CG182" s="2">
        <f t="shared" si="125"/>
        <v>20.730070000000001</v>
      </c>
      <c r="CH182" s="2">
        <f t="shared" si="126"/>
        <v>8.5048600000000008</v>
      </c>
      <c r="CI182" s="38">
        <f t="shared" si="127"/>
        <v>-1295.1089999999999</v>
      </c>
      <c r="CJ182" s="41">
        <f t="shared" si="128"/>
        <v>-8.5048600000000008</v>
      </c>
      <c r="CN182" s="34">
        <v>-58.151000000000003</v>
      </c>
      <c r="CO182" s="35">
        <f t="shared" si="129"/>
        <v>58.151000000000003</v>
      </c>
      <c r="CP182" s="2">
        <v>3018.54</v>
      </c>
      <c r="CQ182" s="2">
        <v>4887.1719999999996</v>
      </c>
      <c r="CR182" s="2">
        <v>1044.499</v>
      </c>
      <c r="CS182" s="2">
        <v>1717.0640000000001</v>
      </c>
      <c r="CT182" s="2">
        <v>-4.4850000000000003</v>
      </c>
      <c r="CU182" s="2">
        <v>-6.5190000000000001</v>
      </c>
      <c r="CV182" s="2">
        <f t="shared" si="130"/>
        <v>4.4850000000000003</v>
      </c>
      <c r="CW182" s="2">
        <f t="shared" si="131"/>
        <v>6.5190000000000001</v>
      </c>
      <c r="CX182" s="2">
        <v>1030.1790000000001</v>
      </c>
      <c r="CY182" s="2">
        <v>1451.1579999999999</v>
      </c>
      <c r="CZ182" s="34">
        <v>3604.16</v>
      </c>
      <c r="DA182" s="2">
        <v>2381.8829999999998</v>
      </c>
      <c r="DB182" s="2">
        <f t="shared" si="132"/>
        <v>23.818829999999998</v>
      </c>
      <c r="DC182" s="2">
        <f t="shared" si="133"/>
        <v>10.513340000000007</v>
      </c>
      <c r="DD182">
        <f t="shared" si="134"/>
        <v>1350.1579999999999</v>
      </c>
      <c r="DE182" s="45">
        <v>3018.54</v>
      </c>
      <c r="DF182" s="41">
        <f t="shared" si="135"/>
        <v>-1044.499</v>
      </c>
      <c r="DG182" s="41">
        <f t="shared" si="136"/>
        <v>-1451.1579999999999</v>
      </c>
      <c r="DH182" s="41">
        <f t="shared" si="137"/>
        <v>-10.513340000000007</v>
      </c>
    </row>
    <row r="183" spans="3:112" x14ac:dyDescent="0.25">
      <c r="C183" s="14">
        <f t="shared" si="92"/>
        <v>37.199370000000002</v>
      </c>
      <c r="D183" s="2">
        <v>3719.9369999999999</v>
      </c>
      <c r="E183" s="2"/>
      <c r="F183" s="2"/>
      <c r="G183" s="2"/>
      <c r="H183" s="2">
        <v>1047.2919999999999</v>
      </c>
      <c r="I183" s="2">
        <v>-4.5970000000000004</v>
      </c>
      <c r="J183" s="2">
        <v>-7.41</v>
      </c>
      <c r="K183" s="2">
        <f t="shared" si="93"/>
        <v>4.5970000000000004</v>
      </c>
      <c r="L183" s="2">
        <f t="shared" si="94"/>
        <v>7.41</v>
      </c>
      <c r="M183" s="2">
        <v>1399.8689999999999</v>
      </c>
      <c r="N183" s="2">
        <v>1174.3589999999999</v>
      </c>
      <c r="O183" s="2">
        <v>1225.125</v>
      </c>
      <c r="P183" s="2">
        <f t="shared" si="95"/>
        <v>12.251250000000001</v>
      </c>
      <c r="Q183" s="2">
        <f t="shared" si="96"/>
        <v>12.696869999999999</v>
      </c>
      <c r="R183" s="42">
        <f t="shared" si="97"/>
        <v>-1047.2919999999999</v>
      </c>
      <c r="S183" s="41">
        <f t="shared" si="98"/>
        <v>-1399.8689999999999</v>
      </c>
      <c r="T183" s="41">
        <f t="shared" si="99"/>
        <v>-12.696869999999999</v>
      </c>
      <c r="V183" s="14">
        <f t="shared" si="100"/>
        <v>39.860819999999997</v>
      </c>
      <c r="W183" s="2">
        <v>3986.0819999999999</v>
      </c>
      <c r="X183" s="2">
        <v>2447.4270000000001</v>
      </c>
      <c r="Y183" s="2">
        <v>2506.83</v>
      </c>
      <c r="Z183" s="2">
        <v>927.91600000000005</v>
      </c>
      <c r="AA183" s="2">
        <v>932.73800000000006</v>
      </c>
      <c r="AB183" s="2">
        <v>-3.1150000000000002</v>
      </c>
      <c r="AC183" s="2">
        <v>-4.4470000000000001</v>
      </c>
      <c r="AD183" s="2">
        <f t="shared" si="101"/>
        <v>3.1150000000000002</v>
      </c>
      <c r="AE183" s="2">
        <f t="shared" si="102"/>
        <v>4.4470000000000001</v>
      </c>
      <c r="AF183" s="2">
        <v>1651.508</v>
      </c>
      <c r="AG183" s="2">
        <v>2313.46</v>
      </c>
      <c r="AH183" s="2">
        <f t="shared" si="103"/>
        <v>16.515080000000001</v>
      </c>
      <c r="AI183" s="2">
        <f t="shared" si="104"/>
        <v>6.8306599999999982</v>
      </c>
      <c r="AJ183" s="38">
        <f t="shared" si="105"/>
        <v>-927.91600000000005</v>
      </c>
      <c r="AK183" s="41">
        <f t="shared" si="106"/>
        <v>-6.8306599999999982</v>
      </c>
      <c r="AL183" s="14">
        <f t="shared" si="107"/>
        <v>26.245270000000001</v>
      </c>
      <c r="AM183" s="2">
        <v>2624.527</v>
      </c>
      <c r="AN183" s="2">
        <v>2385.7460000000001</v>
      </c>
      <c r="AO183" s="2">
        <v>1858.38</v>
      </c>
      <c r="AP183" s="2">
        <v>1020.7619999999999</v>
      </c>
      <c r="AQ183" s="2">
        <v>1130.27</v>
      </c>
      <c r="AR183" s="2">
        <v>973.32399999999996</v>
      </c>
      <c r="AS183" s="20">
        <f t="shared" si="108"/>
        <v>9.7332400000000003</v>
      </c>
      <c r="AT183" s="20">
        <f t="shared" si="109"/>
        <v>6.7787900000000008</v>
      </c>
      <c r="AU183" s="2">
        <v>-2.4470000000000001</v>
      </c>
      <c r="AV183" s="2">
        <v>-3.48</v>
      </c>
      <c r="AW183" s="2">
        <f t="shared" si="110"/>
        <v>2.4470000000000001</v>
      </c>
      <c r="AX183" s="2">
        <f t="shared" si="111"/>
        <v>3.48</v>
      </c>
      <c r="AY183" s="2">
        <f t="shared" si="112"/>
        <v>-1020.7619999999999</v>
      </c>
      <c r="AZ183" s="41">
        <f t="shared" si="113"/>
        <v>-6.7787900000000008</v>
      </c>
      <c r="BA183" s="30">
        <v>-17.908000000000001</v>
      </c>
      <c r="BB183" s="14">
        <f t="shared" si="114"/>
        <v>17.908000000000001</v>
      </c>
      <c r="BC183" s="2">
        <v>553.10299999999995</v>
      </c>
      <c r="BD183" s="2">
        <v>784.30399999999997</v>
      </c>
      <c r="BE183" s="2">
        <f t="shared" si="115"/>
        <v>-3.4225800000000017</v>
      </c>
      <c r="BF183" s="2">
        <v>265.065</v>
      </c>
      <c r="BG183" s="2">
        <v>-0.70199999999999996</v>
      </c>
      <c r="BH183" s="2">
        <v>-0.81100000000000005</v>
      </c>
      <c r="BI183" s="2">
        <f t="shared" si="116"/>
        <v>0.70199999999999996</v>
      </c>
      <c r="BJ183" s="2">
        <f t="shared" si="117"/>
        <v>0.81100000000000005</v>
      </c>
      <c r="BK183" s="2">
        <v>83.716999999999999</v>
      </c>
      <c r="BL183" s="2">
        <v>67.125</v>
      </c>
      <c r="BM183" s="2">
        <v>724.27099999999996</v>
      </c>
      <c r="BN183" s="30">
        <v>973.41</v>
      </c>
      <c r="BO183" s="2">
        <f t="shared" si="118"/>
        <v>7.2427099999999998</v>
      </c>
      <c r="BP183" s="2">
        <f t="shared" si="119"/>
        <v>3.4225800000000017</v>
      </c>
      <c r="BQ183">
        <f t="shared" si="120"/>
        <v>674.41</v>
      </c>
      <c r="BR183" s="42">
        <f t="shared" si="121"/>
        <v>-265.065</v>
      </c>
      <c r="BS183" s="41">
        <f t="shared" si="122"/>
        <v>-83.716999999999999</v>
      </c>
      <c r="BT183" s="38">
        <v>39.860819999999997</v>
      </c>
      <c r="BU183" s="30">
        <v>-50.113999999999997</v>
      </c>
      <c r="BV183" s="14">
        <f t="shared" si="123"/>
        <v>50.113999999999997</v>
      </c>
      <c r="BW183" s="2">
        <v>2968.817</v>
      </c>
      <c r="BY183" s="2">
        <v>1176.4870000000001</v>
      </c>
      <c r="BZ183" s="2">
        <v>1296.057</v>
      </c>
      <c r="CA183" s="2">
        <v>-3.544</v>
      </c>
      <c r="CB183" s="2">
        <v>8.9999999999999993E-3</v>
      </c>
      <c r="CC183" s="2">
        <f t="shared" si="124"/>
        <v>3.544</v>
      </c>
      <c r="CD183" s="2">
        <v>4.4470000000000001</v>
      </c>
      <c r="CE183" s="30">
        <v>3231.4189999999999</v>
      </c>
      <c r="CF183" s="2">
        <v>2133.4389999999999</v>
      </c>
      <c r="CG183" s="2">
        <f t="shared" si="125"/>
        <v>21.334389999999999</v>
      </c>
      <c r="CH183" s="2">
        <f t="shared" si="126"/>
        <v>7.4452199999999991</v>
      </c>
      <c r="CI183" s="38">
        <f t="shared" si="127"/>
        <v>-1296.057</v>
      </c>
      <c r="CJ183" s="41">
        <f t="shared" si="128"/>
        <v>-7.4452199999999991</v>
      </c>
      <c r="CN183" s="34">
        <v>-58.651000000000003</v>
      </c>
      <c r="CO183" s="35">
        <f t="shared" si="129"/>
        <v>58.651000000000003</v>
      </c>
      <c r="CP183" s="2">
        <v>3085.58</v>
      </c>
      <c r="CQ183" s="2">
        <v>5322.2280000000001</v>
      </c>
      <c r="CR183" s="2">
        <v>1045.934</v>
      </c>
      <c r="CS183" s="2">
        <v>1732.2139999999999</v>
      </c>
      <c r="CT183" s="2">
        <v>-4.5780000000000003</v>
      </c>
      <c r="CU183" s="2">
        <v>-6.6660000000000004</v>
      </c>
      <c r="CV183" s="2">
        <f t="shared" si="130"/>
        <v>4.5780000000000003</v>
      </c>
      <c r="CW183" s="2">
        <f t="shared" si="131"/>
        <v>6.6660000000000004</v>
      </c>
      <c r="CX183" s="2">
        <v>1023.623</v>
      </c>
      <c r="CY183" s="2">
        <v>1464.8019999999999</v>
      </c>
      <c r="CZ183" s="34">
        <v>3701.002</v>
      </c>
      <c r="DA183" s="2">
        <v>2378.2199999999998</v>
      </c>
      <c r="DB183" s="2">
        <f t="shared" si="132"/>
        <v>23.7822</v>
      </c>
      <c r="DC183" s="2">
        <f t="shared" si="133"/>
        <v>11.086600000000004</v>
      </c>
      <c r="DD183">
        <f t="shared" si="134"/>
        <v>1363.8019999999999</v>
      </c>
      <c r="DE183" s="45">
        <v>3085.58</v>
      </c>
      <c r="DF183" s="41">
        <f t="shared" si="135"/>
        <v>-1045.934</v>
      </c>
      <c r="DG183" s="41">
        <f t="shared" si="136"/>
        <v>-1464.8019999999999</v>
      </c>
      <c r="DH183" s="41">
        <f t="shared" si="137"/>
        <v>-11.086600000000004</v>
      </c>
    </row>
    <row r="184" spans="3:112" x14ac:dyDescent="0.25">
      <c r="C184" s="14">
        <f t="shared" si="92"/>
        <v>37.648029999999999</v>
      </c>
      <c r="D184" s="2">
        <v>3764.8029999999999</v>
      </c>
      <c r="E184" s="2"/>
      <c r="F184" s="2"/>
      <c r="G184" s="2"/>
      <c r="H184" s="2">
        <v>1050.153</v>
      </c>
      <c r="I184" s="2">
        <v>-4.6459999999999999</v>
      </c>
      <c r="J184" s="2">
        <v>-7.4630000000000001</v>
      </c>
      <c r="K184" s="2">
        <f t="shared" si="93"/>
        <v>4.6459999999999999</v>
      </c>
      <c r="L184" s="2">
        <f t="shared" si="94"/>
        <v>7.4630000000000001</v>
      </c>
      <c r="M184" s="2">
        <v>1395.623</v>
      </c>
      <c r="N184" s="2">
        <v>1181.8779999999999</v>
      </c>
      <c r="O184" s="2">
        <v>1249.847</v>
      </c>
      <c r="P184" s="2">
        <f t="shared" si="95"/>
        <v>12.498469999999999</v>
      </c>
      <c r="Q184" s="2">
        <f t="shared" si="96"/>
        <v>12.65109</v>
      </c>
      <c r="R184" s="42">
        <f t="shared" si="97"/>
        <v>-1050.153</v>
      </c>
      <c r="S184" s="41">
        <f t="shared" si="98"/>
        <v>-1395.623</v>
      </c>
      <c r="T184" s="41">
        <f t="shared" si="99"/>
        <v>-12.65109</v>
      </c>
      <c r="V184" s="14">
        <f t="shared" si="100"/>
        <v>40.205709999999996</v>
      </c>
      <c r="W184" s="2">
        <v>4020.5709999999999</v>
      </c>
      <c r="X184" s="2">
        <v>2461.788</v>
      </c>
      <c r="Y184" s="2">
        <v>2520.201</v>
      </c>
      <c r="Z184" s="2">
        <v>931.26199999999994</v>
      </c>
      <c r="AA184" s="2">
        <v>935.13400000000001</v>
      </c>
      <c r="AB184" s="2">
        <v>-3.14</v>
      </c>
      <c r="AC184" s="2">
        <v>-4.4800000000000004</v>
      </c>
      <c r="AD184" s="2">
        <f t="shared" si="101"/>
        <v>3.14</v>
      </c>
      <c r="AE184" s="2">
        <f t="shared" si="102"/>
        <v>4.4800000000000004</v>
      </c>
      <c r="AF184" s="2">
        <v>1660.0540000000001</v>
      </c>
      <c r="AG184" s="2">
        <v>2327.64</v>
      </c>
      <c r="AH184" s="2">
        <f t="shared" si="103"/>
        <v>16.600540000000002</v>
      </c>
      <c r="AI184" s="2">
        <f t="shared" si="104"/>
        <v>7.004629999999997</v>
      </c>
      <c r="AJ184" s="38">
        <f t="shared" si="105"/>
        <v>-931.26199999999994</v>
      </c>
      <c r="AK184" s="41">
        <f t="shared" si="106"/>
        <v>-7.004629999999997</v>
      </c>
      <c r="AL184" s="14">
        <f t="shared" si="107"/>
        <v>26.202539999999999</v>
      </c>
      <c r="AM184" s="2">
        <v>2620.2539999999999</v>
      </c>
      <c r="AN184" s="2">
        <v>2387.181</v>
      </c>
      <c r="AO184" s="2">
        <v>1859.3409999999999</v>
      </c>
      <c r="AP184" s="2">
        <v>1020.7619999999999</v>
      </c>
      <c r="AQ184" s="2">
        <v>1131.6990000000001</v>
      </c>
      <c r="AR184" s="2">
        <v>981.26</v>
      </c>
      <c r="AS184" s="20">
        <f t="shared" si="108"/>
        <v>9.8125999999999998</v>
      </c>
      <c r="AT184" s="20">
        <f t="shared" si="109"/>
        <v>6.5773399999999995</v>
      </c>
      <c r="AU184" s="2">
        <v>-2.4470000000000001</v>
      </c>
      <c r="AV184" s="2">
        <v>-3.4849999999999999</v>
      </c>
      <c r="AW184" s="2">
        <f t="shared" si="110"/>
        <v>2.4470000000000001</v>
      </c>
      <c r="AX184" s="2">
        <f t="shared" si="111"/>
        <v>3.4849999999999999</v>
      </c>
      <c r="AY184" s="2">
        <f t="shared" si="112"/>
        <v>-1020.7619999999999</v>
      </c>
      <c r="AZ184" s="41">
        <f t="shared" si="113"/>
        <v>-6.5773399999999995</v>
      </c>
      <c r="BA184" s="30">
        <v>-17.945</v>
      </c>
      <c r="BB184" s="14">
        <f t="shared" si="114"/>
        <v>17.945</v>
      </c>
      <c r="BC184" s="2">
        <v>557.87400000000002</v>
      </c>
      <c r="BD184" s="2">
        <v>795.29200000000003</v>
      </c>
      <c r="BE184" s="2">
        <f t="shared" si="115"/>
        <v>-3.3375000000000004</v>
      </c>
      <c r="BF184" s="2">
        <v>253.72200000000001</v>
      </c>
      <c r="BG184" s="2">
        <v>-0.71699999999999997</v>
      </c>
      <c r="BH184" s="2">
        <v>-0.82</v>
      </c>
      <c r="BI184" s="2">
        <f t="shared" si="116"/>
        <v>0.71699999999999997</v>
      </c>
      <c r="BJ184" s="2">
        <f t="shared" si="117"/>
        <v>0.82</v>
      </c>
      <c r="BK184" s="2">
        <v>86.069000000000003</v>
      </c>
      <c r="BL184" s="2">
        <v>68.063999999999993</v>
      </c>
      <c r="BM184" s="2">
        <v>730.375</v>
      </c>
      <c r="BN184" s="30">
        <v>984.17899999999997</v>
      </c>
      <c r="BO184" s="2">
        <f t="shared" si="118"/>
        <v>7.30375</v>
      </c>
      <c r="BP184" s="2">
        <f t="shared" si="119"/>
        <v>3.3375000000000004</v>
      </c>
      <c r="BQ184">
        <f t="shared" si="120"/>
        <v>685.17899999999997</v>
      </c>
      <c r="BR184" s="42">
        <f t="shared" si="121"/>
        <v>-253.72200000000001</v>
      </c>
      <c r="BS184" s="41">
        <f t="shared" si="122"/>
        <v>-86.069000000000003</v>
      </c>
      <c r="BT184" s="38">
        <v>40.205709999999996</v>
      </c>
      <c r="BU184" s="30">
        <v>-50.817</v>
      </c>
      <c r="BV184" s="14">
        <f t="shared" si="123"/>
        <v>50.817</v>
      </c>
      <c r="BW184" s="2">
        <v>3086.64</v>
      </c>
      <c r="BY184" s="2">
        <v>1176.009</v>
      </c>
      <c r="BZ184" s="2">
        <v>1338.258</v>
      </c>
      <c r="CA184" s="2">
        <v>-3.7440000000000002</v>
      </c>
      <c r="CB184" s="2">
        <v>8.9999999999999993E-3</v>
      </c>
      <c r="CC184" s="2">
        <f t="shared" si="124"/>
        <v>3.7440000000000002</v>
      </c>
      <c r="CD184" s="2">
        <v>4.4800000000000004</v>
      </c>
      <c r="CE184" s="30">
        <v>3327.1950000000002</v>
      </c>
      <c r="CF184" s="2">
        <v>2134.66</v>
      </c>
      <c r="CG184" s="2">
        <f t="shared" si="125"/>
        <v>21.346599999999999</v>
      </c>
      <c r="CH184" s="2">
        <f t="shared" si="126"/>
        <v>8.1238000000000028</v>
      </c>
      <c r="CI184" s="38">
        <f t="shared" si="127"/>
        <v>-1338.258</v>
      </c>
      <c r="CJ184" s="41">
        <f t="shared" si="128"/>
        <v>-8.1238000000000028</v>
      </c>
      <c r="CN184" s="34">
        <v>-59.707000000000001</v>
      </c>
      <c r="CO184" s="35">
        <f t="shared" si="129"/>
        <v>59.707000000000001</v>
      </c>
      <c r="CP184" s="2">
        <v>3121.02</v>
      </c>
      <c r="CQ184" s="2">
        <v>5523.6289999999999</v>
      </c>
      <c r="CR184" s="2">
        <v>1057.414</v>
      </c>
      <c r="CS184" s="2">
        <v>1742.63</v>
      </c>
      <c r="CT184" s="2">
        <v>-4.6120000000000001</v>
      </c>
      <c r="CU184" s="2">
        <v>-6.7750000000000004</v>
      </c>
      <c r="CV184" s="2">
        <f t="shared" si="130"/>
        <v>4.6120000000000001</v>
      </c>
      <c r="CW184" s="2">
        <f t="shared" si="131"/>
        <v>6.7750000000000004</v>
      </c>
      <c r="CX184" s="2">
        <v>1037.204</v>
      </c>
      <c r="CY184" s="2">
        <v>1477.9749999999999</v>
      </c>
      <c r="CZ184" s="34">
        <v>3813.6979999999999</v>
      </c>
      <c r="DA184" s="2">
        <v>2404.7739999999999</v>
      </c>
      <c r="DB184" s="2">
        <f t="shared" si="132"/>
        <v>24.047739999999997</v>
      </c>
      <c r="DC184" s="2">
        <f t="shared" si="133"/>
        <v>11.611520000000006</v>
      </c>
      <c r="DD184">
        <f t="shared" si="134"/>
        <v>1376.9749999999999</v>
      </c>
      <c r="DE184" s="45">
        <v>3121.02</v>
      </c>
      <c r="DF184" s="41">
        <f t="shared" si="135"/>
        <v>-1057.414</v>
      </c>
      <c r="DG184" s="41">
        <f t="shared" si="136"/>
        <v>-1477.9749999999999</v>
      </c>
      <c r="DH184" s="41">
        <f t="shared" si="137"/>
        <v>-11.611520000000006</v>
      </c>
    </row>
    <row r="185" spans="3:112" x14ac:dyDescent="0.25">
      <c r="C185" s="14">
        <f t="shared" si="92"/>
        <v>37.196309999999997</v>
      </c>
      <c r="D185" s="2">
        <v>3719.6309999999999</v>
      </c>
      <c r="E185" s="2"/>
      <c r="F185" s="2"/>
      <c r="G185" s="2"/>
      <c r="H185" s="2">
        <v>1048.2460000000001</v>
      </c>
      <c r="I185" s="2">
        <v>-4.641</v>
      </c>
      <c r="J185" s="2">
        <v>-7.4770000000000003</v>
      </c>
      <c r="K185" s="2">
        <f t="shared" si="93"/>
        <v>4.641</v>
      </c>
      <c r="L185" s="2">
        <f t="shared" si="94"/>
        <v>7.4770000000000003</v>
      </c>
      <c r="M185" s="2">
        <v>1393.7349999999999</v>
      </c>
      <c r="N185" s="2">
        <v>1181.8779999999999</v>
      </c>
      <c r="O185" s="2">
        <v>1243.7429999999999</v>
      </c>
      <c r="P185" s="2">
        <f t="shared" si="95"/>
        <v>12.437429999999999</v>
      </c>
      <c r="Q185" s="2">
        <f t="shared" si="96"/>
        <v>12.32145</v>
      </c>
      <c r="R185" s="42">
        <f t="shared" si="97"/>
        <v>-1048.2460000000001</v>
      </c>
      <c r="S185" s="41">
        <f t="shared" si="98"/>
        <v>-1393.7349999999999</v>
      </c>
      <c r="T185" s="41">
        <f t="shared" si="99"/>
        <v>-12.32145</v>
      </c>
      <c r="V185" s="14">
        <f t="shared" si="100"/>
        <v>40.340009999999999</v>
      </c>
      <c r="W185" s="2">
        <v>4034.0010000000002</v>
      </c>
      <c r="X185" s="2">
        <v>2466.0970000000002</v>
      </c>
      <c r="Y185" s="2">
        <v>2522.5880000000002</v>
      </c>
      <c r="Z185" s="2">
        <v>930.78399999999999</v>
      </c>
      <c r="AA185" s="2">
        <v>935.13400000000001</v>
      </c>
      <c r="AB185" s="2">
        <v>-3.145</v>
      </c>
      <c r="AC185" s="2">
        <v>-4.4950000000000001</v>
      </c>
      <c r="AD185" s="2">
        <f t="shared" si="101"/>
        <v>3.145</v>
      </c>
      <c r="AE185" s="2">
        <f t="shared" si="102"/>
        <v>4.4950000000000001</v>
      </c>
      <c r="AF185" s="2">
        <v>1669.21</v>
      </c>
      <c r="AG185" s="2">
        <v>2329.5300000000002</v>
      </c>
      <c r="AH185" s="2">
        <f t="shared" si="103"/>
        <v>16.6921</v>
      </c>
      <c r="AI185" s="2">
        <f t="shared" si="104"/>
        <v>6.9558100000000014</v>
      </c>
      <c r="AJ185" s="38">
        <f t="shared" si="105"/>
        <v>-930.78399999999999</v>
      </c>
      <c r="AK185" s="41">
        <f t="shared" si="106"/>
        <v>-6.9558100000000014</v>
      </c>
      <c r="AL185" s="14">
        <f t="shared" si="107"/>
        <v>26.086559999999999</v>
      </c>
      <c r="AM185" s="2">
        <v>2608.6559999999999</v>
      </c>
      <c r="AN185" s="2">
        <v>2384.3110000000001</v>
      </c>
      <c r="AO185" s="2">
        <v>1859.3409999999999</v>
      </c>
      <c r="AP185" s="2">
        <v>1020.7619999999999</v>
      </c>
      <c r="AQ185" s="2">
        <v>1130.27</v>
      </c>
      <c r="AR185" s="2">
        <v>975.46100000000001</v>
      </c>
      <c r="AS185" s="20">
        <f t="shared" si="108"/>
        <v>9.7546099999999996</v>
      </c>
      <c r="AT185" s="20">
        <f t="shared" si="109"/>
        <v>6.5773399999999995</v>
      </c>
      <c r="AU185" s="2">
        <v>-2.4569999999999999</v>
      </c>
      <c r="AV185" s="2">
        <v>-3.48</v>
      </c>
      <c r="AW185" s="2">
        <f t="shared" si="110"/>
        <v>2.4569999999999999</v>
      </c>
      <c r="AX185" s="2">
        <f t="shared" si="111"/>
        <v>3.48</v>
      </c>
      <c r="AY185" s="2">
        <f t="shared" si="112"/>
        <v>-1020.7619999999999</v>
      </c>
      <c r="AZ185" s="41">
        <f t="shared" si="113"/>
        <v>-6.5773399999999995</v>
      </c>
      <c r="BA185" s="30">
        <v>-17.963999999999999</v>
      </c>
      <c r="BB185" s="14">
        <f t="shared" si="114"/>
        <v>17.963999999999999</v>
      </c>
      <c r="BC185" s="2">
        <v>565.50699999999995</v>
      </c>
      <c r="BD185" s="2">
        <v>799.59199999999998</v>
      </c>
      <c r="BE185" s="2">
        <f t="shared" si="115"/>
        <v>-3.3504000000000005</v>
      </c>
      <c r="BF185" s="2">
        <v>259.39299999999997</v>
      </c>
      <c r="BG185" s="2">
        <v>-0.71699999999999997</v>
      </c>
      <c r="BH185" s="2">
        <v>-0.83399999999999996</v>
      </c>
      <c r="BI185" s="2">
        <f t="shared" si="116"/>
        <v>0.71699999999999997</v>
      </c>
      <c r="BJ185" s="2">
        <f t="shared" si="117"/>
        <v>0.83399999999999996</v>
      </c>
      <c r="BK185" s="2">
        <v>87.48</v>
      </c>
      <c r="BL185" s="2">
        <v>69.471999999999994</v>
      </c>
      <c r="BM185" s="2">
        <v>730.68</v>
      </c>
      <c r="BN185" s="30">
        <v>995.88499999999999</v>
      </c>
      <c r="BO185" s="2">
        <f t="shared" si="118"/>
        <v>7.3067999999999991</v>
      </c>
      <c r="BP185" s="2">
        <f t="shared" si="119"/>
        <v>3.3504000000000005</v>
      </c>
      <c r="BQ185">
        <f t="shared" si="120"/>
        <v>696.88499999999999</v>
      </c>
      <c r="BR185" s="42">
        <f t="shared" si="121"/>
        <v>-259.39299999999997</v>
      </c>
      <c r="BS185" s="41">
        <f t="shared" si="122"/>
        <v>-87.48</v>
      </c>
      <c r="BT185" s="38">
        <v>40.340009999999999</v>
      </c>
      <c r="BU185" s="30">
        <v>-50.966000000000001</v>
      </c>
      <c r="BV185" s="14">
        <f t="shared" si="123"/>
        <v>50.966000000000001</v>
      </c>
      <c r="BW185" s="2">
        <v>3115.2649999999999</v>
      </c>
      <c r="BY185" s="2">
        <v>1184.136</v>
      </c>
      <c r="BZ185" s="2">
        <v>1345.845</v>
      </c>
      <c r="CA185" s="2">
        <v>-3.778</v>
      </c>
      <c r="CB185" s="2">
        <v>8.9999999999999993E-3</v>
      </c>
      <c r="CC185" s="2">
        <f t="shared" si="124"/>
        <v>3.778</v>
      </c>
      <c r="CD185" s="2">
        <v>4.4950000000000001</v>
      </c>
      <c r="CE185" s="30">
        <v>3340.4720000000002</v>
      </c>
      <c r="CF185" s="2">
        <v>2162.1289999999999</v>
      </c>
      <c r="CG185" s="2">
        <f t="shared" si="125"/>
        <v>21.621289999999998</v>
      </c>
      <c r="CH185" s="2">
        <f t="shared" si="126"/>
        <v>7.7234200000000044</v>
      </c>
      <c r="CI185" s="38">
        <f t="shared" si="127"/>
        <v>-1345.845</v>
      </c>
      <c r="CJ185" s="41">
        <f t="shared" si="128"/>
        <v>-7.7234200000000044</v>
      </c>
      <c r="CN185" s="34">
        <v>-59.633000000000003</v>
      </c>
      <c r="CO185" s="35">
        <f t="shared" si="129"/>
        <v>59.633000000000003</v>
      </c>
      <c r="CP185" s="2">
        <v>3125.33</v>
      </c>
      <c r="CQ185" s="2">
        <v>5516.93</v>
      </c>
      <c r="CR185" s="2">
        <v>1060.7619999999999</v>
      </c>
      <c r="CS185" s="2">
        <v>1741.683</v>
      </c>
      <c r="CT185" s="2">
        <v>-4.6559999999999997</v>
      </c>
      <c r="CU185" s="2">
        <v>-6.8179999999999996</v>
      </c>
      <c r="CV185" s="2">
        <f t="shared" si="130"/>
        <v>4.6559999999999997</v>
      </c>
      <c r="CW185" s="2">
        <f t="shared" si="131"/>
        <v>6.8179999999999996</v>
      </c>
      <c r="CX185" s="2">
        <v>1047.9760000000001</v>
      </c>
      <c r="CY185" s="2">
        <v>1485.5029999999999</v>
      </c>
      <c r="CZ185" s="34">
        <v>3891.9479999999999</v>
      </c>
      <c r="DA185" s="2">
        <v>2442.3150000000001</v>
      </c>
      <c r="DB185" s="2">
        <f t="shared" si="132"/>
        <v>24.42315</v>
      </c>
      <c r="DC185" s="2">
        <f t="shared" si="133"/>
        <v>10.786700000000003</v>
      </c>
      <c r="DD185">
        <f t="shared" si="134"/>
        <v>1384.5029999999999</v>
      </c>
      <c r="DE185" s="45">
        <v>3125.33</v>
      </c>
      <c r="DF185" s="41">
        <f t="shared" si="135"/>
        <v>-1060.7619999999999</v>
      </c>
      <c r="DG185" s="41">
        <f t="shared" si="136"/>
        <v>-1485.5029999999999</v>
      </c>
      <c r="DH185" s="41">
        <f t="shared" si="137"/>
        <v>-10.786700000000003</v>
      </c>
    </row>
    <row r="186" spans="3:112" x14ac:dyDescent="0.25">
      <c r="C186" s="14">
        <f t="shared" si="92"/>
        <v>37.14443</v>
      </c>
      <c r="D186" s="2">
        <v>3714.4430000000002</v>
      </c>
      <c r="E186" s="2"/>
      <c r="F186" s="2"/>
      <c r="G186" s="2"/>
      <c r="H186" s="2">
        <v>1064.94</v>
      </c>
      <c r="I186" s="2">
        <v>-4.7140000000000004</v>
      </c>
      <c r="J186" s="2">
        <v>-7.6139999999999999</v>
      </c>
      <c r="K186" s="2">
        <f t="shared" si="93"/>
        <v>4.7140000000000004</v>
      </c>
      <c r="L186" s="2">
        <f t="shared" si="94"/>
        <v>7.6139999999999999</v>
      </c>
      <c r="M186" s="2">
        <v>1409.778</v>
      </c>
      <c r="N186" s="2">
        <v>1202.5550000000001</v>
      </c>
      <c r="O186" s="2">
        <v>1241.607</v>
      </c>
      <c r="P186" s="2">
        <f t="shared" si="95"/>
        <v>12.416069999999999</v>
      </c>
      <c r="Q186" s="2">
        <f t="shared" si="96"/>
        <v>12.312290000000003</v>
      </c>
      <c r="R186" s="42">
        <f t="shared" si="97"/>
        <v>-1064.94</v>
      </c>
      <c r="S186" s="41">
        <f t="shared" si="98"/>
        <v>-1409.778</v>
      </c>
      <c r="T186" s="41">
        <f t="shared" si="99"/>
        <v>-12.312290000000003</v>
      </c>
      <c r="V186" s="14">
        <f t="shared" si="100"/>
        <v>40.190449999999998</v>
      </c>
      <c r="W186" s="2">
        <v>4019.0450000000001</v>
      </c>
      <c r="X186" s="2">
        <v>2464.6610000000001</v>
      </c>
      <c r="Y186" s="2">
        <v>2522.5880000000002</v>
      </c>
      <c r="Z186" s="2">
        <v>930.78399999999999</v>
      </c>
      <c r="AA186" s="2">
        <v>935.61300000000006</v>
      </c>
      <c r="AB186" s="2">
        <v>-3.145</v>
      </c>
      <c r="AC186" s="2">
        <v>-4.4989999999999997</v>
      </c>
      <c r="AD186" s="2">
        <f t="shared" si="101"/>
        <v>3.145</v>
      </c>
      <c r="AE186" s="2">
        <f t="shared" si="102"/>
        <v>4.4989999999999997</v>
      </c>
      <c r="AF186" s="2">
        <v>1671.9570000000001</v>
      </c>
      <c r="AG186" s="2">
        <v>2329.5300000000002</v>
      </c>
      <c r="AH186" s="2">
        <f t="shared" si="103"/>
        <v>16.719570000000001</v>
      </c>
      <c r="AI186" s="2">
        <f t="shared" si="104"/>
        <v>6.7513099999999984</v>
      </c>
      <c r="AJ186" s="38">
        <f t="shared" si="105"/>
        <v>-930.78399999999999</v>
      </c>
      <c r="AK186" s="41">
        <f t="shared" si="106"/>
        <v>-6.7513099999999984</v>
      </c>
      <c r="AL186" s="14">
        <f t="shared" si="107"/>
        <v>26.355149999999998</v>
      </c>
      <c r="AM186" s="2">
        <v>2635.5149999999999</v>
      </c>
      <c r="AN186" s="2">
        <v>2618.7260000000001</v>
      </c>
      <c r="AO186" s="2">
        <v>1903.569</v>
      </c>
      <c r="AP186" s="2">
        <v>1043.7239999999999</v>
      </c>
      <c r="AQ186" s="2">
        <v>1244.5809999999999</v>
      </c>
      <c r="AR186" s="2">
        <v>937.30899999999997</v>
      </c>
      <c r="AS186" s="20">
        <f t="shared" si="108"/>
        <v>9.3730899999999995</v>
      </c>
      <c r="AT186" s="20">
        <f t="shared" si="109"/>
        <v>7.6089699999999993</v>
      </c>
      <c r="AU186" s="2">
        <v>-2.5059999999999998</v>
      </c>
      <c r="AV186" s="2">
        <v>-3.5990000000000002</v>
      </c>
      <c r="AW186" s="2">
        <f t="shared" si="110"/>
        <v>2.5059999999999998</v>
      </c>
      <c r="AX186" s="2">
        <f t="shared" si="111"/>
        <v>3.5990000000000002</v>
      </c>
      <c r="AY186" s="2">
        <f t="shared" si="112"/>
        <v>-1043.7239999999999</v>
      </c>
      <c r="AZ186" s="41">
        <f t="shared" si="113"/>
        <v>-7.6089699999999993</v>
      </c>
      <c r="BA186" s="30">
        <v>-17.853000000000002</v>
      </c>
      <c r="BB186" s="14">
        <f t="shared" si="114"/>
        <v>17.853000000000002</v>
      </c>
      <c r="BC186" s="2">
        <v>573.14099999999996</v>
      </c>
      <c r="BD186" s="2">
        <v>795.29200000000003</v>
      </c>
      <c r="BE186" s="2">
        <f t="shared" si="115"/>
        <v>-3.2394000000000034</v>
      </c>
      <c r="BF186" s="2">
        <v>264.11900000000003</v>
      </c>
      <c r="BG186" s="2">
        <v>-0.72599999999999998</v>
      </c>
      <c r="BH186" s="2">
        <v>-0.85299999999999998</v>
      </c>
      <c r="BI186" s="2">
        <f t="shared" si="116"/>
        <v>0.72599999999999998</v>
      </c>
      <c r="BJ186" s="2">
        <f t="shared" si="117"/>
        <v>0.85299999999999998</v>
      </c>
      <c r="BK186" s="2">
        <v>88.891000000000005</v>
      </c>
      <c r="BL186" s="2">
        <v>70.411000000000001</v>
      </c>
      <c r="BM186" s="2">
        <v>730.68</v>
      </c>
      <c r="BN186" s="30">
        <v>1004.314</v>
      </c>
      <c r="BO186" s="2">
        <f t="shared" si="118"/>
        <v>7.3067999999999991</v>
      </c>
      <c r="BP186" s="2">
        <f t="shared" si="119"/>
        <v>3.2394000000000034</v>
      </c>
      <c r="BQ186">
        <f t="shared" si="120"/>
        <v>705.31399999999996</v>
      </c>
      <c r="BR186" s="42">
        <f t="shared" si="121"/>
        <v>-264.11900000000003</v>
      </c>
      <c r="BS186" s="41">
        <f t="shared" si="122"/>
        <v>-88.891000000000005</v>
      </c>
      <c r="BT186" s="38">
        <v>40.190449999999998</v>
      </c>
      <c r="BU186" s="30">
        <v>-51.41</v>
      </c>
      <c r="BV186" s="14">
        <f t="shared" si="123"/>
        <v>51.41</v>
      </c>
      <c r="BW186" s="2">
        <v>3129.578</v>
      </c>
      <c r="BY186" s="2">
        <v>1189.394</v>
      </c>
      <c r="BZ186" s="2">
        <v>1351.5360000000001</v>
      </c>
      <c r="CA186" s="2">
        <v>-3.8079999999999998</v>
      </c>
      <c r="CB186" s="2">
        <v>5.0000000000000001E-3</v>
      </c>
      <c r="CC186" s="2">
        <f t="shared" si="124"/>
        <v>3.8079999999999998</v>
      </c>
      <c r="CD186" s="2">
        <v>4.4989999999999997</v>
      </c>
      <c r="CE186" s="30">
        <v>3370.3470000000002</v>
      </c>
      <c r="CF186" s="2">
        <v>2177.39</v>
      </c>
      <c r="CG186" s="2">
        <f t="shared" si="125"/>
        <v>21.773899999999998</v>
      </c>
      <c r="CH186" s="2">
        <f t="shared" si="126"/>
        <v>7.8622000000000014</v>
      </c>
      <c r="CI186" s="38">
        <f t="shared" si="127"/>
        <v>-1351.5360000000001</v>
      </c>
      <c r="CJ186" s="41">
        <f t="shared" si="128"/>
        <v>-7.8622000000000014</v>
      </c>
      <c r="CN186" s="34">
        <v>-59.484000000000002</v>
      </c>
      <c r="CO186" s="35">
        <f t="shared" si="129"/>
        <v>59.484000000000002</v>
      </c>
      <c r="CP186" s="2">
        <v>3119.1039999999998</v>
      </c>
      <c r="CQ186" s="2">
        <v>5504.9679999999998</v>
      </c>
      <c r="CR186" s="2">
        <v>1059.327</v>
      </c>
      <c r="CS186" s="2">
        <v>1746.8920000000001</v>
      </c>
      <c r="CT186" s="2">
        <v>-4.6609999999999996</v>
      </c>
      <c r="CU186" s="2">
        <v>-6.8319999999999999</v>
      </c>
      <c r="CV186" s="2">
        <f t="shared" si="130"/>
        <v>4.6609999999999996</v>
      </c>
      <c r="CW186" s="2">
        <f t="shared" si="131"/>
        <v>6.8319999999999999</v>
      </c>
      <c r="CX186" s="2">
        <v>1048.444</v>
      </c>
      <c r="CY186" s="2">
        <v>1487.385</v>
      </c>
      <c r="CZ186" s="34">
        <v>3943.1889999999999</v>
      </c>
      <c r="DA186" s="2">
        <v>2460.933</v>
      </c>
      <c r="DB186" s="2">
        <f t="shared" si="132"/>
        <v>24.60933</v>
      </c>
      <c r="DC186" s="2">
        <f t="shared" si="133"/>
        <v>10.265340000000002</v>
      </c>
      <c r="DD186">
        <f t="shared" si="134"/>
        <v>1386.385</v>
      </c>
      <c r="DE186" s="45">
        <v>3119.1039999999998</v>
      </c>
      <c r="DF186" s="41">
        <f t="shared" si="135"/>
        <v>-1059.327</v>
      </c>
      <c r="DG186" s="41">
        <f t="shared" si="136"/>
        <v>-1487.385</v>
      </c>
      <c r="DH186" s="41">
        <f t="shared" si="137"/>
        <v>-10.265340000000002</v>
      </c>
    </row>
    <row r="187" spans="3:112" x14ac:dyDescent="0.25">
      <c r="C187" s="14">
        <f t="shared" si="92"/>
        <v>38.16384</v>
      </c>
      <c r="D187" s="2">
        <v>3816.384</v>
      </c>
      <c r="E187" s="2"/>
      <c r="F187" s="2"/>
      <c r="G187" s="2"/>
      <c r="H187" s="2">
        <v>1095.9449999999999</v>
      </c>
      <c r="I187" s="2">
        <v>-4.88</v>
      </c>
      <c r="J187" s="2">
        <v>-7.899</v>
      </c>
      <c r="K187" s="2">
        <f t="shared" si="93"/>
        <v>4.88</v>
      </c>
      <c r="L187" s="2">
        <f t="shared" si="94"/>
        <v>7.899</v>
      </c>
      <c r="M187" s="2">
        <v>1441.864</v>
      </c>
      <c r="N187" s="2">
        <v>1242.0319999999999</v>
      </c>
      <c r="O187" s="2">
        <v>1256.2570000000001</v>
      </c>
      <c r="P187" s="2">
        <f t="shared" si="95"/>
        <v>12.562570000000001</v>
      </c>
      <c r="Q187" s="2">
        <f t="shared" si="96"/>
        <v>13.038699999999999</v>
      </c>
      <c r="R187" s="42">
        <f t="shared" si="97"/>
        <v>-1095.9449999999999</v>
      </c>
      <c r="S187" s="41">
        <f t="shared" si="98"/>
        <v>-1441.864</v>
      </c>
      <c r="T187" s="41">
        <f t="shared" si="99"/>
        <v>-13.038699999999999</v>
      </c>
      <c r="V187" s="14">
        <f t="shared" si="100"/>
        <v>40.098890000000004</v>
      </c>
      <c r="W187" s="2">
        <v>4009.8890000000001</v>
      </c>
      <c r="X187" s="2">
        <v>2466.0970000000002</v>
      </c>
      <c r="Y187" s="2">
        <v>2521.6329999999998</v>
      </c>
      <c r="Z187" s="2">
        <v>931.26199999999994</v>
      </c>
      <c r="AA187" s="2">
        <v>936.09299999999996</v>
      </c>
      <c r="AB187" s="2">
        <v>-3.1539999999999999</v>
      </c>
      <c r="AC187" s="2">
        <v>-4.4989999999999997</v>
      </c>
      <c r="AD187" s="2">
        <f t="shared" si="101"/>
        <v>3.1539999999999999</v>
      </c>
      <c r="AE187" s="2">
        <f t="shared" si="102"/>
        <v>4.4989999999999997</v>
      </c>
      <c r="AF187" s="2">
        <v>1671.347</v>
      </c>
      <c r="AG187" s="2">
        <v>2328.585</v>
      </c>
      <c r="AH187" s="2">
        <f t="shared" si="103"/>
        <v>16.713470000000001</v>
      </c>
      <c r="AI187" s="2">
        <f t="shared" si="104"/>
        <v>6.6719500000000016</v>
      </c>
      <c r="AJ187" s="38">
        <f t="shared" si="105"/>
        <v>-931.26199999999994</v>
      </c>
      <c r="AK187" s="41">
        <f t="shared" si="106"/>
        <v>-6.6719500000000016</v>
      </c>
      <c r="AL187" s="14">
        <f t="shared" si="107"/>
        <v>26.291049999999998</v>
      </c>
      <c r="AM187" s="2">
        <v>2629.105</v>
      </c>
      <c r="AN187" s="2">
        <v>2618.248</v>
      </c>
      <c r="AO187" s="2">
        <v>1905.0119999999999</v>
      </c>
      <c r="AP187" s="2">
        <v>1043.7239999999999</v>
      </c>
      <c r="AQ187" s="2">
        <v>1243.6279999999999</v>
      </c>
      <c r="AR187" s="2">
        <v>978.51300000000003</v>
      </c>
      <c r="AS187" s="20">
        <f t="shared" si="108"/>
        <v>9.7851300000000005</v>
      </c>
      <c r="AT187" s="20">
        <f t="shared" si="109"/>
        <v>6.7207899999999974</v>
      </c>
      <c r="AU187" s="2">
        <v>-2.5059999999999998</v>
      </c>
      <c r="AV187" s="2">
        <v>-3.6030000000000002</v>
      </c>
      <c r="AW187" s="2">
        <f t="shared" si="110"/>
        <v>2.5059999999999998</v>
      </c>
      <c r="AX187" s="2">
        <f t="shared" si="111"/>
        <v>3.6030000000000002</v>
      </c>
      <c r="AY187" s="2">
        <f t="shared" si="112"/>
        <v>-1043.7239999999999</v>
      </c>
      <c r="AZ187" s="41">
        <f t="shared" si="113"/>
        <v>-6.7207899999999974</v>
      </c>
      <c r="BA187" s="30">
        <v>-18.001000000000001</v>
      </c>
      <c r="BB187" s="14">
        <f t="shared" si="114"/>
        <v>18.001000000000001</v>
      </c>
      <c r="BC187" s="2">
        <v>583.16</v>
      </c>
      <c r="BD187" s="2">
        <v>796.72500000000002</v>
      </c>
      <c r="BE187" s="2">
        <f t="shared" si="115"/>
        <v>-3.3813000000000013</v>
      </c>
      <c r="BF187" s="2">
        <v>264.59199999999998</v>
      </c>
      <c r="BG187" s="2">
        <v>-0.73099999999999998</v>
      </c>
      <c r="BH187" s="2">
        <v>-0.872</v>
      </c>
      <c r="BI187" s="2">
        <f t="shared" si="116"/>
        <v>0.73099999999999998</v>
      </c>
      <c r="BJ187" s="2">
        <f t="shared" si="117"/>
        <v>0.872</v>
      </c>
      <c r="BK187" s="2">
        <v>91.713999999999999</v>
      </c>
      <c r="BL187" s="2">
        <v>71.349999999999994</v>
      </c>
      <c r="BM187" s="2">
        <v>730.98500000000001</v>
      </c>
      <c r="BN187" s="30">
        <v>1009.4640000000001</v>
      </c>
      <c r="BO187" s="2">
        <f t="shared" si="118"/>
        <v>7.30985</v>
      </c>
      <c r="BP187" s="2">
        <f t="shared" si="119"/>
        <v>3.3813000000000013</v>
      </c>
      <c r="BQ187">
        <f t="shared" si="120"/>
        <v>710.46400000000006</v>
      </c>
      <c r="BR187" s="42">
        <f t="shared" si="121"/>
        <v>-264.59199999999998</v>
      </c>
      <c r="BS187" s="41">
        <f t="shared" si="122"/>
        <v>-91.713999999999999</v>
      </c>
      <c r="BT187" s="38">
        <v>40.098890000000004</v>
      </c>
      <c r="BU187" s="30">
        <v>-51.798999999999999</v>
      </c>
      <c r="BV187" s="14">
        <f t="shared" si="123"/>
        <v>51.798999999999999</v>
      </c>
      <c r="BW187" s="2">
        <v>3144.846</v>
      </c>
      <c r="BY187" s="2">
        <v>1195.6089999999999</v>
      </c>
      <c r="BZ187" s="2">
        <v>1357.2260000000001</v>
      </c>
      <c r="CA187" s="2">
        <v>-3.8319999999999999</v>
      </c>
      <c r="CB187" s="2">
        <v>5.0000000000000001E-3</v>
      </c>
      <c r="CC187" s="2">
        <f t="shared" si="124"/>
        <v>3.8319999999999999</v>
      </c>
      <c r="CD187" s="2">
        <v>4.4989999999999997</v>
      </c>
      <c r="CE187" s="30">
        <v>3396.9050000000002</v>
      </c>
      <c r="CF187" s="2">
        <v>2196.3130000000001</v>
      </c>
      <c r="CG187" s="2">
        <f t="shared" si="125"/>
        <v>21.96313</v>
      </c>
      <c r="CH187" s="2">
        <f t="shared" si="126"/>
        <v>7.8727400000000003</v>
      </c>
      <c r="CI187" s="38">
        <f t="shared" si="127"/>
        <v>-1357.2260000000001</v>
      </c>
      <c r="CJ187" s="41">
        <f t="shared" si="128"/>
        <v>-7.8727400000000003</v>
      </c>
      <c r="CN187" s="34">
        <v>-59.817999999999998</v>
      </c>
      <c r="CO187" s="35">
        <f t="shared" si="129"/>
        <v>59.817999999999998</v>
      </c>
      <c r="CP187" s="2">
        <v>3134.9090000000001</v>
      </c>
      <c r="CQ187" s="2">
        <v>5524.5860000000002</v>
      </c>
      <c r="CR187" s="2">
        <v>1064.5889999999999</v>
      </c>
      <c r="CS187" s="2">
        <v>1761.096</v>
      </c>
      <c r="CT187" s="2">
        <v>-4.7140000000000004</v>
      </c>
      <c r="CU187" s="2">
        <v>-6.8979999999999997</v>
      </c>
      <c r="CV187" s="2">
        <f t="shared" si="130"/>
        <v>4.7140000000000004</v>
      </c>
      <c r="CW187" s="2">
        <f t="shared" si="131"/>
        <v>6.8979999999999997</v>
      </c>
      <c r="CX187" s="2">
        <v>1061.0889999999999</v>
      </c>
      <c r="CY187" s="2">
        <v>1496.7950000000001</v>
      </c>
      <c r="CZ187" s="34">
        <v>3990.2429999999999</v>
      </c>
      <c r="DA187" s="2">
        <v>2452.9969999999998</v>
      </c>
      <c r="DB187" s="2">
        <f t="shared" si="132"/>
        <v>24.529969999999999</v>
      </c>
      <c r="DC187" s="2">
        <f t="shared" si="133"/>
        <v>10.75806</v>
      </c>
      <c r="DD187">
        <f t="shared" si="134"/>
        <v>1395.7950000000001</v>
      </c>
      <c r="DE187" s="45">
        <v>3134.9090000000001</v>
      </c>
      <c r="DF187" s="41">
        <f t="shared" si="135"/>
        <v>-1064.5889999999999</v>
      </c>
      <c r="DG187" s="41">
        <f t="shared" si="136"/>
        <v>-1496.7950000000001</v>
      </c>
      <c r="DH187" s="41">
        <f t="shared" si="137"/>
        <v>-10.75806</v>
      </c>
    </row>
    <row r="188" spans="3:112" x14ac:dyDescent="0.25">
      <c r="C188" s="14">
        <f t="shared" si="92"/>
        <v>38.731529999999999</v>
      </c>
      <c r="D188" s="2">
        <v>3873.1529999999998</v>
      </c>
      <c r="E188" s="2"/>
      <c r="F188" s="2"/>
      <c r="G188" s="2"/>
      <c r="H188" s="2">
        <v>1092.606</v>
      </c>
      <c r="I188" s="2">
        <v>-4.9729999999999999</v>
      </c>
      <c r="J188" s="2">
        <v>-8.0790000000000006</v>
      </c>
      <c r="K188" s="2">
        <f t="shared" si="93"/>
        <v>4.9729999999999999</v>
      </c>
      <c r="L188" s="2">
        <f t="shared" si="94"/>
        <v>8.0790000000000006</v>
      </c>
      <c r="M188" s="2">
        <v>1432.8989999999999</v>
      </c>
      <c r="N188" s="2">
        <v>1236.8620000000001</v>
      </c>
      <c r="O188" s="2">
        <v>1270.297</v>
      </c>
      <c r="P188" s="2">
        <f t="shared" si="95"/>
        <v>12.702970000000001</v>
      </c>
      <c r="Q188" s="2">
        <f t="shared" si="96"/>
        <v>13.325589999999998</v>
      </c>
      <c r="R188" s="42">
        <f t="shared" si="97"/>
        <v>-1092.606</v>
      </c>
      <c r="S188" s="41">
        <f t="shared" si="98"/>
        <v>-1432.8989999999999</v>
      </c>
      <c r="T188" s="41">
        <f t="shared" si="99"/>
        <v>-13.325589999999998</v>
      </c>
      <c r="V188" s="14">
        <f t="shared" si="100"/>
        <v>40.01343</v>
      </c>
      <c r="W188" s="2">
        <v>4001.3429999999998</v>
      </c>
      <c r="X188" s="2">
        <v>2466.0970000000002</v>
      </c>
      <c r="Y188" s="2">
        <v>2520.201</v>
      </c>
      <c r="Z188" s="2">
        <v>930.78399999999999</v>
      </c>
      <c r="AA188" s="2">
        <v>936.572</v>
      </c>
      <c r="AB188" s="2">
        <v>-3.149</v>
      </c>
      <c r="AC188" s="2">
        <v>-4.5039999999999996</v>
      </c>
      <c r="AD188" s="2">
        <f t="shared" si="101"/>
        <v>3.149</v>
      </c>
      <c r="AE188" s="2">
        <f t="shared" si="102"/>
        <v>4.5039999999999996</v>
      </c>
      <c r="AF188" s="2">
        <v>1662.19</v>
      </c>
      <c r="AG188" s="2">
        <v>2328.1120000000001</v>
      </c>
      <c r="AH188" s="2">
        <f t="shared" si="103"/>
        <v>16.6219</v>
      </c>
      <c r="AI188" s="2">
        <f t="shared" si="104"/>
        <v>6.7696299999999976</v>
      </c>
      <c r="AJ188" s="38">
        <f t="shared" si="105"/>
        <v>-930.78399999999999</v>
      </c>
      <c r="AK188" s="41">
        <f t="shared" si="106"/>
        <v>-6.7696299999999976</v>
      </c>
      <c r="AL188" s="14">
        <f t="shared" si="107"/>
        <v>26.275790000000001</v>
      </c>
      <c r="AM188" s="2">
        <v>2627.5790000000002</v>
      </c>
      <c r="AN188" s="2">
        <v>2617.2910000000002</v>
      </c>
      <c r="AO188" s="2">
        <v>1905.0119999999999</v>
      </c>
      <c r="AP188" s="2">
        <v>1043.2449999999999</v>
      </c>
      <c r="AQ188" s="2">
        <v>1243.6279999999999</v>
      </c>
      <c r="AR188" s="2">
        <v>981.26</v>
      </c>
      <c r="AS188" s="20">
        <f t="shared" si="108"/>
        <v>9.8125999999999998</v>
      </c>
      <c r="AT188" s="20">
        <f t="shared" si="109"/>
        <v>6.6505900000000011</v>
      </c>
      <c r="AU188" s="2">
        <v>-2.5059999999999998</v>
      </c>
      <c r="AV188" s="2">
        <v>-3.5990000000000002</v>
      </c>
      <c r="AW188" s="2">
        <f t="shared" si="110"/>
        <v>2.5059999999999998</v>
      </c>
      <c r="AX188" s="2">
        <f t="shared" si="111"/>
        <v>3.5990000000000002</v>
      </c>
      <c r="AY188" s="2">
        <f t="shared" si="112"/>
        <v>-1043.2449999999999</v>
      </c>
      <c r="AZ188" s="41">
        <f t="shared" si="113"/>
        <v>-6.6505900000000011</v>
      </c>
      <c r="BA188" s="30">
        <v>-18.038</v>
      </c>
      <c r="BB188" s="14">
        <f t="shared" si="114"/>
        <v>18.038</v>
      </c>
      <c r="BC188" s="2">
        <v>590.79399999999998</v>
      </c>
      <c r="BD188" s="2">
        <v>797.68100000000004</v>
      </c>
      <c r="BE188" s="2">
        <f t="shared" si="115"/>
        <v>-3.4305000000000003</v>
      </c>
      <c r="BF188" s="2">
        <v>262.70100000000002</v>
      </c>
      <c r="BG188" s="2">
        <v>-0.74099999999999999</v>
      </c>
      <c r="BH188" s="2">
        <v>-0.877</v>
      </c>
      <c r="BI188" s="2">
        <f t="shared" si="116"/>
        <v>0.74099999999999999</v>
      </c>
      <c r="BJ188" s="2">
        <f t="shared" si="117"/>
        <v>0.877</v>
      </c>
      <c r="BK188" s="2">
        <v>91.242999999999995</v>
      </c>
      <c r="BL188" s="2">
        <v>71.819000000000003</v>
      </c>
      <c r="BM188" s="2">
        <v>730.375</v>
      </c>
      <c r="BN188" s="30">
        <v>1016.02</v>
      </c>
      <c r="BO188" s="2">
        <f t="shared" si="118"/>
        <v>7.30375</v>
      </c>
      <c r="BP188" s="2">
        <f t="shared" si="119"/>
        <v>3.4305000000000003</v>
      </c>
      <c r="BQ188">
        <f t="shared" si="120"/>
        <v>717.02</v>
      </c>
      <c r="BR188" s="42">
        <f t="shared" si="121"/>
        <v>-262.70100000000002</v>
      </c>
      <c r="BS188" s="41">
        <f t="shared" si="122"/>
        <v>-91.242999999999995</v>
      </c>
      <c r="BT188" s="38">
        <v>40.01343</v>
      </c>
      <c r="BU188" s="30">
        <v>-51.817</v>
      </c>
      <c r="BV188" s="14">
        <f t="shared" si="123"/>
        <v>51.817</v>
      </c>
      <c r="BW188" s="2">
        <v>3148.663</v>
      </c>
      <c r="BY188" s="2">
        <v>1197.521</v>
      </c>
      <c r="BZ188" s="2">
        <v>1359.123</v>
      </c>
      <c r="CA188" s="2">
        <v>-3.8420000000000001</v>
      </c>
      <c r="CB188" s="2">
        <v>1.4E-2</v>
      </c>
      <c r="CC188" s="2">
        <f t="shared" si="124"/>
        <v>3.8420000000000001</v>
      </c>
      <c r="CD188" s="2">
        <v>4.5039999999999996</v>
      </c>
      <c r="CE188" s="30">
        <v>3402.596</v>
      </c>
      <c r="CF188" s="2">
        <v>2210.6579999999999</v>
      </c>
      <c r="CG188" s="2">
        <f t="shared" si="125"/>
        <v>22.106579999999997</v>
      </c>
      <c r="CH188" s="2">
        <f t="shared" si="126"/>
        <v>7.6038400000000053</v>
      </c>
      <c r="CI188" s="38">
        <f t="shared" si="127"/>
        <v>-1359.123</v>
      </c>
      <c r="CJ188" s="41">
        <f t="shared" si="128"/>
        <v>-7.6038400000000053</v>
      </c>
      <c r="CN188" s="34">
        <v>-59.817999999999998</v>
      </c>
      <c r="CO188" s="35">
        <f t="shared" si="129"/>
        <v>59.817999999999998</v>
      </c>
      <c r="CP188" s="2">
        <v>3122.9360000000001</v>
      </c>
      <c r="CQ188" s="2">
        <v>5513.5810000000001</v>
      </c>
      <c r="CR188" s="2">
        <v>1067.9369999999999</v>
      </c>
      <c r="CS188" s="2">
        <v>1769.6189999999999</v>
      </c>
      <c r="CT188" s="2">
        <v>-4.7290000000000001</v>
      </c>
      <c r="CU188" s="2">
        <v>-6.9169999999999998</v>
      </c>
      <c r="CV188" s="2">
        <f t="shared" si="130"/>
        <v>4.7290000000000001</v>
      </c>
      <c r="CW188" s="2">
        <f t="shared" si="131"/>
        <v>6.9169999999999998</v>
      </c>
      <c r="CX188" s="2">
        <v>1068.5830000000001</v>
      </c>
      <c r="CY188" s="2">
        <v>1502.912</v>
      </c>
      <c r="CZ188" s="34">
        <v>4056.4059999999999</v>
      </c>
      <c r="DA188" s="2">
        <v>2460.933</v>
      </c>
      <c r="DB188" s="2">
        <f t="shared" si="132"/>
        <v>24.60933</v>
      </c>
      <c r="DC188" s="2">
        <f t="shared" si="133"/>
        <v>10.599339999999998</v>
      </c>
      <c r="DD188">
        <f t="shared" si="134"/>
        <v>1401.912</v>
      </c>
      <c r="DE188" s="45">
        <v>3122.9360000000001</v>
      </c>
      <c r="DF188" s="41">
        <f t="shared" si="135"/>
        <v>-1067.9369999999999</v>
      </c>
      <c r="DG188" s="41">
        <f t="shared" si="136"/>
        <v>-1502.912</v>
      </c>
      <c r="DH188" s="41">
        <f t="shared" si="137"/>
        <v>-10.599339999999998</v>
      </c>
    </row>
    <row r="189" spans="3:112" x14ac:dyDescent="0.25">
      <c r="C189" s="14">
        <f t="shared" si="92"/>
        <v>39.29618</v>
      </c>
      <c r="D189" s="2">
        <v>3929.6179999999999</v>
      </c>
      <c r="E189" s="2"/>
      <c r="F189" s="2"/>
      <c r="G189" s="2"/>
      <c r="H189" s="2">
        <v>1141.741</v>
      </c>
      <c r="I189" s="2">
        <v>-5.3040000000000003</v>
      </c>
      <c r="J189" s="2">
        <v>-8.6379999999999999</v>
      </c>
      <c r="K189" s="2">
        <f t="shared" si="93"/>
        <v>5.3040000000000003</v>
      </c>
      <c r="L189" s="2">
        <f t="shared" si="94"/>
        <v>8.6379999999999999</v>
      </c>
      <c r="M189" s="2">
        <v>1505.1</v>
      </c>
      <c r="N189" s="2">
        <v>1291.383</v>
      </c>
      <c r="O189" s="2">
        <v>1272.433</v>
      </c>
      <c r="P189" s="2">
        <f t="shared" si="95"/>
        <v>12.72433</v>
      </c>
      <c r="Q189" s="2">
        <f t="shared" si="96"/>
        <v>13.847519999999999</v>
      </c>
      <c r="R189" s="42">
        <f t="shared" si="97"/>
        <v>-1141.741</v>
      </c>
      <c r="S189" s="41">
        <f t="shared" si="98"/>
        <v>-1505.1</v>
      </c>
      <c r="T189" s="41">
        <f t="shared" si="99"/>
        <v>-13.847519999999999</v>
      </c>
      <c r="V189" s="14">
        <f t="shared" si="100"/>
        <v>39.915759999999999</v>
      </c>
      <c r="W189" s="2">
        <v>3991.576</v>
      </c>
      <c r="X189" s="2">
        <v>2475.1930000000002</v>
      </c>
      <c r="Y189" s="2">
        <v>2532.616</v>
      </c>
      <c r="Z189" s="2">
        <v>933.65200000000004</v>
      </c>
      <c r="AA189" s="2">
        <v>938.48900000000003</v>
      </c>
      <c r="AB189" s="2">
        <v>-3.1640000000000001</v>
      </c>
      <c r="AC189" s="2">
        <v>-4.5229999999999997</v>
      </c>
      <c r="AD189" s="2">
        <f t="shared" si="101"/>
        <v>3.1640000000000001</v>
      </c>
      <c r="AE189" s="2">
        <f t="shared" si="102"/>
        <v>4.5229999999999997</v>
      </c>
      <c r="AF189" s="2">
        <v>1661.58</v>
      </c>
      <c r="AG189" s="2">
        <v>2340.402</v>
      </c>
      <c r="AH189" s="2">
        <f t="shared" si="103"/>
        <v>16.6158</v>
      </c>
      <c r="AI189" s="2">
        <f t="shared" si="104"/>
        <v>6.6841600000000021</v>
      </c>
      <c r="AJ189" s="38">
        <f t="shared" si="105"/>
        <v>-933.65200000000004</v>
      </c>
      <c r="AK189" s="41">
        <f t="shared" si="106"/>
        <v>-6.6841600000000021</v>
      </c>
      <c r="AL189" s="14">
        <f t="shared" si="107"/>
        <v>26.226959999999998</v>
      </c>
      <c r="AM189" s="2">
        <v>2622.6959999999999</v>
      </c>
      <c r="AN189" s="2">
        <v>2658.444</v>
      </c>
      <c r="AO189" s="2">
        <v>1936.7429999999999</v>
      </c>
      <c r="AP189" s="2">
        <v>1059.0329999999999</v>
      </c>
      <c r="AQ189" s="2">
        <v>1260.777</v>
      </c>
      <c r="AR189" s="2">
        <v>981.26</v>
      </c>
      <c r="AS189" s="20">
        <f t="shared" si="108"/>
        <v>9.8125999999999998</v>
      </c>
      <c r="AT189" s="20">
        <f t="shared" si="109"/>
        <v>6.6017599999999987</v>
      </c>
      <c r="AU189" s="2">
        <v>-2.5449999999999999</v>
      </c>
      <c r="AV189" s="2">
        <v>-3.66</v>
      </c>
      <c r="AW189" s="2">
        <f t="shared" si="110"/>
        <v>2.5449999999999999</v>
      </c>
      <c r="AX189" s="2">
        <f t="shared" si="111"/>
        <v>3.66</v>
      </c>
      <c r="AY189" s="2">
        <f t="shared" si="112"/>
        <v>-1059.0329999999999</v>
      </c>
      <c r="AZ189" s="41">
        <f t="shared" si="113"/>
        <v>-6.6017599999999987</v>
      </c>
      <c r="BA189" s="30">
        <v>-18.149000000000001</v>
      </c>
      <c r="BB189" s="14">
        <f t="shared" si="114"/>
        <v>18.149000000000001</v>
      </c>
      <c r="BC189" s="2">
        <v>611.78700000000003</v>
      </c>
      <c r="BD189" s="2">
        <v>801.98</v>
      </c>
      <c r="BE189" s="2">
        <f t="shared" si="115"/>
        <v>-4.7257400000000001</v>
      </c>
      <c r="BF189" s="2">
        <v>269.31799999999998</v>
      </c>
      <c r="BG189" s="2">
        <v>-0.75600000000000001</v>
      </c>
      <c r="BH189" s="2">
        <v>-0.91</v>
      </c>
      <c r="BI189" s="2">
        <f t="shared" si="116"/>
        <v>0.75600000000000001</v>
      </c>
      <c r="BJ189" s="2">
        <f t="shared" si="117"/>
        <v>0.91</v>
      </c>
      <c r="BK189" s="2">
        <v>102.532</v>
      </c>
      <c r="BL189" s="2">
        <v>75.575000000000003</v>
      </c>
      <c r="BM189" s="2">
        <v>671.16300000000001</v>
      </c>
      <c r="BN189" s="30">
        <v>1089.0730000000001</v>
      </c>
      <c r="BO189" s="2">
        <f t="shared" si="118"/>
        <v>6.7116300000000004</v>
      </c>
      <c r="BP189" s="2">
        <f t="shared" si="119"/>
        <v>4.7257400000000001</v>
      </c>
      <c r="BQ189">
        <f t="shared" si="120"/>
        <v>790.07300000000009</v>
      </c>
      <c r="BR189" s="42">
        <f t="shared" si="121"/>
        <v>-269.31799999999998</v>
      </c>
      <c r="BS189" s="41">
        <f t="shared" si="122"/>
        <v>-102.532</v>
      </c>
      <c r="BT189" s="38">
        <v>39.915759999999999</v>
      </c>
      <c r="BU189" s="30">
        <v>-52.576999999999998</v>
      </c>
      <c r="BV189" s="14">
        <f t="shared" si="123"/>
        <v>52.576999999999998</v>
      </c>
      <c r="BW189" s="2">
        <v>3182.0630000000001</v>
      </c>
      <c r="BY189" s="2">
        <v>1208.9939999999999</v>
      </c>
      <c r="BZ189" s="2">
        <v>1371.9269999999999</v>
      </c>
      <c r="CA189" s="2">
        <v>-3.871</v>
      </c>
      <c r="CB189" s="2">
        <v>1.4E-2</v>
      </c>
      <c r="CC189" s="2">
        <f t="shared" si="124"/>
        <v>3.871</v>
      </c>
      <c r="CD189" s="2">
        <v>4.5229999999999997</v>
      </c>
      <c r="CE189" s="30">
        <v>3445.7550000000001</v>
      </c>
      <c r="CF189" s="2">
        <v>2214.931</v>
      </c>
      <c r="CG189" s="2">
        <f t="shared" si="125"/>
        <v>22.14931</v>
      </c>
      <c r="CH189" s="2">
        <f t="shared" si="126"/>
        <v>8.2783799999999985</v>
      </c>
      <c r="CI189" s="38">
        <f t="shared" si="127"/>
        <v>-1371.9269999999999</v>
      </c>
      <c r="CJ189" s="41">
        <f t="shared" si="128"/>
        <v>-8.2783799999999985</v>
      </c>
      <c r="CN189" s="34">
        <v>-60.113999999999997</v>
      </c>
      <c r="CO189" s="35">
        <f t="shared" si="129"/>
        <v>60.113999999999997</v>
      </c>
      <c r="CP189" s="2">
        <v>3114.3150000000001</v>
      </c>
      <c r="CQ189" s="2">
        <v>5551.86</v>
      </c>
      <c r="CR189" s="2">
        <v>1069.8499999999999</v>
      </c>
      <c r="CS189" s="2">
        <v>1777.6679999999999</v>
      </c>
      <c r="CT189" s="2">
        <v>-4.7969999999999997</v>
      </c>
      <c r="CU189" s="2">
        <v>-6.9880000000000004</v>
      </c>
      <c r="CV189" s="2">
        <f t="shared" si="130"/>
        <v>4.7969999999999997</v>
      </c>
      <c r="CW189" s="2">
        <f t="shared" si="131"/>
        <v>6.9880000000000004</v>
      </c>
      <c r="CX189" s="2">
        <v>1077.0139999999999</v>
      </c>
      <c r="CY189" s="2">
        <v>1503.8530000000001</v>
      </c>
      <c r="CZ189" s="34">
        <v>4147.277</v>
      </c>
      <c r="DA189" s="2">
        <v>2471.31</v>
      </c>
      <c r="DB189" s="2">
        <f t="shared" si="132"/>
        <v>24.713100000000001</v>
      </c>
      <c r="DC189" s="2">
        <f t="shared" si="133"/>
        <v>10.687799999999996</v>
      </c>
      <c r="DD189">
        <f t="shared" si="134"/>
        <v>1402.8530000000001</v>
      </c>
      <c r="DE189" s="45">
        <v>3114.3150000000001</v>
      </c>
      <c r="DF189" s="41">
        <f t="shared" si="135"/>
        <v>-1069.8499999999999</v>
      </c>
      <c r="DG189" s="41">
        <f t="shared" si="136"/>
        <v>-1503.8530000000001</v>
      </c>
      <c r="DH189" s="41">
        <f t="shared" si="137"/>
        <v>-10.687799999999996</v>
      </c>
    </row>
    <row r="190" spans="3:112" x14ac:dyDescent="0.25">
      <c r="C190" s="14">
        <f t="shared" si="92"/>
        <v>39.058109999999999</v>
      </c>
      <c r="D190" s="2">
        <v>3905.8110000000001</v>
      </c>
      <c r="E190" s="2"/>
      <c r="F190" s="2"/>
      <c r="G190" s="2"/>
      <c r="H190" s="2">
        <v>1141.2639999999999</v>
      </c>
      <c r="I190" s="2">
        <v>-5.3040000000000003</v>
      </c>
      <c r="J190" s="2">
        <v>-8.6479999999999997</v>
      </c>
      <c r="K190" s="2">
        <f t="shared" si="93"/>
        <v>5.3040000000000003</v>
      </c>
      <c r="L190" s="2">
        <f t="shared" si="94"/>
        <v>8.6479999999999997</v>
      </c>
      <c r="M190" s="2">
        <v>1505.5719999999999</v>
      </c>
      <c r="N190" s="2">
        <v>1291.383</v>
      </c>
      <c r="O190" s="2">
        <v>1283.421</v>
      </c>
      <c r="P190" s="2">
        <f t="shared" si="95"/>
        <v>12.834210000000001</v>
      </c>
      <c r="Q190" s="2">
        <f t="shared" si="96"/>
        <v>13.38969</v>
      </c>
      <c r="R190" s="42">
        <f t="shared" si="97"/>
        <v>-1141.2639999999999</v>
      </c>
      <c r="S190" s="41">
        <f t="shared" si="98"/>
        <v>-1505.5719999999999</v>
      </c>
      <c r="T190" s="41">
        <f t="shared" si="99"/>
        <v>-13.38969</v>
      </c>
      <c r="V190" s="14">
        <f t="shared" si="100"/>
        <v>40.559760000000004</v>
      </c>
      <c r="W190" s="2">
        <v>4055.9760000000001</v>
      </c>
      <c r="X190" s="2">
        <v>2498.1729999999998</v>
      </c>
      <c r="Y190" s="2">
        <v>2557.9259999999999</v>
      </c>
      <c r="Z190" s="2">
        <v>938.91</v>
      </c>
      <c r="AA190" s="2">
        <v>944.24</v>
      </c>
      <c r="AB190" s="2">
        <v>-3.218</v>
      </c>
      <c r="AC190" s="2">
        <v>-4.5890000000000004</v>
      </c>
      <c r="AD190" s="2">
        <f t="shared" si="101"/>
        <v>3.218</v>
      </c>
      <c r="AE190" s="2">
        <f t="shared" si="102"/>
        <v>4.5890000000000004</v>
      </c>
      <c r="AF190" s="2">
        <v>1678.9770000000001</v>
      </c>
      <c r="AG190" s="2">
        <v>2364.5079999999998</v>
      </c>
      <c r="AH190" s="2">
        <f t="shared" si="103"/>
        <v>16.789770000000001</v>
      </c>
      <c r="AI190" s="2">
        <f t="shared" si="104"/>
        <v>6.9802199999999992</v>
      </c>
      <c r="AJ190" s="38">
        <f t="shared" si="105"/>
        <v>-938.91</v>
      </c>
      <c r="AK190" s="41">
        <f t="shared" si="106"/>
        <v>-6.9802199999999992</v>
      </c>
      <c r="AL190" s="14">
        <f t="shared" si="107"/>
        <v>27.14565</v>
      </c>
      <c r="AM190" s="2">
        <v>2714.5650000000001</v>
      </c>
      <c r="AN190" s="2">
        <v>2694.337</v>
      </c>
      <c r="AO190" s="2">
        <v>1971.8420000000001</v>
      </c>
      <c r="AP190" s="2">
        <v>1073.864</v>
      </c>
      <c r="AQ190" s="2">
        <v>1275.069</v>
      </c>
      <c r="AR190" s="2">
        <v>999.87800000000004</v>
      </c>
      <c r="AS190" s="20">
        <f t="shared" si="108"/>
        <v>9.99878</v>
      </c>
      <c r="AT190" s="20">
        <f t="shared" si="109"/>
        <v>7.1480899999999998</v>
      </c>
      <c r="AU190" s="2">
        <v>-2.5790000000000002</v>
      </c>
      <c r="AV190" s="2">
        <v>-3.7170000000000001</v>
      </c>
      <c r="AW190" s="2">
        <f t="shared" si="110"/>
        <v>2.5790000000000002</v>
      </c>
      <c r="AX190" s="2">
        <f t="shared" si="111"/>
        <v>3.7170000000000001</v>
      </c>
      <c r="AY190" s="2">
        <f t="shared" si="112"/>
        <v>-1073.864</v>
      </c>
      <c r="AZ190" s="41">
        <f t="shared" si="113"/>
        <v>-7.1480899999999998</v>
      </c>
      <c r="BA190" s="30">
        <v>-18.722999999999999</v>
      </c>
      <c r="BB190" s="14">
        <f t="shared" si="114"/>
        <v>18.722999999999999</v>
      </c>
      <c r="BC190" s="2">
        <v>630.39599999999996</v>
      </c>
      <c r="BD190" s="2">
        <v>825.86800000000005</v>
      </c>
      <c r="BE190" s="2">
        <f t="shared" si="115"/>
        <v>-4.4329199999999993</v>
      </c>
      <c r="BF190" s="2">
        <v>274.98899999999998</v>
      </c>
      <c r="BG190" s="2">
        <v>-0.78500000000000003</v>
      </c>
      <c r="BH190" s="2">
        <v>-0.92900000000000005</v>
      </c>
      <c r="BI190" s="2">
        <f t="shared" si="116"/>
        <v>0.78500000000000003</v>
      </c>
      <c r="BJ190" s="2">
        <f t="shared" si="117"/>
        <v>0.92900000000000005</v>
      </c>
      <c r="BK190" s="2">
        <v>105.354</v>
      </c>
      <c r="BL190" s="2">
        <v>78.391999999999996</v>
      </c>
      <c r="BM190" s="2">
        <v>714.50400000000002</v>
      </c>
      <c r="BN190" s="30">
        <v>1108.2750000000001</v>
      </c>
      <c r="BO190" s="2">
        <f t="shared" si="118"/>
        <v>7.1450399999999998</v>
      </c>
      <c r="BP190" s="2">
        <f t="shared" si="119"/>
        <v>4.4329199999999993</v>
      </c>
      <c r="BQ190">
        <f t="shared" si="120"/>
        <v>809.27500000000009</v>
      </c>
      <c r="BR190" s="42">
        <f t="shared" si="121"/>
        <v>-274.98899999999998</v>
      </c>
      <c r="BS190" s="41">
        <f t="shared" si="122"/>
        <v>-105.354</v>
      </c>
      <c r="BT190" s="38">
        <v>40.559760000000004</v>
      </c>
      <c r="BU190" s="30">
        <v>-53.04</v>
      </c>
      <c r="BV190" s="14">
        <f t="shared" si="123"/>
        <v>53.04</v>
      </c>
      <c r="BW190" s="2">
        <v>3254.12</v>
      </c>
      <c r="BY190" s="2">
        <v>1230.9860000000001</v>
      </c>
      <c r="BZ190" s="2">
        <v>1388.999</v>
      </c>
      <c r="CA190" s="2">
        <v>-3.9780000000000002</v>
      </c>
      <c r="CB190" s="2">
        <v>8.9999999999999993E-3</v>
      </c>
      <c r="CC190" s="2">
        <f t="shared" si="124"/>
        <v>3.9780000000000002</v>
      </c>
      <c r="CD190" s="2">
        <v>4.5890000000000004</v>
      </c>
      <c r="CE190" s="30">
        <v>3511.212</v>
      </c>
      <c r="CF190" s="2">
        <v>2196.3130000000001</v>
      </c>
      <c r="CG190" s="2">
        <f t="shared" si="125"/>
        <v>21.96313</v>
      </c>
      <c r="CH190" s="2">
        <f t="shared" si="126"/>
        <v>9.11374</v>
      </c>
      <c r="CI190" s="38">
        <f t="shared" si="127"/>
        <v>-1388.999</v>
      </c>
      <c r="CJ190" s="41">
        <f t="shared" si="128"/>
        <v>-9.11374</v>
      </c>
      <c r="CN190" s="34">
        <v>-60.54</v>
      </c>
      <c r="CO190" s="35">
        <f t="shared" si="129"/>
        <v>60.54</v>
      </c>
      <c r="CP190" s="2">
        <v>3122.4569999999999</v>
      </c>
      <c r="CQ190" s="2">
        <v>5638.9570000000003</v>
      </c>
      <c r="CR190" s="2">
        <v>1079.4169999999999</v>
      </c>
      <c r="CS190" s="2">
        <v>1804.6590000000001</v>
      </c>
      <c r="CT190" s="2">
        <v>-4.8460000000000001</v>
      </c>
      <c r="CU190" s="2">
        <v>-7.1070000000000002</v>
      </c>
      <c r="CV190" s="2">
        <f t="shared" si="130"/>
        <v>4.8460000000000001</v>
      </c>
      <c r="CW190" s="2">
        <f t="shared" si="131"/>
        <v>7.1070000000000002</v>
      </c>
      <c r="CX190" s="2">
        <v>1105.585</v>
      </c>
      <c r="CY190" s="2">
        <v>1523.615</v>
      </c>
      <c r="CZ190" s="34">
        <v>4272.1940000000004</v>
      </c>
      <c r="DA190" s="2">
        <v>2457.5749999999998</v>
      </c>
      <c r="DB190" s="2">
        <f t="shared" si="132"/>
        <v>24.575749999999999</v>
      </c>
      <c r="DC190" s="2">
        <f t="shared" si="133"/>
        <v>11.388500000000001</v>
      </c>
      <c r="DD190">
        <f t="shared" si="134"/>
        <v>1422.615</v>
      </c>
      <c r="DE190" s="45">
        <v>3122.4569999999999</v>
      </c>
      <c r="DF190" s="41">
        <f t="shared" si="135"/>
        <v>-1079.4169999999999</v>
      </c>
      <c r="DG190" s="41">
        <f t="shared" si="136"/>
        <v>-1523.615</v>
      </c>
      <c r="DH190" s="41">
        <f t="shared" si="137"/>
        <v>-11.388500000000001</v>
      </c>
    </row>
    <row r="191" spans="3:112" x14ac:dyDescent="0.25">
      <c r="C191" s="14">
        <f t="shared" si="92"/>
        <v>38.865830000000003</v>
      </c>
      <c r="D191" s="2">
        <v>3886.5830000000001</v>
      </c>
      <c r="E191" s="2"/>
      <c r="F191" s="2"/>
      <c r="G191" s="2"/>
      <c r="H191" s="2">
        <v>1146.989</v>
      </c>
      <c r="I191" s="2">
        <v>-5.3479999999999999</v>
      </c>
      <c r="J191" s="2">
        <v>-8.7140000000000004</v>
      </c>
      <c r="K191" s="2">
        <f t="shared" si="93"/>
        <v>5.3479999999999999</v>
      </c>
      <c r="L191" s="2">
        <f t="shared" si="94"/>
        <v>8.7140000000000004</v>
      </c>
      <c r="M191" s="2">
        <v>1514.067</v>
      </c>
      <c r="N191" s="2">
        <v>1300.3130000000001</v>
      </c>
      <c r="O191" s="2">
        <v>1281.2840000000001</v>
      </c>
      <c r="P191" s="2">
        <f t="shared" si="95"/>
        <v>12.812840000000001</v>
      </c>
      <c r="Q191" s="2">
        <f t="shared" si="96"/>
        <v>13.240149999999998</v>
      </c>
      <c r="R191" s="42">
        <f t="shared" si="97"/>
        <v>-1146.989</v>
      </c>
      <c r="S191" s="41">
        <f t="shared" si="98"/>
        <v>-1514.067</v>
      </c>
      <c r="T191" s="41">
        <f t="shared" si="99"/>
        <v>-13.240149999999998</v>
      </c>
      <c r="V191" s="14">
        <f t="shared" si="100"/>
        <v>40.748989999999999</v>
      </c>
      <c r="W191" s="2">
        <v>4074.8989999999999</v>
      </c>
      <c r="X191" s="2">
        <v>2500.0880000000002</v>
      </c>
      <c r="Y191" s="2">
        <v>2557.9259999999999</v>
      </c>
      <c r="Z191" s="2">
        <v>939.38800000000003</v>
      </c>
      <c r="AA191" s="2">
        <v>944.71900000000005</v>
      </c>
      <c r="AB191" s="2">
        <v>-3.2229999999999999</v>
      </c>
      <c r="AC191" s="2">
        <v>-4.5940000000000003</v>
      </c>
      <c r="AD191" s="2">
        <f t="shared" si="101"/>
        <v>3.2229999999999999</v>
      </c>
      <c r="AE191" s="2">
        <f t="shared" si="102"/>
        <v>4.5940000000000003</v>
      </c>
      <c r="AF191" s="2">
        <v>1691.491</v>
      </c>
      <c r="AG191" s="2">
        <v>2364.9810000000002</v>
      </c>
      <c r="AH191" s="2">
        <f t="shared" si="103"/>
        <v>16.914909999999999</v>
      </c>
      <c r="AI191" s="2">
        <f t="shared" si="104"/>
        <v>6.9191699999999994</v>
      </c>
      <c r="AJ191" s="38">
        <f t="shared" si="105"/>
        <v>-939.38800000000003</v>
      </c>
      <c r="AK191" s="41">
        <f t="shared" si="106"/>
        <v>-6.9191699999999994</v>
      </c>
      <c r="AL191" s="14">
        <f t="shared" si="107"/>
        <v>27.74081</v>
      </c>
      <c r="AM191" s="2">
        <v>2774.0810000000001</v>
      </c>
      <c r="AN191" s="2">
        <v>2729.7530000000002</v>
      </c>
      <c r="AO191" s="2">
        <v>2009.829</v>
      </c>
      <c r="AP191" s="2">
        <v>1090.1300000000001</v>
      </c>
      <c r="AQ191" s="2">
        <v>1291.742</v>
      </c>
      <c r="AR191" s="2">
        <v>1032.5360000000001</v>
      </c>
      <c r="AS191" s="20">
        <f t="shared" si="108"/>
        <v>10.32536</v>
      </c>
      <c r="AT191" s="20">
        <f t="shared" si="109"/>
        <v>7.09009</v>
      </c>
      <c r="AU191" s="2">
        <v>-2.613</v>
      </c>
      <c r="AV191" s="2">
        <v>-3.7690000000000001</v>
      </c>
      <c r="AW191" s="2">
        <f t="shared" si="110"/>
        <v>2.613</v>
      </c>
      <c r="AX191" s="2">
        <f t="shared" si="111"/>
        <v>3.7690000000000001</v>
      </c>
      <c r="AY191" s="2">
        <f t="shared" si="112"/>
        <v>-1090.1300000000001</v>
      </c>
      <c r="AZ191" s="41">
        <f t="shared" si="113"/>
        <v>-7.09009</v>
      </c>
      <c r="BA191" s="30">
        <v>-18.760000000000002</v>
      </c>
      <c r="BB191" s="14">
        <f t="shared" si="114"/>
        <v>18.760000000000002</v>
      </c>
      <c r="BC191" s="2">
        <v>637.07600000000002</v>
      </c>
      <c r="BD191" s="2">
        <v>831.60199999999998</v>
      </c>
      <c r="BE191" s="2">
        <f t="shared" si="115"/>
        <v>-3.5970200000000023</v>
      </c>
      <c r="BF191" s="2">
        <v>228.202</v>
      </c>
      <c r="BG191" s="2">
        <v>-0.79500000000000004</v>
      </c>
      <c r="BH191" s="2">
        <v>-0.94299999999999995</v>
      </c>
      <c r="BI191" s="2">
        <f t="shared" si="116"/>
        <v>0.79500000000000004</v>
      </c>
      <c r="BJ191" s="2">
        <f t="shared" si="117"/>
        <v>0.94299999999999995</v>
      </c>
      <c r="BK191" s="2">
        <v>105.354</v>
      </c>
      <c r="BL191" s="2">
        <v>77.921999999999997</v>
      </c>
      <c r="BM191" s="2">
        <v>758.149</v>
      </c>
      <c r="BN191" s="30">
        <v>1114.8320000000001</v>
      </c>
      <c r="BO191" s="2">
        <f t="shared" si="118"/>
        <v>7.5814899999999996</v>
      </c>
      <c r="BP191" s="2">
        <f t="shared" si="119"/>
        <v>3.5970200000000023</v>
      </c>
      <c r="BQ191">
        <f t="shared" si="120"/>
        <v>815.83200000000011</v>
      </c>
      <c r="BR191" s="42">
        <f t="shared" si="121"/>
        <v>-228.202</v>
      </c>
      <c r="BS191" s="41">
        <f t="shared" si="122"/>
        <v>-105.354</v>
      </c>
      <c r="BT191" s="38">
        <v>40.748989999999999</v>
      </c>
      <c r="BU191" s="30">
        <v>-53.594999999999999</v>
      </c>
      <c r="BV191" s="14">
        <f t="shared" si="123"/>
        <v>53.594999999999999</v>
      </c>
      <c r="BW191" s="2">
        <v>3263.6640000000002</v>
      </c>
      <c r="BY191" s="2">
        <v>1235.7670000000001</v>
      </c>
      <c r="BZ191" s="2">
        <v>1396.587</v>
      </c>
      <c r="CA191" s="2">
        <v>-3.988</v>
      </c>
      <c r="CB191" s="2">
        <v>5.0000000000000001E-3</v>
      </c>
      <c r="CC191" s="2">
        <f t="shared" si="124"/>
        <v>3.988</v>
      </c>
      <c r="CD191" s="2">
        <v>4.5940000000000003</v>
      </c>
      <c r="CE191" s="30">
        <v>3549.636</v>
      </c>
      <c r="CF191" s="2">
        <v>2273.2269999999999</v>
      </c>
      <c r="CG191" s="2">
        <f t="shared" si="125"/>
        <v>22.73227</v>
      </c>
      <c r="CH191" s="2">
        <f t="shared" si="126"/>
        <v>8.1304599999999994</v>
      </c>
      <c r="CI191" s="38">
        <f t="shared" si="127"/>
        <v>-1396.587</v>
      </c>
      <c r="CJ191" s="41">
        <f t="shared" si="128"/>
        <v>-8.1304599999999994</v>
      </c>
      <c r="CN191" s="34">
        <v>-61.41</v>
      </c>
      <c r="CO191" s="35">
        <f t="shared" si="129"/>
        <v>61.41</v>
      </c>
      <c r="CP191" s="2">
        <v>3109.047</v>
      </c>
      <c r="CQ191" s="2">
        <v>5721.2809999999999</v>
      </c>
      <c r="CR191" s="2">
        <v>1088.5060000000001</v>
      </c>
      <c r="CS191" s="2">
        <v>1809.8679999999999</v>
      </c>
      <c r="CT191" s="2">
        <v>-4.9089999999999998</v>
      </c>
      <c r="CU191" s="2">
        <v>-7.2160000000000002</v>
      </c>
      <c r="CV191" s="2">
        <f t="shared" si="130"/>
        <v>4.9089999999999998</v>
      </c>
      <c r="CW191" s="2">
        <f t="shared" si="131"/>
        <v>7.2160000000000002</v>
      </c>
      <c r="CX191" s="2">
        <v>1118.7</v>
      </c>
      <c r="CY191" s="2">
        <v>1534.4369999999999</v>
      </c>
      <c r="CZ191" s="34">
        <v>4425.1189999999997</v>
      </c>
      <c r="DA191" s="2">
        <v>2504.578</v>
      </c>
      <c r="DB191" s="2">
        <f t="shared" si="132"/>
        <v>25.045780000000001</v>
      </c>
      <c r="DC191" s="2">
        <f t="shared" si="133"/>
        <v>11.318439999999995</v>
      </c>
      <c r="DD191">
        <f t="shared" si="134"/>
        <v>1433.4369999999999</v>
      </c>
      <c r="DE191" s="43">
        <f>CQ191-2517</f>
        <v>3204.2809999999999</v>
      </c>
      <c r="DF191" s="41">
        <f t="shared" si="135"/>
        <v>-1088.5060000000001</v>
      </c>
      <c r="DG191" s="41">
        <f t="shared" si="136"/>
        <v>-1534.4369999999999</v>
      </c>
      <c r="DH191" s="41">
        <f t="shared" si="137"/>
        <v>-11.318439999999995</v>
      </c>
    </row>
    <row r="192" spans="3:112" x14ac:dyDescent="0.25">
      <c r="C192" s="14">
        <f t="shared" si="92"/>
        <v>39.601390000000002</v>
      </c>
      <c r="D192" s="2">
        <v>3960.1390000000001</v>
      </c>
      <c r="E192" s="2"/>
      <c r="F192" s="2"/>
      <c r="G192" s="2"/>
      <c r="H192" s="2">
        <v>1166.549</v>
      </c>
      <c r="I192" s="2">
        <v>-5.4459999999999997</v>
      </c>
      <c r="J192" s="2">
        <v>-8.8940000000000001</v>
      </c>
      <c r="K192" s="2">
        <f t="shared" si="93"/>
        <v>5.4459999999999997</v>
      </c>
      <c r="L192" s="2">
        <f t="shared" si="94"/>
        <v>8.8940000000000001</v>
      </c>
      <c r="M192" s="2">
        <v>1537.664</v>
      </c>
      <c r="N192" s="2">
        <v>1323.346</v>
      </c>
      <c r="O192" s="2">
        <v>1286.473</v>
      </c>
      <c r="P192" s="2">
        <f t="shared" si="95"/>
        <v>12.86473</v>
      </c>
      <c r="Q192" s="2">
        <f t="shared" si="96"/>
        <v>13.871930000000003</v>
      </c>
      <c r="R192" s="42">
        <f t="shared" si="97"/>
        <v>-1166.549</v>
      </c>
      <c r="S192" s="41">
        <f t="shared" si="98"/>
        <v>-1537.664</v>
      </c>
      <c r="T192" s="41">
        <f t="shared" si="99"/>
        <v>-13.871930000000003</v>
      </c>
      <c r="V192" s="14">
        <f t="shared" si="100"/>
        <v>41.026739999999997</v>
      </c>
      <c r="W192" s="2">
        <v>4102.674</v>
      </c>
      <c r="X192" s="2">
        <v>2542.221</v>
      </c>
      <c r="Y192" s="2">
        <v>2604.2510000000002</v>
      </c>
      <c r="Z192" s="2">
        <v>948.94799999999998</v>
      </c>
      <c r="AA192" s="2">
        <v>954.30499999999995</v>
      </c>
      <c r="AB192" s="2">
        <v>-3.2909999999999999</v>
      </c>
      <c r="AC192" s="2">
        <v>-4.6840000000000002</v>
      </c>
      <c r="AD192" s="2">
        <f t="shared" si="101"/>
        <v>3.2909999999999999</v>
      </c>
      <c r="AE192" s="2">
        <f t="shared" si="102"/>
        <v>4.6840000000000002</v>
      </c>
      <c r="AF192" s="2">
        <v>1703.0889999999999</v>
      </c>
      <c r="AG192" s="2">
        <v>2409.8890000000001</v>
      </c>
      <c r="AH192" s="2">
        <f t="shared" si="103"/>
        <v>17.030889999999999</v>
      </c>
      <c r="AI192" s="2">
        <f t="shared" si="104"/>
        <v>6.9649600000000014</v>
      </c>
      <c r="AJ192" s="38">
        <f t="shared" si="105"/>
        <v>-948.94799999999998</v>
      </c>
      <c r="AK192" s="41">
        <f t="shared" si="106"/>
        <v>-6.9649600000000014</v>
      </c>
      <c r="AL192" s="14">
        <f t="shared" si="107"/>
        <v>27.994140000000002</v>
      </c>
      <c r="AM192" s="2">
        <v>2799.4140000000002</v>
      </c>
      <c r="AN192" s="2">
        <v>2746.9830000000002</v>
      </c>
      <c r="AO192" s="2">
        <v>2032.9110000000001</v>
      </c>
      <c r="AP192" s="2">
        <v>1100.6559999999999</v>
      </c>
      <c r="AQ192" s="2">
        <v>1299.8409999999999</v>
      </c>
      <c r="AR192" s="2">
        <v>1041.3869999999999</v>
      </c>
      <c r="AS192" s="20">
        <f t="shared" si="108"/>
        <v>10.413869999999999</v>
      </c>
      <c r="AT192" s="20">
        <f t="shared" si="109"/>
        <v>7.166400000000003</v>
      </c>
      <c r="AU192" s="2">
        <v>-2.637</v>
      </c>
      <c r="AV192" s="2">
        <v>-3.8170000000000002</v>
      </c>
      <c r="AW192" s="2">
        <f t="shared" si="110"/>
        <v>2.637</v>
      </c>
      <c r="AX192" s="2">
        <f t="shared" si="111"/>
        <v>3.8170000000000002</v>
      </c>
      <c r="AY192" s="2">
        <f t="shared" si="112"/>
        <v>-1100.6559999999999</v>
      </c>
      <c r="AZ192" s="41">
        <f t="shared" si="113"/>
        <v>-7.166400000000003</v>
      </c>
      <c r="BA192" s="30">
        <v>-18.704999999999998</v>
      </c>
      <c r="BB192" s="14">
        <f t="shared" si="114"/>
        <v>18.704999999999998</v>
      </c>
      <c r="BC192" s="2">
        <v>638.50699999999995</v>
      </c>
      <c r="BD192" s="2">
        <v>832.55700000000002</v>
      </c>
      <c r="BE192" s="2">
        <f t="shared" si="115"/>
        <v>-3.5786399999999983</v>
      </c>
      <c r="BF192" s="2">
        <v>214.97</v>
      </c>
      <c r="BG192" s="2">
        <v>-0.79</v>
      </c>
      <c r="BH192" s="2">
        <v>-0.94299999999999995</v>
      </c>
      <c r="BI192" s="2">
        <f t="shared" si="116"/>
        <v>0.79</v>
      </c>
      <c r="BJ192" s="2">
        <f t="shared" si="117"/>
        <v>0.94299999999999995</v>
      </c>
      <c r="BK192" s="2">
        <v>105.825</v>
      </c>
      <c r="BL192" s="2">
        <v>78.391999999999996</v>
      </c>
      <c r="BM192" s="2">
        <v>756.31799999999998</v>
      </c>
      <c r="BN192" s="30">
        <v>1117.174</v>
      </c>
      <c r="BO192" s="2">
        <f t="shared" si="118"/>
        <v>7.56318</v>
      </c>
      <c r="BP192" s="2">
        <f t="shared" si="119"/>
        <v>3.5786399999999983</v>
      </c>
      <c r="BQ192">
        <f t="shared" si="120"/>
        <v>818.17399999999998</v>
      </c>
      <c r="BR192" s="42">
        <f t="shared" si="121"/>
        <v>-214.97</v>
      </c>
      <c r="BS192" s="41">
        <f t="shared" si="122"/>
        <v>-105.825</v>
      </c>
      <c r="BT192" s="38">
        <v>41.026739999999997</v>
      </c>
      <c r="BU192" s="30">
        <v>-54.429000000000002</v>
      </c>
      <c r="BV192" s="14">
        <f t="shared" si="123"/>
        <v>54.429000000000002</v>
      </c>
      <c r="BW192" s="2">
        <v>3304.2310000000002</v>
      </c>
      <c r="BY192" s="2">
        <v>1247.7190000000001</v>
      </c>
      <c r="BZ192" s="2">
        <v>1409.866</v>
      </c>
      <c r="CA192" s="2">
        <v>-4.0220000000000002</v>
      </c>
      <c r="CB192" s="2">
        <v>8.9999999999999993E-3</v>
      </c>
      <c r="CC192" s="2">
        <f t="shared" si="124"/>
        <v>4.0220000000000002</v>
      </c>
      <c r="CD192" s="2">
        <v>4.6840000000000002</v>
      </c>
      <c r="CE192" s="30">
        <v>3594.7049999999999</v>
      </c>
      <c r="CF192" s="2">
        <v>2286.9609999999998</v>
      </c>
      <c r="CG192" s="2">
        <f t="shared" si="125"/>
        <v>22.869609999999998</v>
      </c>
      <c r="CH192" s="2">
        <f t="shared" si="126"/>
        <v>8.6897800000000061</v>
      </c>
      <c r="CI192" s="38">
        <f t="shared" si="127"/>
        <v>-1409.866</v>
      </c>
      <c r="CJ192" s="41">
        <f t="shared" si="128"/>
        <v>-8.6897800000000061</v>
      </c>
      <c r="CN192" s="34">
        <v>-61.688000000000002</v>
      </c>
      <c r="CO192" s="35">
        <f t="shared" si="129"/>
        <v>61.688000000000002</v>
      </c>
      <c r="CP192" s="2">
        <v>3105.2159999999999</v>
      </c>
      <c r="CQ192" s="2">
        <v>5779.2039999999997</v>
      </c>
      <c r="CR192" s="2">
        <v>1091.854</v>
      </c>
      <c r="CS192" s="2">
        <v>1808.92</v>
      </c>
      <c r="CT192" s="2">
        <v>-4.9530000000000003</v>
      </c>
      <c r="CU192" s="2">
        <v>-7.2590000000000003</v>
      </c>
      <c r="CV192" s="2">
        <f t="shared" si="130"/>
        <v>4.9530000000000003</v>
      </c>
      <c r="CW192" s="2">
        <f t="shared" si="131"/>
        <v>7.2590000000000003</v>
      </c>
      <c r="CX192" s="2">
        <v>1126.194</v>
      </c>
      <c r="CY192" s="2">
        <v>1541.9659999999999</v>
      </c>
      <c r="CZ192" s="34">
        <v>4507.6629999999996</v>
      </c>
      <c r="DA192" s="2">
        <v>2536.6260000000002</v>
      </c>
      <c r="DB192" s="2">
        <f t="shared" si="132"/>
        <v>25.36626</v>
      </c>
      <c r="DC192" s="2">
        <f t="shared" si="133"/>
        <v>10.955480000000001</v>
      </c>
      <c r="DD192">
        <f t="shared" si="134"/>
        <v>1440.9659999999999</v>
      </c>
      <c r="DE192" s="43">
        <f t="shared" ref="DE192:DE227" si="138">CQ192-2517</f>
        <v>3262.2039999999997</v>
      </c>
      <c r="DF192" s="41">
        <f t="shared" si="135"/>
        <v>-1091.854</v>
      </c>
      <c r="DG192" s="41">
        <f t="shared" si="136"/>
        <v>-1541.9659999999999</v>
      </c>
      <c r="DH192" s="41">
        <f t="shared" si="137"/>
        <v>-10.955480000000001</v>
      </c>
    </row>
    <row r="193" spans="3:112" x14ac:dyDescent="0.25">
      <c r="C193" s="14">
        <f t="shared" si="92"/>
        <v>39.961539999999999</v>
      </c>
      <c r="D193" s="2">
        <v>3996.154</v>
      </c>
      <c r="E193" s="2"/>
      <c r="F193" s="2"/>
      <c r="G193" s="2"/>
      <c r="H193" s="2">
        <v>1178.4770000000001</v>
      </c>
      <c r="I193" s="2">
        <v>-5.4989999999999997</v>
      </c>
      <c r="J193" s="2">
        <v>-8.9939999999999998</v>
      </c>
      <c r="K193" s="2">
        <f t="shared" si="93"/>
        <v>5.4989999999999997</v>
      </c>
      <c r="L193" s="2">
        <f t="shared" si="94"/>
        <v>8.9939999999999998</v>
      </c>
      <c r="M193" s="2">
        <v>1553.239</v>
      </c>
      <c r="N193" s="2">
        <v>1336.9780000000001</v>
      </c>
      <c r="O193" s="2">
        <v>1299.597</v>
      </c>
      <c r="P193" s="2">
        <f t="shared" si="95"/>
        <v>12.99597</v>
      </c>
      <c r="Q193" s="2">
        <f t="shared" si="96"/>
        <v>13.9696</v>
      </c>
      <c r="R193" s="42">
        <f t="shared" si="97"/>
        <v>-1178.4770000000001</v>
      </c>
      <c r="S193" s="41">
        <f t="shared" si="98"/>
        <v>-1553.239</v>
      </c>
      <c r="T193" s="41">
        <f t="shared" si="99"/>
        <v>-13.9696</v>
      </c>
      <c r="V193" s="14">
        <f t="shared" si="100"/>
        <v>41.817239999999998</v>
      </c>
      <c r="W193" s="2">
        <v>4181.7240000000002</v>
      </c>
      <c r="X193" s="2">
        <v>2582.9209999999998</v>
      </c>
      <c r="Y193" s="2">
        <v>2646.759</v>
      </c>
      <c r="Z193" s="2">
        <v>955.64099999999996</v>
      </c>
      <c r="AA193" s="2">
        <v>961.49400000000003</v>
      </c>
      <c r="AB193" s="2">
        <v>-3.3540000000000001</v>
      </c>
      <c r="AC193" s="2">
        <v>-4.7649999999999997</v>
      </c>
      <c r="AD193" s="2">
        <f t="shared" si="101"/>
        <v>3.3540000000000001</v>
      </c>
      <c r="AE193" s="2">
        <f t="shared" si="102"/>
        <v>4.7649999999999997</v>
      </c>
      <c r="AF193" s="2">
        <v>1738.799</v>
      </c>
      <c r="AG193" s="2">
        <v>2449.6010000000001</v>
      </c>
      <c r="AH193" s="2">
        <f t="shared" si="103"/>
        <v>17.387989999999999</v>
      </c>
      <c r="AI193" s="2">
        <f t="shared" si="104"/>
        <v>7.0412600000000021</v>
      </c>
      <c r="AJ193" s="38">
        <f t="shared" si="105"/>
        <v>-955.64099999999996</v>
      </c>
      <c r="AK193" s="41">
        <f t="shared" si="106"/>
        <v>-7.0412600000000021</v>
      </c>
      <c r="AL193" s="14">
        <f t="shared" si="107"/>
        <v>28.287140000000001</v>
      </c>
      <c r="AM193" s="2">
        <v>2828.7139999999999</v>
      </c>
      <c r="AN193" s="2">
        <v>2739.8040000000001</v>
      </c>
      <c r="AO193" s="2">
        <v>2041.086</v>
      </c>
      <c r="AP193" s="2">
        <v>1101.134</v>
      </c>
      <c r="AQ193" s="2">
        <v>1294.5999999999999</v>
      </c>
      <c r="AR193" s="2">
        <v>1044.4390000000001</v>
      </c>
      <c r="AS193" s="20">
        <f t="shared" si="108"/>
        <v>10.44439</v>
      </c>
      <c r="AT193" s="20">
        <f t="shared" si="109"/>
        <v>7.3983600000000003</v>
      </c>
      <c r="AU193" s="2">
        <v>-2.637</v>
      </c>
      <c r="AV193" s="2">
        <v>-3.8170000000000002</v>
      </c>
      <c r="AW193" s="2">
        <f t="shared" si="110"/>
        <v>2.637</v>
      </c>
      <c r="AX193" s="2">
        <f t="shared" si="111"/>
        <v>3.8170000000000002</v>
      </c>
      <c r="AY193" s="2">
        <f t="shared" si="112"/>
        <v>-1101.134</v>
      </c>
      <c r="AZ193" s="41">
        <f t="shared" si="113"/>
        <v>-7.3983600000000003</v>
      </c>
      <c r="BA193" s="30">
        <v>-19.222999999999999</v>
      </c>
      <c r="BB193" s="14">
        <f t="shared" si="114"/>
        <v>19.222999999999999</v>
      </c>
      <c r="BC193" s="2">
        <v>652.822</v>
      </c>
      <c r="BD193" s="2">
        <v>848.32399999999996</v>
      </c>
      <c r="BE193" s="2">
        <f t="shared" si="115"/>
        <v>-4.1393799999999974</v>
      </c>
      <c r="BF193" s="2">
        <v>202.684</v>
      </c>
      <c r="BG193" s="2">
        <v>-0.80900000000000005</v>
      </c>
      <c r="BH193" s="2">
        <v>-0.95299999999999996</v>
      </c>
      <c r="BI193" s="2">
        <f t="shared" si="116"/>
        <v>0.80900000000000005</v>
      </c>
      <c r="BJ193" s="2">
        <f t="shared" si="117"/>
        <v>0.95299999999999996</v>
      </c>
      <c r="BK193" s="2">
        <v>107.706</v>
      </c>
      <c r="BL193" s="2">
        <v>80.269000000000005</v>
      </c>
      <c r="BM193" s="2">
        <v>754.18100000000004</v>
      </c>
      <c r="BN193" s="30">
        <v>1132.6289999999999</v>
      </c>
      <c r="BO193" s="2">
        <f t="shared" si="118"/>
        <v>7.5418100000000008</v>
      </c>
      <c r="BP193" s="2">
        <f t="shared" si="119"/>
        <v>4.1393799999999974</v>
      </c>
      <c r="BQ193">
        <f t="shared" si="120"/>
        <v>833.62899999999991</v>
      </c>
      <c r="BR193" s="42">
        <f t="shared" si="121"/>
        <v>-202.684</v>
      </c>
      <c r="BS193" s="41">
        <f t="shared" si="122"/>
        <v>-107.706</v>
      </c>
      <c r="BT193" s="38">
        <v>41.817239999999998</v>
      </c>
      <c r="BU193" s="30">
        <v>-54.725000000000001</v>
      </c>
      <c r="BV193" s="14">
        <f t="shared" si="123"/>
        <v>54.725000000000001</v>
      </c>
      <c r="BW193" s="2">
        <v>3375.828</v>
      </c>
      <c r="BY193" s="2">
        <v>1271.146</v>
      </c>
      <c r="BZ193" s="2">
        <v>1441.1679999999999</v>
      </c>
      <c r="CA193" s="2">
        <v>-4.12</v>
      </c>
      <c r="CB193" s="2">
        <v>8.9999999999999993E-3</v>
      </c>
      <c r="CC193" s="2">
        <f t="shared" si="124"/>
        <v>4.12</v>
      </c>
      <c r="CD193" s="2">
        <v>4.7649999999999997</v>
      </c>
      <c r="CE193" s="30">
        <v>3672.9929999999999</v>
      </c>
      <c r="CF193" s="2">
        <v>2285.13</v>
      </c>
      <c r="CG193" s="2">
        <f t="shared" si="125"/>
        <v>22.851300000000002</v>
      </c>
      <c r="CH193" s="2">
        <f t="shared" si="126"/>
        <v>9.0223999999999975</v>
      </c>
      <c r="CI193" s="38">
        <f t="shared" si="127"/>
        <v>-1441.1679999999999</v>
      </c>
      <c r="CJ193" s="41">
        <f t="shared" si="128"/>
        <v>-9.0223999999999975</v>
      </c>
      <c r="CN193" s="34">
        <v>-61.484999999999999</v>
      </c>
      <c r="CO193" s="35">
        <f t="shared" si="129"/>
        <v>61.484999999999999</v>
      </c>
      <c r="CP193" s="2">
        <v>3094.201</v>
      </c>
      <c r="CQ193" s="2">
        <v>5798.3540000000003</v>
      </c>
      <c r="CR193" s="2">
        <v>1092.8109999999999</v>
      </c>
      <c r="CS193" s="2">
        <v>1799.45</v>
      </c>
      <c r="CT193" s="2">
        <v>-4.9580000000000002</v>
      </c>
      <c r="CU193" s="2">
        <v>-7.2729999999999997</v>
      </c>
      <c r="CV193" s="2">
        <f t="shared" si="130"/>
        <v>4.9580000000000002</v>
      </c>
      <c r="CW193" s="2">
        <f t="shared" si="131"/>
        <v>7.2729999999999997</v>
      </c>
      <c r="CX193" s="2">
        <v>1129.473</v>
      </c>
      <c r="CY193" s="2">
        <v>1543.3779999999999</v>
      </c>
      <c r="CZ193" s="34">
        <v>4540.777</v>
      </c>
      <c r="DA193" s="2">
        <v>2542.73</v>
      </c>
      <c r="DB193" s="2">
        <f t="shared" si="132"/>
        <v>25.427299999999999</v>
      </c>
      <c r="DC193" s="2">
        <f t="shared" si="133"/>
        <v>10.630400000000002</v>
      </c>
      <c r="DD193">
        <f t="shared" si="134"/>
        <v>1442.3779999999999</v>
      </c>
      <c r="DE193" s="43">
        <f t="shared" si="138"/>
        <v>3281.3540000000003</v>
      </c>
      <c r="DF193" s="41">
        <f t="shared" si="135"/>
        <v>-1092.8109999999999</v>
      </c>
      <c r="DG193" s="41">
        <f t="shared" si="136"/>
        <v>-1543.3779999999999</v>
      </c>
      <c r="DH193" s="41">
        <f t="shared" si="137"/>
        <v>-10.630400000000002</v>
      </c>
    </row>
    <row r="194" spans="3:112" x14ac:dyDescent="0.25">
      <c r="C194" s="14">
        <f t="shared" si="92"/>
        <v>40.141619999999996</v>
      </c>
      <c r="D194" s="2">
        <v>4014.1619999999998</v>
      </c>
      <c r="E194" s="2"/>
      <c r="F194" s="2"/>
      <c r="G194" s="2"/>
      <c r="H194" s="2">
        <v>1185.1559999999999</v>
      </c>
      <c r="I194" s="2">
        <v>-5.5380000000000003</v>
      </c>
      <c r="J194" s="2">
        <v>-9.0790000000000006</v>
      </c>
      <c r="K194" s="2">
        <f t="shared" si="93"/>
        <v>5.5380000000000003</v>
      </c>
      <c r="L194" s="2">
        <f t="shared" si="94"/>
        <v>9.0790000000000006</v>
      </c>
      <c r="M194" s="2">
        <v>1562.2070000000001</v>
      </c>
      <c r="N194" s="2">
        <v>1343.559</v>
      </c>
      <c r="O194" s="2">
        <v>1308.7539999999999</v>
      </c>
      <c r="P194" s="2">
        <f t="shared" si="95"/>
        <v>13.087539999999999</v>
      </c>
      <c r="Q194" s="2">
        <f t="shared" si="96"/>
        <v>13.96654</v>
      </c>
      <c r="R194" s="42">
        <f t="shared" si="97"/>
        <v>-1185.1559999999999</v>
      </c>
      <c r="S194" s="41">
        <f t="shared" si="98"/>
        <v>-1562.2070000000001</v>
      </c>
      <c r="T194" s="41">
        <f t="shared" si="99"/>
        <v>-13.96654</v>
      </c>
      <c r="V194" s="14">
        <f t="shared" si="100"/>
        <v>42.177389999999995</v>
      </c>
      <c r="W194" s="2">
        <v>4217.7389999999996</v>
      </c>
      <c r="X194" s="2">
        <v>2590.1039999999998</v>
      </c>
      <c r="Y194" s="2">
        <v>2651.5360000000001</v>
      </c>
      <c r="Z194" s="2">
        <v>953.72900000000004</v>
      </c>
      <c r="AA194" s="2">
        <v>959.09799999999996</v>
      </c>
      <c r="AB194" s="2">
        <v>-3.3740000000000001</v>
      </c>
      <c r="AC194" s="2">
        <v>-4.7930000000000001</v>
      </c>
      <c r="AD194" s="2">
        <f t="shared" si="101"/>
        <v>3.3740000000000001</v>
      </c>
      <c r="AE194" s="2">
        <f t="shared" si="102"/>
        <v>4.7930000000000001</v>
      </c>
      <c r="AF194" s="2">
        <v>1755.8910000000001</v>
      </c>
      <c r="AG194" s="2">
        <v>2455.2739999999999</v>
      </c>
      <c r="AH194" s="2">
        <f t="shared" si="103"/>
        <v>17.558910000000001</v>
      </c>
      <c r="AI194" s="2">
        <f t="shared" si="104"/>
        <v>7.0595699999999946</v>
      </c>
      <c r="AJ194" s="38">
        <f t="shared" si="105"/>
        <v>-953.72900000000004</v>
      </c>
      <c r="AK194" s="41">
        <f t="shared" si="106"/>
        <v>-7.0595699999999946</v>
      </c>
      <c r="AL194" s="14">
        <f t="shared" si="107"/>
        <v>29.700279999999999</v>
      </c>
      <c r="AM194" s="2">
        <v>2970.0279999999998</v>
      </c>
      <c r="AN194" s="2">
        <v>2673.279</v>
      </c>
      <c r="AO194" s="2">
        <v>2214.7190000000001</v>
      </c>
      <c r="AP194" s="2">
        <v>1130.799</v>
      </c>
      <c r="AQ194" s="2">
        <v>1130.27</v>
      </c>
      <c r="AR194" s="2">
        <v>1063.6669999999999</v>
      </c>
      <c r="AS194" s="20">
        <f t="shared" si="108"/>
        <v>10.636669999999999</v>
      </c>
      <c r="AT194" s="20">
        <f t="shared" si="109"/>
        <v>8.4269400000000019</v>
      </c>
      <c r="AU194" s="2">
        <v>-2.8860000000000001</v>
      </c>
      <c r="AV194" s="2">
        <v>-4.2430000000000003</v>
      </c>
      <c r="AW194" s="2">
        <f t="shared" si="110"/>
        <v>2.8860000000000001</v>
      </c>
      <c r="AX194" s="2">
        <f t="shared" si="111"/>
        <v>4.2430000000000003</v>
      </c>
      <c r="AY194" s="2">
        <f t="shared" si="112"/>
        <v>-1130.799</v>
      </c>
      <c r="AZ194" s="41">
        <f t="shared" si="113"/>
        <v>-8.4269400000000019</v>
      </c>
      <c r="BA194" s="30">
        <v>-19.594000000000001</v>
      </c>
      <c r="BB194" s="14">
        <f t="shared" si="114"/>
        <v>19.594000000000001</v>
      </c>
      <c r="BC194" s="2">
        <v>668.56899999999996</v>
      </c>
      <c r="BD194" s="2">
        <v>865.04700000000003</v>
      </c>
      <c r="BE194" s="2">
        <f t="shared" si="115"/>
        <v>-4.3455600000000008</v>
      </c>
      <c r="BF194" s="2">
        <v>191.815</v>
      </c>
      <c r="BG194" s="2">
        <v>-0.81399999999999995</v>
      </c>
      <c r="BH194" s="2">
        <v>-0.97699999999999998</v>
      </c>
      <c r="BI194" s="2">
        <f t="shared" si="116"/>
        <v>0.81399999999999995</v>
      </c>
      <c r="BJ194" s="2">
        <f t="shared" si="117"/>
        <v>0.97699999999999998</v>
      </c>
      <c r="BK194" s="2">
        <v>109.11799999999999</v>
      </c>
      <c r="BL194" s="2">
        <v>81.677999999999997</v>
      </c>
      <c r="BM194" s="2">
        <v>762.42200000000003</v>
      </c>
      <c r="BN194" s="30">
        <v>1146.212</v>
      </c>
      <c r="BO194" s="2">
        <f t="shared" si="118"/>
        <v>7.6242200000000002</v>
      </c>
      <c r="BP194" s="2">
        <f t="shared" si="119"/>
        <v>4.3455600000000008</v>
      </c>
      <c r="BQ194">
        <f t="shared" si="120"/>
        <v>847.21199999999999</v>
      </c>
      <c r="BR194" s="42">
        <f t="shared" si="121"/>
        <v>-191.815</v>
      </c>
      <c r="BS194" s="41">
        <f t="shared" si="122"/>
        <v>-109.11799999999999</v>
      </c>
      <c r="BT194" s="38">
        <v>42.177389999999995</v>
      </c>
      <c r="BU194" s="30">
        <v>-54.835999999999999</v>
      </c>
      <c r="BV194" s="14">
        <f t="shared" si="123"/>
        <v>54.835999999999999</v>
      </c>
      <c r="BW194" s="2">
        <v>3413.54</v>
      </c>
      <c r="BY194" s="2">
        <v>1278.318</v>
      </c>
      <c r="BZ194" s="2">
        <v>1451.1279999999999</v>
      </c>
      <c r="CA194" s="2">
        <v>-4.1390000000000002</v>
      </c>
      <c r="CB194" s="2">
        <v>8.9999999999999993E-3</v>
      </c>
      <c r="CC194" s="2">
        <f t="shared" si="124"/>
        <v>4.1390000000000002</v>
      </c>
      <c r="CD194" s="2">
        <v>4.7930000000000001</v>
      </c>
      <c r="CE194" s="30">
        <v>3683.9070000000002</v>
      </c>
      <c r="CF194" s="2">
        <v>2312.2939999999999</v>
      </c>
      <c r="CG194" s="2">
        <f t="shared" si="125"/>
        <v>23.12294</v>
      </c>
      <c r="CH194" s="2">
        <f t="shared" si="126"/>
        <v>8.5901199999999989</v>
      </c>
      <c r="CI194" s="38">
        <f t="shared" si="127"/>
        <v>-1451.1279999999999</v>
      </c>
      <c r="CJ194" s="41">
        <f t="shared" si="128"/>
        <v>-8.5901199999999989</v>
      </c>
      <c r="CN194" s="34">
        <v>-62.021999999999998</v>
      </c>
      <c r="CO194" s="35">
        <f t="shared" si="129"/>
        <v>62.021999999999998</v>
      </c>
      <c r="CP194" s="2">
        <v>3113.357</v>
      </c>
      <c r="CQ194" s="2">
        <v>5856.2849999999999</v>
      </c>
      <c r="CR194" s="2">
        <v>1100.4649999999999</v>
      </c>
      <c r="CS194" s="2">
        <v>1798.9760000000001</v>
      </c>
      <c r="CT194" s="2">
        <v>-5.0119999999999996</v>
      </c>
      <c r="CU194" s="2">
        <v>-7.3490000000000002</v>
      </c>
      <c r="CV194" s="2">
        <f t="shared" si="130"/>
        <v>5.0119999999999996</v>
      </c>
      <c r="CW194" s="2">
        <f t="shared" si="131"/>
        <v>7.3490000000000002</v>
      </c>
      <c r="CX194" s="2">
        <v>1139.31</v>
      </c>
      <c r="CY194" s="2">
        <v>1552.318</v>
      </c>
      <c r="CZ194" s="34">
        <v>4590.6869999999999</v>
      </c>
      <c r="DA194" s="2">
        <v>2537.5410000000002</v>
      </c>
      <c r="DB194" s="2">
        <f t="shared" si="132"/>
        <v>25.375410000000002</v>
      </c>
      <c r="DC194" s="2">
        <f t="shared" si="133"/>
        <v>11.271179999999994</v>
      </c>
      <c r="DD194">
        <f t="shared" si="134"/>
        <v>1451.318</v>
      </c>
      <c r="DE194" s="43">
        <f t="shared" si="138"/>
        <v>3339.2849999999999</v>
      </c>
      <c r="DF194" s="41">
        <f t="shared" si="135"/>
        <v>-1100.4649999999999</v>
      </c>
      <c r="DG194" s="41">
        <f t="shared" si="136"/>
        <v>-1552.318</v>
      </c>
      <c r="DH194" s="41">
        <f t="shared" si="137"/>
        <v>-11.271179999999994</v>
      </c>
    </row>
    <row r="195" spans="3:112" x14ac:dyDescent="0.25">
      <c r="C195" s="14">
        <f t="shared" si="92"/>
        <v>41.179340000000003</v>
      </c>
      <c r="D195" s="2">
        <v>4117.9340000000002</v>
      </c>
      <c r="E195" s="2"/>
      <c r="F195" s="2"/>
      <c r="G195" s="2"/>
      <c r="H195" s="2">
        <v>1247.184</v>
      </c>
      <c r="I195" s="2">
        <v>-5.85</v>
      </c>
      <c r="J195" s="2">
        <v>-9.6340000000000003</v>
      </c>
      <c r="K195" s="2">
        <f t="shared" si="93"/>
        <v>5.85</v>
      </c>
      <c r="L195" s="2">
        <f t="shared" si="94"/>
        <v>9.6340000000000003</v>
      </c>
      <c r="M195" s="2">
        <v>1640.0920000000001</v>
      </c>
      <c r="N195" s="2">
        <v>1413.135</v>
      </c>
      <c r="O195" s="2">
        <v>1302.039</v>
      </c>
      <c r="P195" s="2">
        <f t="shared" si="95"/>
        <v>13.020389999999999</v>
      </c>
      <c r="Q195" s="2">
        <f t="shared" si="96"/>
        <v>15.138560000000002</v>
      </c>
      <c r="R195" s="42">
        <f t="shared" si="97"/>
        <v>-1247.184</v>
      </c>
      <c r="S195" s="41">
        <f t="shared" si="98"/>
        <v>-1640.0920000000001</v>
      </c>
      <c r="T195" s="41">
        <f t="shared" si="99"/>
        <v>-15.138560000000002</v>
      </c>
      <c r="V195" s="14">
        <f t="shared" si="100"/>
        <v>42.464289999999998</v>
      </c>
      <c r="W195" s="2">
        <v>4246.4290000000001</v>
      </c>
      <c r="X195" s="2">
        <v>2681.5729999999999</v>
      </c>
      <c r="Y195" s="2">
        <v>2742.7739999999999</v>
      </c>
      <c r="Z195" s="2">
        <v>970.46</v>
      </c>
      <c r="AA195" s="2">
        <v>970.601</v>
      </c>
      <c r="AB195" s="2">
        <v>-3.51</v>
      </c>
      <c r="AC195" s="2">
        <v>-5.016</v>
      </c>
      <c r="AD195" s="2">
        <f t="shared" si="101"/>
        <v>3.51</v>
      </c>
      <c r="AE195" s="2">
        <f t="shared" si="102"/>
        <v>5.016</v>
      </c>
      <c r="AF195" s="2">
        <v>1747.039</v>
      </c>
      <c r="AG195" s="2">
        <v>2553.1489999999999</v>
      </c>
      <c r="AH195" s="2">
        <f t="shared" si="103"/>
        <v>17.470389999999998</v>
      </c>
      <c r="AI195" s="2">
        <f t="shared" si="104"/>
        <v>7.5235100000000008</v>
      </c>
      <c r="AJ195" s="38">
        <f t="shared" si="105"/>
        <v>-970.46</v>
      </c>
      <c r="AK195" s="41">
        <f t="shared" si="106"/>
        <v>-7.5235100000000008</v>
      </c>
      <c r="AL195" s="14">
        <f t="shared" si="107"/>
        <v>29.565990000000003</v>
      </c>
      <c r="AM195" s="2">
        <v>2956.5990000000002</v>
      </c>
      <c r="AN195" s="2">
        <v>2669.451</v>
      </c>
      <c r="AO195" s="2">
        <v>2214.2379999999998</v>
      </c>
      <c r="AP195" s="2">
        <v>1122.665</v>
      </c>
      <c r="AQ195" s="2">
        <v>1124.5550000000001</v>
      </c>
      <c r="AR195" s="2">
        <v>1103.6500000000001</v>
      </c>
      <c r="AS195" s="20">
        <f t="shared" si="108"/>
        <v>11.0365</v>
      </c>
      <c r="AT195" s="20">
        <f t="shared" si="109"/>
        <v>7.4929900000000025</v>
      </c>
      <c r="AU195" s="2">
        <v>-2.915</v>
      </c>
      <c r="AV195" s="2">
        <v>-4.2430000000000003</v>
      </c>
      <c r="AW195" s="2">
        <f t="shared" si="110"/>
        <v>2.915</v>
      </c>
      <c r="AX195" s="2">
        <f t="shared" si="111"/>
        <v>4.2430000000000003</v>
      </c>
      <c r="AY195" s="2">
        <f t="shared" si="112"/>
        <v>-1122.665</v>
      </c>
      <c r="AZ195" s="41">
        <f t="shared" si="113"/>
        <v>-7.4929900000000025</v>
      </c>
      <c r="BA195" s="30">
        <v>-19.834</v>
      </c>
      <c r="BB195" s="14">
        <f t="shared" si="114"/>
        <v>19.834</v>
      </c>
      <c r="BC195" s="2">
        <v>682.88499999999999</v>
      </c>
      <c r="BD195" s="2">
        <v>877.94899999999996</v>
      </c>
      <c r="BE195" s="2">
        <f t="shared" si="115"/>
        <v>-4.1277399999999993</v>
      </c>
      <c r="BF195" s="2">
        <v>181.41900000000001</v>
      </c>
      <c r="BG195" s="2">
        <v>-0.82899999999999996</v>
      </c>
      <c r="BH195" s="2">
        <v>-0.996</v>
      </c>
      <c r="BI195" s="2">
        <f t="shared" si="116"/>
        <v>0.82899999999999996</v>
      </c>
      <c r="BJ195" s="2">
        <f t="shared" si="117"/>
        <v>0.996</v>
      </c>
      <c r="BK195" s="2">
        <v>110.529</v>
      </c>
      <c r="BL195" s="2">
        <v>83.085999999999999</v>
      </c>
      <c r="BM195" s="2">
        <v>785.31299999999999</v>
      </c>
      <c r="BN195" s="30">
        <v>1158.8589999999999</v>
      </c>
      <c r="BO195" s="2">
        <f t="shared" si="118"/>
        <v>7.8531300000000002</v>
      </c>
      <c r="BP195" s="2">
        <f t="shared" si="119"/>
        <v>4.1277399999999993</v>
      </c>
      <c r="BQ195">
        <f t="shared" si="120"/>
        <v>859.85899999999992</v>
      </c>
      <c r="BR195" s="42">
        <f t="shared" si="121"/>
        <v>-181.41900000000001</v>
      </c>
      <c r="BS195" s="41">
        <f t="shared" si="122"/>
        <v>-110.529</v>
      </c>
      <c r="BT195" s="38">
        <v>42.464289999999998</v>
      </c>
      <c r="BU195" s="30">
        <v>-55.613999999999997</v>
      </c>
      <c r="BV195" s="14">
        <f t="shared" si="123"/>
        <v>55.613999999999997</v>
      </c>
      <c r="BW195" s="2">
        <v>3426.9070000000002</v>
      </c>
      <c r="BY195" s="2">
        <v>1286.925</v>
      </c>
      <c r="BZ195" s="2">
        <v>1459.191</v>
      </c>
      <c r="CA195" s="2">
        <v>-4.1680000000000001</v>
      </c>
      <c r="CB195" s="2">
        <v>1.4E-2</v>
      </c>
      <c r="CC195" s="2">
        <f t="shared" si="124"/>
        <v>4.1680000000000001</v>
      </c>
      <c r="CD195" s="2">
        <v>5.016</v>
      </c>
      <c r="CE195" s="30">
        <v>3730.8870000000002</v>
      </c>
      <c r="CF195" s="2">
        <v>2364.4850000000001</v>
      </c>
      <c r="CG195" s="2">
        <f t="shared" si="125"/>
        <v>23.644850000000002</v>
      </c>
      <c r="CH195" s="2">
        <f t="shared" si="126"/>
        <v>8.3242999999999938</v>
      </c>
      <c r="CI195" s="38">
        <f t="shared" si="127"/>
        <v>-1459.191</v>
      </c>
      <c r="CJ195" s="41">
        <f t="shared" si="128"/>
        <v>-8.3242999999999938</v>
      </c>
      <c r="CN195" s="34">
        <v>-62.207000000000001</v>
      </c>
      <c r="CO195" s="35">
        <f t="shared" si="129"/>
        <v>62.207000000000001</v>
      </c>
      <c r="CP195" s="2">
        <v>3112.3989999999999</v>
      </c>
      <c r="CQ195" s="2">
        <v>6119.2160000000003</v>
      </c>
      <c r="CR195" s="2">
        <v>1116.729</v>
      </c>
      <c r="CS195" s="2">
        <v>1795.1880000000001</v>
      </c>
      <c r="CT195" s="2">
        <v>-5.1580000000000004</v>
      </c>
      <c r="CU195" s="2">
        <v>-7.6050000000000004</v>
      </c>
      <c r="CV195" s="2">
        <f t="shared" si="130"/>
        <v>5.1580000000000004</v>
      </c>
      <c r="CW195" s="2">
        <f t="shared" si="131"/>
        <v>7.6050000000000004</v>
      </c>
      <c r="CX195" s="2">
        <v>1203.4880000000001</v>
      </c>
      <c r="CY195" s="2">
        <v>1629.4960000000001</v>
      </c>
      <c r="CZ195" s="34">
        <v>4955.5950000000003</v>
      </c>
      <c r="DA195" s="2">
        <v>2542.73</v>
      </c>
      <c r="DB195" s="2">
        <f t="shared" si="132"/>
        <v>25.427299999999999</v>
      </c>
      <c r="DC195" s="2">
        <f t="shared" si="133"/>
        <v>11.352400000000003</v>
      </c>
      <c r="DD195">
        <f t="shared" si="134"/>
        <v>1528.4960000000001</v>
      </c>
      <c r="DE195" s="43">
        <f t="shared" si="138"/>
        <v>3602.2160000000003</v>
      </c>
      <c r="DF195" s="41">
        <f t="shared" si="135"/>
        <v>-1116.729</v>
      </c>
      <c r="DG195" s="41">
        <f t="shared" si="136"/>
        <v>-1629.4960000000001</v>
      </c>
      <c r="DH195" s="41">
        <f t="shared" si="137"/>
        <v>-11.352400000000003</v>
      </c>
    </row>
    <row r="196" spans="3:112" x14ac:dyDescent="0.25">
      <c r="C196" s="14">
        <f t="shared" si="92"/>
        <v>41.096940000000004</v>
      </c>
      <c r="D196" s="2">
        <v>4109.6940000000004</v>
      </c>
      <c r="E196" s="2"/>
      <c r="F196" s="2"/>
      <c r="G196" s="2"/>
      <c r="H196" s="2">
        <v>1244.798</v>
      </c>
      <c r="I196" s="2">
        <v>-5.8550000000000004</v>
      </c>
      <c r="J196" s="2">
        <v>-9.6479999999999997</v>
      </c>
      <c r="K196" s="2">
        <f t="shared" si="93"/>
        <v>5.8550000000000004</v>
      </c>
      <c r="L196" s="2">
        <f t="shared" si="94"/>
        <v>9.6479999999999997</v>
      </c>
      <c r="M196" s="2">
        <v>1640.0920000000001</v>
      </c>
      <c r="N196" s="2">
        <v>1412.1949999999999</v>
      </c>
      <c r="O196" s="2">
        <v>1311.1949999999999</v>
      </c>
      <c r="P196" s="2">
        <f t="shared" si="95"/>
        <v>13.11195</v>
      </c>
      <c r="Q196" s="2">
        <f t="shared" si="96"/>
        <v>14.873040000000005</v>
      </c>
      <c r="R196" s="42">
        <f t="shared" si="97"/>
        <v>-1244.798</v>
      </c>
      <c r="S196" s="41">
        <f t="shared" si="98"/>
        <v>-1640.0920000000001</v>
      </c>
      <c r="T196" s="41">
        <f t="shared" si="99"/>
        <v>-14.873040000000005</v>
      </c>
      <c r="V196" s="14">
        <f t="shared" si="100"/>
        <v>42.931270000000005</v>
      </c>
      <c r="W196" s="2">
        <v>4293.1270000000004</v>
      </c>
      <c r="X196" s="2">
        <v>2686.3620000000001</v>
      </c>
      <c r="Y196" s="2">
        <v>2746.1190000000001</v>
      </c>
      <c r="Z196" s="2">
        <v>972.37300000000005</v>
      </c>
      <c r="AA196" s="2">
        <v>971.08</v>
      </c>
      <c r="AB196" s="2">
        <v>-3.52</v>
      </c>
      <c r="AC196" s="2">
        <v>-5.03</v>
      </c>
      <c r="AD196" s="2">
        <f t="shared" si="101"/>
        <v>3.52</v>
      </c>
      <c r="AE196" s="2">
        <f t="shared" si="102"/>
        <v>5.03</v>
      </c>
      <c r="AF196" s="2">
        <v>1775.1189999999999</v>
      </c>
      <c r="AG196" s="2">
        <v>2558.8240000000001</v>
      </c>
      <c r="AH196" s="2">
        <f t="shared" si="103"/>
        <v>17.751189999999998</v>
      </c>
      <c r="AI196" s="2">
        <f t="shared" si="104"/>
        <v>7.4288900000000062</v>
      </c>
      <c r="AJ196" s="38">
        <f t="shared" si="105"/>
        <v>-972.37300000000005</v>
      </c>
      <c r="AK196" s="41">
        <f t="shared" si="106"/>
        <v>-7.4288900000000062</v>
      </c>
      <c r="AL196" s="14">
        <f t="shared" si="107"/>
        <v>29.300450000000001</v>
      </c>
      <c r="AM196" s="2">
        <v>2930.0450000000001</v>
      </c>
      <c r="AN196" s="2">
        <v>2677.1080000000002</v>
      </c>
      <c r="AO196" s="2">
        <v>2215.1999999999998</v>
      </c>
      <c r="AP196" s="2">
        <v>1122.665</v>
      </c>
      <c r="AQ196" s="2">
        <v>1128.8420000000001</v>
      </c>
      <c r="AR196" s="2">
        <v>1103.345</v>
      </c>
      <c r="AS196" s="20">
        <f t="shared" si="108"/>
        <v>11.03345</v>
      </c>
      <c r="AT196" s="20">
        <f t="shared" si="109"/>
        <v>7.233550000000001</v>
      </c>
      <c r="AU196" s="2">
        <v>-2.92</v>
      </c>
      <c r="AV196" s="2">
        <v>-4.2530000000000001</v>
      </c>
      <c r="AW196" s="2">
        <f t="shared" si="110"/>
        <v>2.92</v>
      </c>
      <c r="AX196" s="2">
        <f t="shared" si="111"/>
        <v>4.2530000000000001</v>
      </c>
      <c r="AY196" s="2">
        <f t="shared" si="112"/>
        <v>-1122.665</v>
      </c>
      <c r="AZ196" s="41">
        <f t="shared" si="113"/>
        <v>-7.233550000000001</v>
      </c>
      <c r="BA196" s="30">
        <v>-20.001000000000001</v>
      </c>
      <c r="BB196" s="14">
        <f t="shared" si="114"/>
        <v>20.001000000000001</v>
      </c>
      <c r="BC196" s="2">
        <v>693.38300000000004</v>
      </c>
      <c r="BD196" s="2">
        <v>888.93899999999996</v>
      </c>
      <c r="BE196" s="2">
        <f t="shared" si="115"/>
        <v>-4.0200400000000016</v>
      </c>
      <c r="BF196" s="2">
        <v>171.024</v>
      </c>
      <c r="BG196" s="2">
        <v>-0.84299999999999997</v>
      </c>
      <c r="BH196" s="2">
        <v>-1.01</v>
      </c>
      <c r="BI196" s="2">
        <f t="shared" si="116"/>
        <v>0.84299999999999997</v>
      </c>
      <c r="BJ196" s="2">
        <f t="shared" si="117"/>
        <v>1.01</v>
      </c>
      <c r="BK196" s="2">
        <v>111.46899999999999</v>
      </c>
      <c r="BL196" s="2">
        <v>84.494</v>
      </c>
      <c r="BM196" s="2">
        <v>799.048</v>
      </c>
      <c r="BN196" s="30">
        <v>1169.163</v>
      </c>
      <c r="BO196" s="2">
        <f t="shared" si="118"/>
        <v>7.9904799999999998</v>
      </c>
      <c r="BP196" s="2">
        <f t="shared" si="119"/>
        <v>4.0200400000000016</v>
      </c>
      <c r="BQ196">
        <f t="shared" si="120"/>
        <v>870.16300000000001</v>
      </c>
      <c r="BR196" s="42">
        <f t="shared" si="121"/>
        <v>-171.024</v>
      </c>
      <c r="BS196" s="41">
        <f t="shared" si="122"/>
        <v>-111.46899999999999</v>
      </c>
      <c r="BT196" s="38">
        <v>42.931270000000005</v>
      </c>
      <c r="BU196" s="30">
        <v>-56.021000000000001</v>
      </c>
      <c r="BV196" s="14">
        <f t="shared" si="123"/>
        <v>56.021000000000001</v>
      </c>
      <c r="BW196" s="2">
        <v>3450.777</v>
      </c>
      <c r="BY196" s="2">
        <v>1292.662</v>
      </c>
      <c r="BZ196" s="2">
        <v>1467.2539999999999</v>
      </c>
      <c r="CA196" s="2">
        <v>-4.1779999999999999</v>
      </c>
      <c r="CB196" s="2">
        <v>1.9E-2</v>
      </c>
      <c r="CC196" s="2">
        <f t="shared" si="124"/>
        <v>4.1779999999999999</v>
      </c>
      <c r="CD196" s="2">
        <v>5.03</v>
      </c>
      <c r="CE196" s="30">
        <v>3756.5140000000001</v>
      </c>
      <c r="CF196" s="2">
        <v>2373.0309999999999</v>
      </c>
      <c r="CG196" s="2">
        <f t="shared" si="125"/>
        <v>23.730309999999999</v>
      </c>
      <c r="CH196" s="2">
        <f t="shared" si="126"/>
        <v>8.5603800000000021</v>
      </c>
      <c r="CI196" s="38">
        <f t="shared" si="127"/>
        <v>-1467.2539999999999</v>
      </c>
      <c r="CJ196" s="41">
        <f t="shared" si="128"/>
        <v>-8.5603800000000021</v>
      </c>
      <c r="CN196" s="34">
        <v>-62.966000000000001</v>
      </c>
      <c r="CO196" s="35">
        <f t="shared" si="129"/>
        <v>62.966000000000001</v>
      </c>
      <c r="CP196" s="2">
        <v>3126.7669999999998</v>
      </c>
      <c r="CQ196" s="2">
        <v>6151.7920000000004</v>
      </c>
      <c r="CR196" s="2">
        <v>1128.6890000000001</v>
      </c>
      <c r="CS196" s="2">
        <v>1806.5530000000001</v>
      </c>
      <c r="CT196" s="2">
        <v>-5.202</v>
      </c>
      <c r="CU196" s="2">
        <v>-7.681</v>
      </c>
      <c r="CV196" s="2">
        <f t="shared" si="130"/>
        <v>5.202</v>
      </c>
      <c r="CW196" s="2">
        <f t="shared" si="131"/>
        <v>7.681</v>
      </c>
      <c r="CX196" s="2">
        <v>1216.1369999999999</v>
      </c>
      <c r="CY196" s="2">
        <v>1638.4380000000001</v>
      </c>
      <c r="CZ196" s="34">
        <v>5046.1629999999996</v>
      </c>
      <c r="DA196" s="2">
        <v>2557.0749999999998</v>
      </c>
      <c r="DB196" s="2">
        <f t="shared" si="132"/>
        <v>25.570749999999997</v>
      </c>
      <c r="DC196" s="2">
        <f t="shared" si="133"/>
        <v>11.824500000000008</v>
      </c>
      <c r="DD196">
        <f t="shared" si="134"/>
        <v>1537.4380000000001</v>
      </c>
      <c r="DE196" s="43">
        <f t="shared" si="138"/>
        <v>3634.7920000000004</v>
      </c>
      <c r="DF196" s="41">
        <f t="shared" si="135"/>
        <v>-1128.6890000000001</v>
      </c>
      <c r="DG196" s="41">
        <f t="shared" si="136"/>
        <v>-1638.4380000000001</v>
      </c>
      <c r="DH196" s="41">
        <f t="shared" si="137"/>
        <v>-11.824500000000008</v>
      </c>
    </row>
    <row r="197" spans="3:112" x14ac:dyDescent="0.25">
      <c r="C197" s="14">
        <f t="shared" si="92"/>
        <v>40.779510000000002</v>
      </c>
      <c r="D197" s="2">
        <v>4077.951</v>
      </c>
      <c r="E197" s="2"/>
      <c r="F197" s="2"/>
      <c r="G197" s="2"/>
      <c r="H197" s="2">
        <v>1251.4780000000001</v>
      </c>
      <c r="I197" s="2">
        <v>-5.8890000000000002</v>
      </c>
      <c r="J197" s="2">
        <v>-9.7189999999999994</v>
      </c>
      <c r="K197" s="2">
        <f t="shared" si="93"/>
        <v>5.8890000000000002</v>
      </c>
      <c r="L197" s="2">
        <f t="shared" si="94"/>
        <v>9.7189999999999994</v>
      </c>
      <c r="M197" s="2">
        <v>1648.5889999999999</v>
      </c>
      <c r="N197" s="2">
        <v>1420.6569999999999</v>
      </c>
      <c r="O197" s="2">
        <v>1311.806</v>
      </c>
      <c r="P197" s="2">
        <f t="shared" si="95"/>
        <v>13.11806</v>
      </c>
      <c r="Q197" s="2">
        <f t="shared" si="96"/>
        <v>14.543389999999999</v>
      </c>
      <c r="R197" s="42">
        <f t="shared" si="97"/>
        <v>-1251.4780000000001</v>
      </c>
      <c r="S197" s="41">
        <f t="shared" si="98"/>
        <v>-1648.5889999999999</v>
      </c>
      <c r="T197" s="41">
        <f t="shared" si="99"/>
        <v>-14.543389999999999</v>
      </c>
      <c r="V197" s="14">
        <f t="shared" si="100"/>
        <v>43.431819999999995</v>
      </c>
      <c r="W197" s="2">
        <v>4343.1819999999998</v>
      </c>
      <c r="X197" s="2">
        <v>2761.5619999999999</v>
      </c>
      <c r="Y197" s="2">
        <v>2832.1179999999999</v>
      </c>
      <c r="Z197" s="2">
        <v>994.84199999999998</v>
      </c>
      <c r="AA197" s="2">
        <v>992.17</v>
      </c>
      <c r="AB197" s="2">
        <v>-3.6030000000000002</v>
      </c>
      <c r="AC197" s="2">
        <v>-5.2060000000000004</v>
      </c>
      <c r="AD197" s="2">
        <f t="shared" si="101"/>
        <v>3.6030000000000002</v>
      </c>
      <c r="AE197" s="2">
        <f t="shared" si="102"/>
        <v>5.2060000000000004</v>
      </c>
      <c r="AF197" s="2">
        <v>1813.8810000000001</v>
      </c>
      <c r="AG197" s="2">
        <v>2639.22</v>
      </c>
      <c r="AH197" s="2">
        <f t="shared" si="103"/>
        <v>18.138809999999999</v>
      </c>
      <c r="AI197" s="2">
        <f t="shared" si="104"/>
        <v>7.1541999999999959</v>
      </c>
      <c r="AJ197" s="38">
        <f t="shared" si="105"/>
        <v>-994.84199999999998</v>
      </c>
      <c r="AK197" s="41">
        <f t="shared" si="106"/>
        <v>-7.1541999999999959</v>
      </c>
      <c r="AL197" s="14">
        <f t="shared" si="107"/>
        <v>29.547669999999997</v>
      </c>
      <c r="AM197" s="2">
        <v>2954.7669999999998</v>
      </c>
      <c r="AN197" s="2">
        <v>2687.1579999999999</v>
      </c>
      <c r="AO197" s="2">
        <v>2227.7080000000001</v>
      </c>
      <c r="AP197" s="2">
        <v>1126.4929999999999</v>
      </c>
      <c r="AQ197" s="2">
        <v>1132.175</v>
      </c>
      <c r="AR197" s="2">
        <v>1101.5139999999999</v>
      </c>
      <c r="AS197" s="20">
        <f t="shared" si="108"/>
        <v>11.015139999999999</v>
      </c>
      <c r="AT197" s="20">
        <f t="shared" si="109"/>
        <v>7.5173899999999989</v>
      </c>
      <c r="AU197" s="2">
        <v>-2.9489999999999998</v>
      </c>
      <c r="AV197" s="2">
        <v>-4.2770000000000001</v>
      </c>
      <c r="AW197" s="2">
        <f t="shared" si="110"/>
        <v>2.9489999999999998</v>
      </c>
      <c r="AX197" s="2">
        <f t="shared" si="111"/>
        <v>4.2770000000000001</v>
      </c>
      <c r="AY197" s="2">
        <f t="shared" si="112"/>
        <v>-1126.4929999999999</v>
      </c>
      <c r="AZ197" s="41">
        <f t="shared" si="113"/>
        <v>-7.5173899999999989</v>
      </c>
      <c r="BA197" s="30">
        <v>-20.686</v>
      </c>
      <c r="BB197" s="14">
        <f t="shared" si="114"/>
        <v>20.686</v>
      </c>
      <c r="BC197" s="2">
        <v>727.74400000000003</v>
      </c>
      <c r="BD197" s="2">
        <v>928.6</v>
      </c>
      <c r="BE197" s="2">
        <f t="shared" si="115"/>
        <v>-4.85154</v>
      </c>
      <c r="BF197" s="2">
        <v>188.035</v>
      </c>
      <c r="BG197" s="2">
        <v>-0.85799999999999998</v>
      </c>
      <c r="BH197" s="2">
        <v>-1.0620000000000001</v>
      </c>
      <c r="BI197" s="2">
        <f t="shared" si="116"/>
        <v>0.85799999999999998</v>
      </c>
      <c r="BJ197" s="2">
        <f t="shared" si="117"/>
        <v>1.0620000000000001</v>
      </c>
      <c r="BK197" s="2">
        <v>115.233</v>
      </c>
      <c r="BL197" s="2">
        <v>87.781000000000006</v>
      </c>
      <c r="BM197" s="2">
        <v>791.72299999999996</v>
      </c>
      <c r="BN197" s="30">
        <v>1210.384</v>
      </c>
      <c r="BO197" s="2">
        <f t="shared" si="118"/>
        <v>7.91723</v>
      </c>
      <c r="BP197" s="2">
        <f t="shared" si="119"/>
        <v>4.85154</v>
      </c>
      <c r="BQ197">
        <f t="shared" si="120"/>
        <v>911.38400000000001</v>
      </c>
      <c r="BR197" s="42">
        <f t="shared" si="121"/>
        <v>-188.035</v>
      </c>
      <c r="BS197" s="41">
        <f t="shared" si="122"/>
        <v>-115.233</v>
      </c>
      <c r="BT197" s="38">
        <v>43.431819999999995</v>
      </c>
      <c r="BU197" s="30">
        <v>-56.058</v>
      </c>
      <c r="BV197" s="14">
        <f t="shared" si="123"/>
        <v>56.058</v>
      </c>
      <c r="BW197" s="2">
        <v>3343.37</v>
      </c>
      <c r="BY197" s="2">
        <v>1307.963</v>
      </c>
      <c r="BZ197" s="2">
        <v>1486.701</v>
      </c>
      <c r="CA197" s="2">
        <v>-4.2460000000000004</v>
      </c>
      <c r="CB197" s="2">
        <v>8.9999999999999993E-3</v>
      </c>
      <c r="CC197" s="2">
        <f t="shared" si="124"/>
        <v>4.2460000000000004</v>
      </c>
      <c r="CD197" s="2">
        <v>5.2060000000000004</v>
      </c>
      <c r="CE197" s="30">
        <v>3815.8409999999999</v>
      </c>
      <c r="CF197" s="2">
        <v>2363.2649999999999</v>
      </c>
      <c r="CG197" s="2">
        <f t="shared" si="125"/>
        <v>23.632649999999998</v>
      </c>
      <c r="CH197" s="2">
        <f t="shared" si="126"/>
        <v>8.7927000000000035</v>
      </c>
      <c r="CI197" s="38">
        <f t="shared" si="127"/>
        <v>-1486.701</v>
      </c>
      <c r="CJ197" s="41">
        <f t="shared" si="128"/>
        <v>-8.7927000000000035</v>
      </c>
      <c r="CN197" s="34">
        <v>-63.448</v>
      </c>
      <c r="CO197" s="35">
        <f t="shared" si="129"/>
        <v>63.448</v>
      </c>
      <c r="CP197" s="2">
        <v>3125.8090000000002</v>
      </c>
      <c r="CQ197" s="2">
        <v>6167.6019999999999</v>
      </c>
      <c r="CR197" s="2">
        <v>1136.3430000000001</v>
      </c>
      <c r="CS197" s="2">
        <v>1814.6030000000001</v>
      </c>
      <c r="CT197" s="2">
        <v>-5.2309999999999999</v>
      </c>
      <c r="CU197" s="2">
        <v>-7.7380000000000004</v>
      </c>
      <c r="CV197" s="2">
        <f t="shared" si="130"/>
        <v>5.2309999999999999</v>
      </c>
      <c r="CW197" s="2">
        <f t="shared" si="131"/>
        <v>7.7380000000000004</v>
      </c>
      <c r="CX197" s="2">
        <v>1225.5070000000001</v>
      </c>
      <c r="CY197" s="2">
        <v>1647.8510000000001</v>
      </c>
      <c r="CZ197" s="34">
        <v>5131.1440000000002</v>
      </c>
      <c r="DA197" s="2">
        <v>2592.48</v>
      </c>
      <c r="DB197" s="2">
        <f t="shared" si="132"/>
        <v>25.924800000000001</v>
      </c>
      <c r="DC197" s="2">
        <f t="shared" si="133"/>
        <v>11.598399999999998</v>
      </c>
      <c r="DD197">
        <f t="shared" si="134"/>
        <v>1546.8510000000001</v>
      </c>
      <c r="DE197" s="43">
        <f t="shared" si="138"/>
        <v>3650.6019999999999</v>
      </c>
      <c r="DF197" s="41">
        <f t="shared" si="135"/>
        <v>-1136.3430000000001</v>
      </c>
      <c r="DG197" s="41">
        <f t="shared" si="136"/>
        <v>-1647.8510000000001</v>
      </c>
      <c r="DH197" s="41">
        <f t="shared" si="137"/>
        <v>-11.598399999999998</v>
      </c>
    </row>
    <row r="198" spans="3:112" x14ac:dyDescent="0.25">
      <c r="C198" s="14">
        <f t="shared" si="92"/>
        <v>41.539489999999994</v>
      </c>
      <c r="D198" s="2">
        <v>4153.9489999999996</v>
      </c>
      <c r="E198" s="2"/>
      <c r="F198" s="2"/>
      <c r="G198" s="2"/>
      <c r="H198" s="2">
        <v>1275.337</v>
      </c>
      <c r="I198" s="2">
        <v>-6.0259999999999998</v>
      </c>
      <c r="J198" s="2">
        <v>-9.9710000000000001</v>
      </c>
      <c r="K198" s="2">
        <f t="shared" si="93"/>
        <v>6.0259999999999998</v>
      </c>
      <c r="L198" s="2">
        <f t="shared" si="94"/>
        <v>9.9710000000000001</v>
      </c>
      <c r="M198" s="2">
        <v>1680.691</v>
      </c>
      <c r="N198" s="2">
        <v>1447.9269999999999</v>
      </c>
      <c r="O198" s="2">
        <v>1316.6890000000001</v>
      </c>
      <c r="P198" s="2">
        <f t="shared" si="95"/>
        <v>13.16689</v>
      </c>
      <c r="Q198" s="2">
        <f t="shared" si="96"/>
        <v>15.205709999999995</v>
      </c>
      <c r="R198" s="42">
        <f t="shared" si="97"/>
        <v>-1275.337</v>
      </c>
      <c r="S198" s="41">
        <f t="shared" si="98"/>
        <v>-1680.691</v>
      </c>
      <c r="T198" s="41">
        <f t="shared" si="99"/>
        <v>-15.205709999999995</v>
      </c>
      <c r="V198" s="14">
        <f t="shared" si="100"/>
        <v>44.521430000000002</v>
      </c>
      <c r="W198" s="2">
        <v>4452.143</v>
      </c>
      <c r="X198" s="2">
        <v>2768.268</v>
      </c>
      <c r="Y198" s="2">
        <v>2834.5079999999998</v>
      </c>
      <c r="Z198" s="2">
        <v>992.92899999999997</v>
      </c>
      <c r="AA198" s="2">
        <v>990.25300000000004</v>
      </c>
      <c r="AB198" s="2">
        <v>-3.613</v>
      </c>
      <c r="AC198" s="2">
        <v>-5.2290000000000001</v>
      </c>
      <c r="AD198" s="2">
        <f t="shared" si="101"/>
        <v>3.613</v>
      </c>
      <c r="AE198" s="2">
        <f t="shared" si="102"/>
        <v>5.2290000000000001</v>
      </c>
      <c r="AF198" s="2">
        <v>1857.527</v>
      </c>
      <c r="AG198" s="2">
        <v>2644.422</v>
      </c>
      <c r="AH198" s="2">
        <f t="shared" si="103"/>
        <v>18.57527</v>
      </c>
      <c r="AI198" s="2">
        <f t="shared" si="104"/>
        <v>7.3708899999999993</v>
      </c>
      <c r="AJ198" s="38">
        <f t="shared" si="105"/>
        <v>-992.92899999999997</v>
      </c>
      <c r="AK198" s="41">
        <f t="shared" si="106"/>
        <v>-7.3708899999999993</v>
      </c>
      <c r="AL198" s="14">
        <f t="shared" si="107"/>
        <v>29.590399999999999</v>
      </c>
      <c r="AM198" s="2">
        <v>2959.04</v>
      </c>
      <c r="AN198" s="2">
        <v>2681.415</v>
      </c>
      <c r="AO198" s="2">
        <v>2232.518</v>
      </c>
      <c r="AP198" s="2">
        <v>1127.45</v>
      </c>
      <c r="AQ198" s="2">
        <v>1132.175</v>
      </c>
      <c r="AR198" s="2">
        <v>1110.9749999999999</v>
      </c>
      <c r="AS198" s="20">
        <f t="shared" si="108"/>
        <v>11.109749999999998</v>
      </c>
      <c r="AT198" s="20">
        <f t="shared" si="109"/>
        <v>7.3709000000000024</v>
      </c>
      <c r="AU198" s="2">
        <v>-2.9590000000000001</v>
      </c>
      <c r="AV198" s="2">
        <v>-4.2910000000000004</v>
      </c>
      <c r="AW198" s="2">
        <f t="shared" si="110"/>
        <v>2.9590000000000001</v>
      </c>
      <c r="AX198" s="2">
        <f t="shared" si="111"/>
        <v>4.2910000000000004</v>
      </c>
      <c r="AY198" s="2">
        <f t="shared" si="112"/>
        <v>-1127.45</v>
      </c>
      <c r="AZ198" s="41">
        <f t="shared" si="113"/>
        <v>-7.3709000000000024</v>
      </c>
      <c r="BA198" s="30">
        <v>-21.501000000000001</v>
      </c>
      <c r="BB198" s="14">
        <f t="shared" si="114"/>
        <v>21.501000000000001</v>
      </c>
      <c r="BC198" s="2">
        <v>769.26599999999996</v>
      </c>
      <c r="BD198" s="2">
        <v>979.25800000000004</v>
      </c>
      <c r="BE198" s="2">
        <f t="shared" si="115"/>
        <v>-4.8607800000000019</v>
      </c>
      <c r="BF198" s="2">
        <v>194.178</v>
      </c>
      <c r="BG198" s="2">
        <v>-0.90200000000000002</v>
      </c>
      <c r="BH198" s="2">
        <v>-1.1279999999999999</v>
      </c>
      <c r="BI198" s="2">
        <f t="shared" si="116"/>
        <v>0.90200000000000002</v>
      </c>
      <c r="BJ198" s="2">
        <f t="shared" si="117"/>
        <v>1.1279999999999999</v>
      </c>
      <c r="BK198" s="2">
        <v>120.407</v>
      </c>
      <c r="BL198" s="2">
        <v>92.474999999999994</v>
      </c>
      <c r="BM198" s="2">
        <v>832.01099999999997</v>
      </c>
      <c r="BN198" s="30">
        <v>1253.4829999999999</v>
      </c>
      <c r="BO198" s="2">
        <f t="shared" si="118"/>
        <v>8.3201099999999997</v>
      </c>
      <c r="BP198" s="2">
        <f t="shared" si="119"/>
        <v>4.8607800000000019</v>
      </c>
      <c r="BQ198">
        <f t="shared" si="120"/>
        <v>954.48299999999995</v>
      </c>
      <c r="BR198" s="42">
        <f t="shared" si="121"/>
        <v>-194.178</v>
      </c>
      <c r="BS198" s="41">
        <f t="shared" si="122"/>
        <v>-120.407</v>
      </c>
      <c r="BT198" s="38">
        <v>44.521430000000002</v>
      </c>
      <c r="BU198" s="30">
        <v>-57.576999999999998</v>
      </c>
      <c r="BV198" s="14">
        <f t="shared" si="123"/>
        <v>57.576999999999998</v>
      </c>
      <c r="BW198" s="2">
        <v>3608.8270000000002</v>
      </c>
      <c r="BY198" s="2">
        <v>1334.741</v>
      </c>
      <c r="BZ198" s="2">
        <v>1516.585</v>
      </c>
      <c r="CA198" s="2">
        <v>-4.3289999999999997</v>
      </c>
      <c r="CB198" s="2">
        <v>5.0000000000000001E-3</v>
      </c>
      <c r="CC198" s="2">
        <f t="shared" si="124"/>
        <v>4.3289999999999997</v>
      </c>
      <c r="CD198" s="2">
        <v>5.2290000000000001</v>
      </c>
      <c r="CE198" s="30">
        <v>4029.951</v>
      </c>
      <c r="CF198" s="2">
        <v>2400.1950000000002</v>
      </c>
      <c r="CG198" s="2">
        <f t="shared" si="125"/>
        <v>24.001950000000001</v>
      </c>
      <c r="CH198" s="2">
        <f t="shared" si="126"/>
        <v>9.5730999999999966</v>
      </c>
      <c r="CI198" s="38">
        <f t="shared" si="127"/>
        <v>-1516.585</v>
      </c>
      <c r="CJ198" s="41">
        <f t="shared" si="128"/>
        <v>-9.5730999999999966</v>
      </c>
      <c r="CN198" s="34">
        <v>-63.688000000000002</v>
      </c>
      <c r="CO198" s="35">
        <f t="shared" si="129"/>
        <v>63.688000000000002</v>
      </c>
      <c r="CP198" s="2">
        <v>3143.0509999999999</v>
      </c>
      <c r="CQ198" s="2">
        <v>6209.7650000000003</v>
      </c>
      <c r="CR198" s="2">
        <v>1143.998</v>
      </c>
      <c r="CS198" s="2">
        <v>1823.127</v>
      </c>
      <c r="CT198" s="2">
        <v>-5.2649999999999997</v>
      </c>
      <c r="CU198" s="2">
        <v>-7.8090000000000002</v>
      </c>
      <c r="CV198" s="2">
        <f t="shared" si="130"/>
        <v>5.2649999999999997</v>
      </c>
      <c r="CW198" s="2">
        <f t="shared" si="131"/>
        <v>7.8090000000000002</v>
      </c>
      <c r="CX198" s="2">
        <v>1233.0039999999999</v>
      </c>
      <c r="CY198" s="2">
        <v>1657.2639999999999</v>
      </c>
      <c r="CZ198" s="34">
        <v>5167.5690000000004</v>
      </c>
      <c r="DA198" s="2">
        <v>2612.9290000000001</v>
      </c>
      <c r="DB198" s="2">
        <f t="shared" si="132"/>
        <v>26.129290000000001</v>
      </c>
      <c r="DC198" s="2">
        <f t="shared" si="133"/>
        <v>11.42942</v>
      </c>
      <c r="DD198">
        <f t="shared" si="134"/>
        <v>1556.2639999999999</v>
      </c>
      <c r="DE198" s="43">
        <f t="shared" si="138"/>
        <v>3692.7650000000003</v>
      </c>
      <c r="DF198" s="41">
        <f t="shared" si="135"/>
        <v>-1143.998</v>
      </c>
      <c r="DG198" s="41">
        <f t="shared" si="136"/>
        <v>-1657.2639999999999</v>
      </c>
      <c r="DH198" s="41">
        <f t="shared" si="137"/>
        <v>-11.42942</v>
      </c>
    </row>
    <row r="199" spans="3:112" x14ac:dyDescent="0.25">
      <c r="C199" s="14">
        <f t="shared" ref="C199:C262" si="139">D199/100</f>
        <v>41.969840000000005</v>
      </c>
      <c r="D199" s="2">
        <v>4196.9840000000004</v>
      </c>
      <c r="E199" s="2"/>
      <c r="F199" s="2"/>
      <c r="G199" s="2"/>
      <c r="H199" s="2">
        <v>1286.3130000000001</v>
      </c>
      <c r="I199" s="2">
        <v>-6.1040000000000001</v>
      </c>
      <c r="J199" s="2">
        <v>-10.113</v>
      </c>
      <c r="K199" s="2">
        <f t="shared" ref="K199:K262" si="140">-I199</f>
        <v>6.1040000000000001</v>
      </c>
      <c r="L199" s="2">
        <f t="shared" ref="L199:L262" si="141">-J199</f>
        <v>10.113</v>
      </c>
      <c r="M199" s="2">
        <v>1701.463</v>
      </c>
      <c r="N199" s="2">
        <v>1460.152</v>
      </c>
      <c r="O199" s="2">
        <v>1329.8130000000001</v>
      </c>
      <c r="P199" s="2">
        <f t="shared" ref="P199:P262" si="142">O199*1/100</f>
        <v>13.29813</v>
      </c>
      <c r="Q199" s="2">
        <f t="shared" ref="Q199:Q262" si="143">(D199*1-O199*2)/100</f>
        <v>15.373580000000002</v>
      </c>
      <c r="R199" s="42">
        <f t="shared" ref="R199:R262" si="144">-H199</f>
        <v>-1286.3130000000001</v>
      </c>
      <c r="S199" s="41">
        <f t="shared" ref="S199:S262" si="145">-M199</f>
        <v>-1701.463</v>
      </c>
      <c r="T199" s="41">
        <f t="shared" ref="T199:T262" si="146">-Q199</f>
        <v>-15.373580000000002</v>
      </c>
      <c r="V199" s="14">
        <f t="shared" ref="V199:V262" si="147">W199/100</f>
        <v>44.323039999999999</v>
      </c>
      <c r="W199" s="2">
        <v>4432.3040000000001</v>
      </c>
      <c r="X199" s="2">
        <v>2769.7049999999999</v>
      </c>
      <c r="Y199" s="2">
        <v>2834.9850000000001</v>
      </c>
      <c r="Z199" s="2">
        <v>990.53899999999999</v>
      </c>
      <c r="AA199" s="2">
        <v>988.81500000000005</v>
      </c>
      <c r="AB199" s="2">
        <v>-3.613</v>
      </c>
      <c r="AC199" s="2">
        <v>-5.2249999999999996</v>
      </c>
      <c r="AD199" s="2">
        <f t="shared" ref="AD199:AD262" si="148">-AB199</f>
        <v>3.613</v>
      </c>
      <c r="AE199" s="2">
        <f t="shared" ref="AE199:AE262" si="149">-AC199</f>
        <v>5.2249999999999996</v>
      </c>
      <c r="AF199" s="2">
        <v>1852.0329999999999</v>
      </c>
      <c r="AG199" s="2">
        <v>2647.26</v>
      </c>
      <c r="AH199" s="2">
        <f t="shared" ref="AH199:AH262" si="150">AF199*1/100</f>
        <v>18.520329999999998</v>
      </c>
      <c r="AI199" s="2">
        <f t="shared" ref="AI199:AI262" si="151">(W199*1-AF199*2)/100</f>
        <v>7.2823800000000025</v>
      </c>
      <c r="AJ199" s="38">
        <f t="shared" ref="AJ199:AJ262" si="152">-Z199</f>
        <v>-990.53899999999999</v>
      </c>
      <c r="AK199" s="41">
        <f t="shared" ref="AK199:AK262" si="153">-AI199</f>
        <v>-7.2823800000000025</v>
      </c>
      <c r="AL199" s="14">
        <f t="shared" ref="AL199:AL262" si="154">AM199/100</f>
        <v>29.736909999999998</v>
      </c>
      <c r="AM199" s="2">
        <v>2973.6909999999998</v>
      </c>
      <c r="AN199" s="2">
        <v>2716.8310000000001</v>
      </c>
      <c r="AO199" s="2">
        <v>2257.5349999999999</v>
      </c>
      <c r="AP199" s="2">
        <v>1137.9760000000001</v>
      </c>
      <c r="AQ199" s="2">
        <v>1146.9390000000001</v>
      </c>
      <c r="AR199" s="2">
        <v>1117.08</v>
      </c>
      <c r="AS199" s="20">
        <f t="shared" ref="AS199:AS262" si="155">AR199*1/100</f>
        <v>11.1708</v>
      </c>
      <c r="AT199" s="20">
        <f t="shared" ref="AT199:AT262" si="156">AM199*1/100-AR199*2/100</f>
        <v>7.3953099999999985</v>
      </c>
      <c r="AU199" s="2">
        <v>-2.9929999999999999</v>
      </c>
      <c r="AV199" s="2">
        <v>-4.3380000000000001</v>
      </c>
      <c r="AW199" s="2">
        <f t="shared" ref="AW199:AW262" si="157">-AU199</f>
        <v>2.9929999999999999</v>
      </c>
      <c r="AX199" s="2">
        <f t="shared" ref="AX199:AX262" si="158">-AV199</f>
        <v>4.3380000000000001</v>
      </c>
      <c r="AY199" s="2">
        <f t="shared" ref="AY199:AY262" si="159">-AP199</f>
        <v>-1137.9760000000001</v>
      </c>
      <c r="AZ199" s="41">
        <f t="shared" ref="AZ199:AZ262" si="160">-AT199</f>
        <v>-7.3953099999999985</v>
      </c>
      <c r="BA199" s="30">
        <v>-21.853000000000002</v>
      </c>
      <c r="BB199" s="14">
        <f t="shared" ref="BB199:BB262" si="161">-BA199</f>
        <v>21.853000000000002</v>
      </c>
      <c r="BC199" s="2">
        <v>803.154</v>
      </c>
      <c r="BD199" s="2">
        <v>1018.449</v>
      </c>
      <c r="BE199" s="2">
        <f t="shared" ref="BE199:BE262" si="162">-BP199</f>
        <v>-4.6695000000000029</v>
      </c>
      <c r="BF199" s="2">
        <v>198.43100000000001</v>
      </c>
      <c r="BG199" s="2">
        <v>-0.94599999999999995</v>
      </c>
      <c r="BH199" s="2">
        <v>-1.181</v>
      </c>
      <c r="BI199" s="2">
        <f t="shared" ref="BI199:BI262" si="163">-BG199</f>
        <v>0.94599999999999995</v>
      </c>
      <c r="BJ199" s="2">
        <f t="shared" ref="BJ199:BJ262" si="164">-BH199</f>
        <v>1.181</v>
      </c>
      <c r="BK199" s="2">
        <v>124.64100000000001</v>
      </c>
      <c r="BL199" s="2">
        <v>95.760999999999996</v>
      </c>
      <c r="BM199" s="2">
        <v>859.17499999999995</v>
      </c>
      <c r="BN199" s="30">
        <v>1293.3050000000001</v>
      </c>
      <c r="BO199" s="2">
        <f t="shared" ref="BO199:BO262" si="165">BM199*1/100</f>
        <v>8.5917499999999993</v>
      </c>
      <c r="BP199" s="2">
        <f t="shared" ref="BP199:BP262" si="166">BB199*1-BM199*2/100</f>
        <v>4.6695000000000029</v>
      </c>
      <c r="BQ199">
        <f t="shared" ref="BQ199:BQ262" si="167">BN199-299</f>
        <v>994.30500000000006</v>
      </c>
      <c r="BR199" s="42">
        <f t="shared" ref="BR199:BR262" si="168">-BF199</f>
        <v>-198.43100000000001</v>
      </c>
      <c r="BS199" s="41">
        <f t="shared" ref="BS199:BS262" si="169">-BK199</f>
        <v>-124.64100000000001</v>
      </c>
      <c r="BT199" s="38">
        <v>44.323039999999999</v>
      </c>
      <c r="BU199" s="30">
        <v>-57.929000000000002</v>
      </c>
      <c r="BV199" s="14">
        <f t="shared" ref="BV199:BV262" si="170">-BU199</f>
        <v>57.929000000000002</v>
      </c>
      <c r="BW199" s="2">
        <v>3982.9029999999998</v>
      </c>
      <c r="BY199" s="2">
        <v>1340.479</v>
      </c>
      <c r="BZ199" s="2">
        <v>1523.7</v>
      </c>
      <c r="CA199" s="2">
        <v>-4.3440000000000003</v>
      </c>
      <c r="CB199" s="2">
        <v>8.9999999999999993E-3</v>
      </c>
      <c r="CC199" s="2">
        <f t="shared" ref="CC199:CC262" si="171">-CA199</f>
        <v>4.3440000000000003</v>
      </c>
      <c r="CD199" s="2">
        <v>5.2249999999999996</v>
      </c>
      <c r="CE199" s="30">
        <v>4190.9489999999996</v>
      </c>
      <c r="CF199" s="2">
        <v>2452.0819999999999</v>
      </c>
      <c r="CG199" s="2">
        <f t="shared" ref="CG199:CG262" si="172">CF199*1/100</f>
        <v>24.520820000000001</v>
      </c>
      <c r="CH199" s="2">
        <f t="shared" ref="CH199:CH262" si="173">BV199*1-CF199*2/100</f>
        <v>8.887360000000001</v>
      </c>
      <c r="CI199" s="38">
        <f t="shared" ref="CI199:CI262" si="174">-BZ199</f>
        <v>-1523.7</v>
      </c>
      <c r="CJ199" s="41">
        <f t="shared" ref="CJ199:CJ262" si="175">-CH199</f>
        <v>-8.887360000000001</v>
      </c>
      <c r="CN199" s="34">
        <v>-63.948</v>
      </c>
      <c r="CO199" s="35">
        <f t="shared" ref="CO199:CO262" si="176">-CN199</f>
        <v>63.948</v>
      </c>
      <c r="CP199" s="2">
        <v>3136.346</v>
      </c>
      <c r="CQ199" s="2">
        <v>6233.7219999999998</v>
      </c>
      <c r="CR199" s="2">
        <v>1147.825</v>
      </c>
      <c r="CS199" s="2">
        <v>1826.441</v>
      </c>
      <c r="CT199" s="2">
        <v>-5.2850000000000001</v>
      </c>
      <c r="CU199" s="2">
        <v>-7.8319999999999999</v>
      </c>
      <c r="CV199" s="2">
        <f t="shared" ref="CV199:CV262" si="177">-CT199</f>
        <v>5.2850000000000001</v>
      </c>
      <c r="CW199" s="2">
        <f t="shared" ref="CW199:CW262" si="178">-CU199</f>
        <v>7.8319999999999999</v>
      </c>
      <c r="CX199" s="2">
        <v>1239.0940000000001</v>
      </c>
      <c r="CY199" s="2">
        <v>1660.559</v>
      </c>
      <c r="CZ199" s="34">
        <v>5224.08</v>
      </c>
      <c r="DA199" s="2">
        <v>2619.6439999999998</v>
      </c>
      <c r="DB199" s="2">
        <f t="shared" ref="DB199:DB262" si="179">DA199*1/100</f>
        <v>26.196439999999999</v>
      </c>
      <c r="DC199" s="2">
        <f t="shared" ref="DC199:DC262" si="180">CO199*1-DA199*2/100</f>
        <v>11.555120000000002</v>
      </c>
      <c r="DD199">
        <f t="shared" ref="DD199:DD262" si="181">CY199-101</f>
        <v>1559.559</v>
      </c>
      <c r="DE199" s="43">
        <f t="shared" si="138"/>
        <v>3716.7219999999998</v>
      </c>
      <c r="DF199" s="41">
        <f t="shared" ref="DF199:DF262" si="182">-CR199</f>
        <v>-1147.825</v>
      </c>
      <c r="DG199" s="41">
        <f t="shared" ref="DG199:DG262" si="183">-CY199</f>
        <v>-1660.559</v>
      </c>
      <c r="DH199" s="41">
        <f t="shared" ref="DH199:DH262" si="184">-DC199</f>
        <v>-11.555120000000002</v>
      </c>
    </row>
    <row r="200" spans="3:112" x14ac:dyDescent="0.25">
      <c r="C200" s="14">
        <f t="shared" si="139"/>
        <v>41.960690000000007</v>
      </c>
      <c r="D200" s="2">
        <v>4196.0690000000004</v>
      </c>
      <c r="E200" s="2"/>
      <c r="F200" s="2"/>
      <c r="G200" s="2"/>
      <c r="H200" s="2">
        <v>1290.607</v>
      </c>
      <c r="I200" s="2">
        <v>-6.1429999999999998</v>
      </c>
      <c r="J200" s="2">
        <v>-10.189</v>
      </c>
      <c r="K200" s="2">
        <f t="shared" si="140"/>
        <v>6.1429999999999998</v>
      </c>
      <c r="L200" s="2">
        <f t="shared" si="141"/>
        <v>10.189</v>
      </c>
      <c r="M200" s="2">
        <v>1709.0170000000001</v>
      </c>
      <c r="N200" s="2">
        <v>1465.7940000000001</v>
      </c>
      <c r="O200" s="2">
        <v>1331.644</v>
      </c>
      <c r="P200" s="2">
        <f t="shared" si="142"/>
        <v>13.31644</v>
      </c>
      <c r="Q200" s="2">
        <f t="shared" si="143"/>
        <v>15.327810000000005</v>
      </c>
      <c r="R200" s="42">
        <f t="shared" si="144"/>
        <v>-1290.607</v>
      </c>
      <c r="S200" s="41">
        <f t="shared" si="145"/>
        <v>-1709.0170000000001</v>
      </c>
      <c r="T200" s="41">
        <f t="shared" si="146"/>
        <v>-15.327810000000005</v>
      </c>
      <c r="V200" s="14">
        <f t="shared" si="147"/>
        <v>44.216210000000004</v>
      </c>
      <c r="W200" s="2">
        <v>4421.6210000000001</v>
      </c>
      <c r="X200" s="2">
        <v>2770.1840000000002</v>
      </c>
      <c r="Y200" s="2">
        <v>2834.03</v>
      </c>
      <c r="Z200" s="2">
        <v>990.06100000000004</v>
      </c>
      <c r="AA200" s="2">
        <v>987.85599999999999</v>
      </c>
      <c r="AB200" s="2">
        <v>-3.613</v>
      </c>
      <c r="AC200" s="2">
        <v>-5.234</v>
      </c>
      <c r="AD200" s="2">
        <f t="shared" si="148"/>
        <v>3.613</v>
      </c>
      <c r="AE200" s="2">
        <f t="shared" si="149"/>
        <v>5.234</v>
      </c>
      <c r="AF200" s="2">
        <v>1852.0329999999999</v>
      </c>
      <c r="AG200" s="2">
        <v>2647.26</v>
      </c>
      <c r="AH200" s="2">
        <f t="shared" si="150"/>
        <v>18.520329999999998</v>
      </c>
      <c r="AI200" s="2">
        <f t="shared" si="151"/>
        <v>7.175550000000003</v>
      </c>
      <c r="AJ200" s="38">
        <f t="shared" si="152"/>
        <v>-990.06100000000004</v>
      </c>
      <c r="AK200" s="41">
        <f t="shared" si="153"/>
        <v>-7.175550000000003</v>
      </c>
      <c r="AL200" s="14">
        <f t="shared" si="154"/>
        <v>30.097060000000003</v>
      </c>
      <c r="AM200" s="2">
        <v>3009.7060000000001</v>
      </c>
      <c r="AN200" s="2">
        <v>2726.8809999999999</v>
      </c>
      <c r="AO200" s="2">
        <v>2271.0059999999999</v>
      </c>
      <c r="AP200" s="2">
        <v>1141.326</v>
      </c>
      <c r="AQ200" s="2">
        <v>1150.749</v>
      </c>
      <c r="AR200" s="2">
        <v>1129.8989999999999</v>
      </c>
      <c r="AS200" s="20">
        <f t="shared" si="155"/>
        <v>11.298989999999998</v>
      </c>
      <c r="AT200" s="20">
        <f t="shared" si="156"/>
        <v>7.4990800000000064</v>
      </c>
      <c r="AU200" s="2">
        <v>-3.0179999999999998</v>
      </c>
      <c r="AV200" s="2">
        <v>-4.3620000000000001</v>
      </c>
      <c r="AW200" s="2">
        <f t="shared" si="157"/>
        <v>3.0179999999999998</v>
      </c>
      <c r="AX200" s="2">
        <f t="shared" si="158"/>
        <v>4.3620000000000001</v>
      </c>
      <c r="AY200" s="2">
        <f t="shared" si="159"/>
        <v>-1141.326</v>
      </c>
      <c r="AZ200" s="41">
        <f t="shared" si="160"/>
        <v>-7.4990800000000064</v>
      </c>
      <c r="BA200" s="30">
        <v>-21.927</v>
      </c>
      <c r="BB200" s="14">
        <f t="shared" si="161"/>
        <v>21.927</v>
      </c>
      <c r="BC200" s="2">
        <v>818.90499999999997</v>
      </c>
      <c r="BD200" s="2">
        <v>1034.221</v>
      </c>
      <c r="BE200" s="2">
        <f t="shared" si="162"/>
        <v>-4.5237599999999993</v>
      </c>
      <c r="BF200" s="2">
        <v>205.04599999999999</v>
      </c>
      <c r="BG200" s="2">
        <v>-0.96499999999999997</v>
      </c>
      <c r="BH200" s="2">
        <v>-1.214</v>
      </c>
      <c r="BI200" s="2">
        <f t="shared" si="163"/>
        <v>0.96499999999999997</v>
      </c>
      <c r="BJ200" s="2">
        <f t="shared" si="164"/>
        <v>1.214</v>
      </c>
      <c r="BK200" s="2">
        <v>127.46299999999999</v>
      </c>
      <c r="BL200" s="2">
        <v>94.822000000000003</v>
      </c>
      <c r="BM200" s="2">
        <v>870.16200000000003</v>
      </c>
      <c r="BN200" s="30">
        <v>1310.6400000000001</v>
      </c>
      <c r="BO200" s="2">
        <f t="shared" si="165"/>
        <v>8.7016200000000001</v>
      </c>
      <c r="BP200" s="2">
        <f t="shared" si="166"/>
        <v>4.5237599999999993</v>
      </c>
      <c r="BQ200">
        <f t="shared" si="167"/>
        <v>1011.6400000000001</v>
      </c>
      <c r="BR200" s="42">
        <f t="shared" si="168"/>
        <v>-205.04599999999999</v>
      </c>
      <c r="BS200" s="41">
        <f t="shared" si="169"/>
        <v>-127.46299999999999</v>
      </c>
      <c r="BT200" s="38">
        <v>44.216210000000004</v>
      </c>
      <c r="BU200" s="30">
        <v>-58.225000000000001</v>
      </c>
      <c r="BV200" s="14">
        <f t="shared" si="170"/>
        <v>58.225000000000001</v>
      </c>
      <c r="BW200" s="2">
        <v>4133.4719999999998</v>
      </c>
      <c r="BY200" s="2">
        <v>1325.1769999999999</v>
      </c>
      <c r="BZ200" s="2">
        <v>1530.816</v>
      </c>
      <c r="CA200" s="2">
        <v>-4.3680000000000003</v>
      </c>
      <c r="CB200" s="2">
        <v>1.4E-2</v>
      </c>
      <c r="CC200" s="2">
        <f t="shared" si="171"/>
        <v>4.3680000000000003</v>
      </c>
      <c r="CD200" s="2">
        <v>5.234</v>
      </c>
      <c r="CE200" s="30">
        <v>4251.7529999999997</v>
      </c>
      <c r="CF200" s="2">
        <v>2463.069</v>
      </c>
      <c r="CG200" s="2">
        <f t="shared" si="172"/>
        <v>24.630690000000001</v>
      </c>
      <c r="CH200" s="2">
        <f t="shared" si="173"/>
        <v>8.9636199999999988</v>
      </c>
      <c r="CI200" s="38">
        <f t="shared" si="174"/>
        <v>-1530.816</v>
      </c>
      <c r="CJ200" s="41">
        <f t="shared" si="175"/>
        <v>-8.9636199999999988</v>
      </c>
      <c r="CN200" s="34">
        <v>-63.874000000000002</v>
      </c>
      <c r="CO200" s="35">
        <f t="shared" si="176"/>
        <v>63.874000000000002</v>
      </c>
      <c r="CP200" s="2">
        <v>3131.5569999999998</v>
      </c>
      <c r="CQ200" s="2">
        <v>6230.8469999999998</v>
      </c>
      <c r="CR200" s="2">
        <v>1149.26</v>
      </c>
      <c r="CS200" s="2">
        <v>1833.5450000000001</v>
      </c>
      <c r="CT200" s="2">
        <v>-5.29</v>
      </c>
      <c r="CU200" s="2">
        <v>-7.8470000000000004</v>
      </c>
      <c r="CV200" s="2">
        <f t="shared" si="177"/>
        <v>5.29</v>
      </c>
      <c r="CW200" s="2">
        <f t="shared" si="178"/>
        <v>7.8470000000000004</v>
      </c>
      <c r="CX200" s="2">
        <v>1240.0309999999999</v>
      </c>
      <c r="CY200" s="2">
        <v>1662.912</v>
      </c>
      <c r="CZ200" s="34">
        <v>5240.4269999999997</v>
      </c>
      <c r="DA200" s="2">
        <v>2623.6109999999999</v>
      </c>
      <c r="DB200" s="2">
        <f t="shared" si="179"/>
        <v>26.23611</v>
      </c>
      <c r="DC200" s="2">
        <f t="shared" si="180"/>
        <v>11.401780000000002</v>
      </c>
      <c r="DD200">
        <f t="shared" si="181"/>
        <v>1561.912</v>
      </c>
      <c r="DE200" s="43">
        <f t="shared" si="138"/>
        <v>3713.8469999999998</v>
      </c>
      <c r="DF200" s="41">
        <f t="shared" si="182"/>
        <v>-1149.26</v>
      </c>
      <c r="DG200" s="41">
        <f t="shared" si="183"/>
        <v>-1662.912</v>
      </c>
      <c r="DH200" s="41">
        <f t="shared" si="184"/>
        <v>-11.401780000000002</v>
      </c>
    </row>
    <row r="201" spans="3:112" x14ac:dyDescent="0.25">
      <c r="C201" s="14">
        <f t="shared" si="139"/>
        <v>41.795870000000008</v>
      </c>
      <c r="D201" s="2">
        <v>4179.5870000000004</v>
      </c>
      <c r="E201" s="2"/>
      <c r="F201" s="2"/>
      <c r="G201" s="2"/>
      <c r="H201" s="2">
        <v>1291.5619999999999</v>
      </c>
      <c r="I201" s="2">
        <v>-6.1479999999999997</v>
      </c>
      <c r="J201" s="2">
        <v>-10.217000000000001</v>
      </c>
      <c r="K201" s="2">
        <f t="shared" si="140"/>
        <v>6.1479999999999997</v>
      </c>
      <c r="L201" s="2">
        <f t="shared" si="141"/>
        <v>10.217000000000001</v>
      </c>
      <c r="M201" s="2">
        <v>1711.3779999999999</v>
      </c>
      <c r="N201" s="2">
        <v>1470.0260000000001</v>
      </c>
      <c r="O201" s="2">
        <v>1330.424</v>
      </c>
      <c r="P201" s="2">
        <f t="shared" si="142"/>
        <v>13.30424</v>
      </c>
      <c r="Q201" s="2">
        <f t="shared" si="143"/>
        <v>15.187390000000004</v>
      </c>
      <c r="R201" s="42">
        <f t="shared" si="144"/>
        <v>-1291.5619999999999</v>
      </c>
      <c r="S201" s="41">
        <f t="shared" si="145"/>
        <v>-1711.3779999999999</v>
      </c>
      <c r="T201" s="41">
        <f t="shared" si="146"/>
        <v>-15.187390000000004</v>
      </c>
      <c r="V201" s="14">
        <f t="shared" si="147"/>
        <v>44.130749999999999</v>
      </c>
      <c r="W201" s="2">
        <v>4413.0749999999998</v>
      </c>
      <c r="X201" s="2">
        <v>2769.2260000000001</v>
      </c>
      <c r="Y201" s="2">
        <v>2833.5520000000001</v>
      </c>
      <c r="Z201" s="2">
        <v>989.10500000000002</v>
      </c>
      <c r="AA201" s="2">
        <v>989.29399999999998</v>
      </c>
      <c r="AB201" s="2">
        <v>-3.6219999999999999</v>
      </c>
      <c r="AC201" s="2">
        <v>-5.234</v>
      </c>
      <c r="AD201" s="2">
        <f t="shared" si="148"/>
        <v>3.6219999999999999</v>
      </c>
      <c r="AE201" s="2">
        <f t="shared" si="149"/>
        <v>5.234</v>
      </c>
      <c r="AF201" s="2">
        <v>1842.2660000000001</v>
      </c>
      <c r="AG201" s="2">
        <v>2647.26</v>
      </c>
      <c r="AH201" s="2">
        <f t="shared" si="150"/>
        <v>18.42266</v>
      </c>
      <c r="AI201" s="2">
        <f t="shared" si="151"/>
        <v>7.2854299999999963</v>
      </c>
      <c r="AJ201" s="38">
        <f t="shared" si="152"/>
        <v>-989.10500000000002</v>
      </c>
      <c r="AK201" s="41">
        <f t="shared" si="153"/>
        <v>-7.2854299999999963</v>
      </c>
      <c r="AL201" s="14">
        <f t="shared" si="154"/>
        <v>30.25882</v>
      </c>
      <c r="AM201" s="2">
        <v>3025.8820000000001</v>
      </c>
      <c r="AN201" s="17">
        <v>2745.5479999999998</v>
      </c>
      <c r="AO201" s="2">
        <v>2220.973</v>
      </c>
      <c r="AP201" s="2">
        <v>1143.7180000000001</v>
      </c>
      <c r="AQ201" s="2">
        <v>1157.893</v>
      </c>
      <c r="AR201" s="2">
        <v>1131.425</v>
      </c>
      <c r="AS201" s="20">
        <f t="shared" si="155"/>
        <v>11.314249999999999</v>
      </c>
      <c r="AT201" s="20">
        <f t="shared" si="156"/>
        <v>7.6303200000000011</v>
      </c>
      <c r="AU201" s="2">
        <v>-3.032</v>
      </c>
      <c r="AV201" s="2">
        <v>-4.3810000000000002</v>
      </c>
      <c r="AW201" s="2">
        <f t="shared" si="157"/>
        <v>3.032</v>
      </c>
      <c r="AX201" s="2">
        <f t="shared" si="158"/>
        <v>4.3810000000000002</v>
      </c>
      <c r="AY201" s="2">
        <f t="shared" si="159"/>
        <v>-1143.7180000000001</v>
      </c>
      <c r="AZ201" s="41">
        <f t="shared" si="160"/>
        <v>-7.6303200000000011</v>
      </c>
      <c r="BA201" s="30">
        <v>-21.983000000000001</v>
      </c>
      <c r="BB201" s="14">
        <f t="shared" si="161"/>
        <v>21.983000000000001</v>
      </c>
      <c r="BC201" s="2">
        <v>826.54300000000001</v>
      </c>
      <c r="BD201" s="2">
        <v>1041.8689999999999</v>
      </c>
      <c r="BE201" s="2">
        <f t="shared" si="162"/>
        <v>-4.567540000000001</v>
      </c>
      <c r="BF201" s="2">
        <v>202.684</v>
      </c>
      <c r="BG201" s="2">
        <v>-0.98499999999999999</v>
      </c>
      <c r="BH201" s="2">
        <v>-1.2330000000000001</v>
      </c>
      <c r="BI201" s="2">
        <f t="shared" si="163"/>
        <v>0.98499999999999999</v>
      </c>
      <c r="BJ201" s="2">
        <f t="shared" si="164"/>
        <v>1.2330000000000001</v>
      </c>
      <c r="BK201" s="2">
        <v>128.874</v>
      </c>
      <c r="BL201" s="2">
        <v>95.292000000000002</v>
      </c>
      <c r="BM201" s="2">
        <v>870.77300000000002</v>
      </c>
      <c r="BN201" s="30">
        <v>1322.354</v>
      </c>
      <c r="BO201" s="2">
        <f t="shared" si="165"/>
        <v>8.7077299999999997</v>
      </c>
      <c r="BP201" s="2">
        <f t="shared" si="166"/>
        <v>4.567540000000001</v>
      </c>
      <c r="BQ201">
        <f t="shared" si="167"/>
        <v>1023.354</v>
      </c>
      <c r="BR201" s="42">
        <f t="shared" si="168"/>
        <v>-202.684</v>
      </c>
      <c r="BS201" s="41">
        <f t="shared" si="169"/>
        <v>-128.874</v>
      </c>
      <c r="BT201" s="38">
        <v>44.130749999999999</v>
      </c>
      <c r="BU201" s="30">
        <v>-58.521000000000001</v>
      </c>
      <c r="BV201" s="14">
        <f t="shared" si="170"/>
        <v>58.521000000000001</v>
      </c>
      <c r="BW201" s="2">
        <v>5354.991</v>
      </c>
      <c r="BY201" s="2">
        <v>1366.3019999999999</v>
      </c>
      <c r="BZ201" s="2">
        <v>1534.6110000000001</v>
      </c>
      <c r="CA201" s="2">
        <v>-4.4710000000000001</v>
      </c>
      <c r="CB201" s="2">
        <v>1.4E-2</v>
      </c>
      <c r="CC201" s="2">
        <f t="shared" si="171"/>
        <v>4.4710000000000001</v>
      </c>
      <c r="CD201" s="2">
        <v>5.234</v>
      </c>
      <c r="CE201" s="30">
        <v>4619.58</v>
      </c>
      <c r="CF201" s="2">
        <v>2446.2829999999999</v>
      </c>
      <c r="CG201" s="2">
        <f t="shared" si="172"/>
        <v>24.46283</v>
      </c>
      <c r="CH201" s="2">
        <f t="shared" si="173"/>
        <v>9.5953400000000002</v>
      </c>
      <c r="CI201" s="38">
        <f t="shared" si="174"/>
        <v>-1534.6110000000001</v>
      </c>
      <c r="CJ201" s="41">
        <f t="shared" si="175"/>
        <v>-9.5953400000000002</v>
      </c>
      <c r="CN201" s="34">
        <v>-63.780999999999999</v>
      </c>
      <c r="CO201" s="35">
        <f t="shared" si="176"/>
        <v>63.780999999999999</v>
      </c>
      <c r="CP201" s="2">
        <v>3128.2040000000002</v>
      </c>
      <c r="CQ201" s="2">
        <v>6228.4520000000002</v>
      </c>
      <c r="CR201" s="2">
        <v>1148.3030000000001</v>
      </c>
      <c r="CS201" s="2">
        <v>1834.492</v>
      </c>
      <c r="CT201" s="2">
        <v>-5.2850000000000001</v>
      </c>
      <c r="CU201" s="2">
        <v>-7.8470000000000004</v>
      </c>
      <c r="CV201" s="2">
        <f t="shared" si="177"/>
        <v>5.2850000000000001</v>
      </c>
      <c r="CW201" s="2">
        <f t="shared" si="178"/>
        <v>7.8470000000000004</v>
      </c>
      <c r="CX201" s="2">
        <v>1240.5</v>
      </c>
      <c r="CY201" s="2">
        <v>1664.7950000000001</v>
      </c>
      <c r="CZ201" s="34">
        <v>5249.3019999999997</v>
      </c>
      <c r="DA201" s="2">
        <v>2623.306</v>
      </c>
      <c r="DB201" s="2">
        <f t="shared" si="179"/>
        <v>26.233060000000002</v>
      </c>
      <c r="DC201" s="2">
        <f t="shared" si="180"/>
        <v>11.314879999999995</v>
      </c>
      <c r="DD201">
        <f t="shared" si="181"/>
        <v>1563.7950000000001</v>
      </c>
      <c r="DE201" s="43">
        <f t="shared" si="138"/>
        <v>3711.4520000000002</v>
      </c>
      <c r="DF201" s="41">
        <f t="shared" si="182"/>
        <v>-1148.3030000000001</v>
      </c>
      <c r="DG201" s="41">
        <f t="shared" si="183"/>
        <v>-1664.7950000000001</v>
      </c>
      <c r="DH201" s="41">
        <f t="shared" si="184"/>
        <v>-11.314879999999995</v>
      </c>
    </row>
    <row r="202" spans="3:112" x14ac:dyDescent="0.25">
      <c r="C202" s="14">
        <f t="shared" si="139"/>
        <v>41.783670000000001</v>
      </c>
      <c r="D202" s="2">
        <v>4178.3670000000002</v>
      </c>
      <c r="E202" s="2"/>
      <c r="F202" s="2"/>
      <c r="G202" s="2"/>
      <c r="H202" s="2">
        <v>1294.902</v>
      </c>
      <c r="I202" s="2">
        <v>-6.1669999999999998</v>
      </c>
      <c r="J202" s="2">
        <v>-10.255000000000001</v>
      </c>
      <c r="K202" s="2">
        <f t="shared" si="140"/>
        <v>6.1669999999999998</v>
      </c>
      <c r="L202" s="2">
        <f t="shared" si="141"/>
        <v>10.255000000000001</v>
      </c>
      <c r="M202" s="2">
        <v>1716.0989999999999</v>
      </c>
      <c r="N202" s="2">
        <v>1473.787</v>
      </c>
      <c r="O202" s="2">
        <v>1322.183</v>
      </c>
      <c r="P202" s="2">
        <f t="shared" si="142"/>
        <v>13.221830000000001</v>
      </c>
      <c r="Q202" s="2">
        <f t="shared" si="143"/>
        <v>15.340010000000001</v>
      </c>
      <c r="R202" s="42">
        <f t="shared" si="144"/>
        <v>-1294.902</v>
      </c>
      <c r="S202" s="41">
        <f t="shared" si="145"/>
        <v>-1716.0989999999999</v>
      </c>
      <c r="T202" s="41">
        <f t="shared" si="146"/>
        <v>-15.340010000000001</v>
      </c>
      <c r="V202" s="14">
        <f t="shared" si="147"/>
        <v>44.030029999999996</v>
      </c>
      <c r="W202" s="2">
        <v>4403.0029999999997</v>
      </c>
      <c r="X202" s="2">
        <v>2769.7049999999999</v>
      </c>
      <c r="Y202" s="2">
        <v>2833.0740000000001</v>
      </c>
      <c r="Z202" s="2">
        <v>989.58299999999997</v>
      </c>
      <c r="AA202" s="2">
        <v>988.81500000000005</v>
      </c>
      <c r="AB202" s="2">
        <v>-3.617</v>
      </c>
      <c r="AC202" s="2">
        <v>-5.2389999999999999</v>
      </c>
      <c r="AD202" s="2">
        <f t="shared" si="148"/>
        <v>3.617</v>
      </c>
      <c r="AE202" s="2">
        <f t="shared" si="149"/>
        <v>5.2389999999999999</v>
      </c>
      <c r="AF202" s="2">
        <v>1841.655</v>
      </c>
      <c r="AG202" s="2">
        <v>2648.2060000000001</v>
      </c>
      <c r="AH202" s="2">
        <f t="shared" si="150"/>
        <v>18.416550000000001</v>
      </c>
      <c r="AI202" s="2">
        <f t="shared" si="151"/>
        <v>7.1969299999999974</v>
      </c>
      <c r="AJ202" s="38">
        <f t="shared" si="152"/>
        <v>-989.58299999999997</v>
      </c>
      <c r="AK202" s="41">
        <f t="shared" si="153"/>
        <v>-7.1969299999999974</v>
      </c>
      <c r="AL202" s="14">
        <f t="shared" si="154"/>
        <v>31.165300000000002</v>
      </c>
      <c r="AM202" s="2">
        <v>3116.53</v>
      </c>
      <c r="AN202" s="18">
        <v>2951.4009999999998</v>
      </c>
      <c r="AO202" s="2">
        <v>2364.8319999999999</v>
      </c>
      <c r="AP202" s="2">
        <v>1172.9069999999999</v>
      </c>
      <c r="AQ202" s="2">
        <v>1169.3240000000001</v>
      </c>
      <c r="AR202" s="2">
        <v>1146.991</v>
      </c>
      <c r="AS202" s="20">
        <f t="shared" si="155"/>
        <v>11.46991</v>
      </c>
      <c r="AT202" s="20">
        <f t="shared" si="156"/>
        <v>8.225480000000001</v>
      </c>
      <c r="AU202" s="2">
        <v>-3.2269999999999999</v>
      </c>
      <c r="AV202" s="2">
        <v>-4.665</v>
      </c>
      <c r="AW202" s="2">
        <f t="shared" si="157"/>
        <v>3.2269999999999999</v>
      </c>
      <c r="AX202" s="2">
        <f t="shared" si="158"/>
        <v>4.665</v>
      </c>
      <c r="AY202" s="2">
        <f t="shared" si="159"/>
        <v>-1172.9069999999999</v>
      </c>
      <c r="AZ202" s="41">
        <f t="shared" si="160"/>
        <v>-8.225480000000001</v>
      </c>
      <c r="BA202" s="30">
        <v>-22.463999999999999</v>
      </c>
      <c r="BB202" s="14">
        <f t="shared" si="161"/>
        <v>22.463999999999999</v>
      </c>
      <c r="BC202" s="2">
        <v>873.32399999999996</v>
      </c>
      <c r="BD202" s="2">
        <v>1095.884</v>
      </c>
      <c r="BE202" s="2">
        <f t="shared" si="162"/>
        <v>-6.159519999999997</v>
      </c>
      <c r="BF202" s="2">
        <v>496.22500000000002</v>
      </c>
      <c r="BG202" s="2">
        <v>-1.0529999999999999</v>
      </c>
      <c r="BH202" s="2">
        <v>-1.3280000000000001</v>
      </c>
      <c r="BI202" s="2">
        <f t="shared" si="163"/>
        <v>1.0529999999999999</v>
      </c>
      <c r="BJ202" s="2">
        <f t="shared" si="164"/>
        <v>1.3280000000000001</v>
      </c>
      <c r="BK202" s="2">
        <v>151.92400000000001</v>
      </c>
      <c r="BL202" s="2">
        <v>99.986999999999995</v>
      </c>
      <c r="BM202" s="2">
        <v>815.22400000000005</v>
      </c>
      <c r="BN202" s="30">
        <v>1417.009</v>
      </c>
      <c r="BO202" s="2">
        <f t="shared" si="165"/>
        <v>8.1522400000000008</v>
      </c>
      <c r="BP202" s="2">
        <f t="shared" si="166"/>
        <v>6.159519999999997</v>
      </c>
      <c r="BQ202">
        <f t="shared" si="167"/>
        <v>1118.009</v>
      </c>
      <c r="BR202" s="42">
        <f t="shared" si="168"/>
        <v>-496.22500000000002</v>
      </c>
      <c r="BS202" s="41">
        <f t="shared" si="169"/>
        <v>-151.92400000000001</v>
      </c>
      <c r="BT202" s="38">
        <v>44.030029999999996</v>
      </c>
      <c r="BU202" s="30">
        <v>-59.54</v>
      </c>
      <c r="BV202" s="14">
        <f t="shared" si="170"/>
        <v>59.54</v>
      </c>
      <c r="BW202" s="2">
        <v>5815.268</v>
      </c>
      <c r="BY202" s="2">
        <v>1391.1690000000001</v>
      </c>
      <c r="BZ202" s="2">
        <v>1562.6</v>
      </c>
      <c r="CA202" s="2">
        <v>-4.5439999999999996</v>
      </c>
      <c r="CB202" s="2">
        <v>1.4E-2</v>
      </c>
      <c r="CC202" s="2">
        <f t="shared" si="171"/>
        <v>4.5439999999999996</v>
      </c>
      <c r="CD202" s="2">
        <v>5.2389999999999999</v>
      </c>
      <c r="CE202" s="30">
        <v>4706.1109999999999</v>
      </c>
      <c r="CF202" s="2">
        <v>2482.2979999999998</v>
      </c>
      <c r="CG202" s="2">
        <f t="shared" si="172"/>
        <v>24.822979999999998</v>
      </c>
      <c r="CH202" s="2">
        <f t="shared" si="173"/>
        <v>9.8940400000000039</v>
      </c>
      <c r="CI202" s="38">
        <f t="shared" si="174"/>
        <v>-1562.6</v>
      </c>
      <c r="CJ202" s="41">
        <f t="shared" si="175"/>
        <v>-9.8940400000000039</v>
      </c>
      <c r="CN202" s="34">
        <v>-63.688000000000002</v>
      </c>
      <c r="CO202" s="35">
        <f t="shared" si="176"/>
        <v>63.688000000000002</v>
      </c>
      <c r="CP202" s="2">
        <v>3127.2460000000001</v>
      </c>
      <c r="CQ202" s="2">
        <v>6234.6809999999996</v>
      </c>
      <c r="CR202" s="2">
        <v>1149.26</v>
      </c>
      <c r="CS202" s="2">
        <v>1834.492</v>
      </c>
      <c r="CT202" s="2">
        <v>-5.2939999999999996</v>
      </c>
      <c r="CU202" s="2">
        <v>-7.851</v>
      </c>
      <c r="CV202" s="2">
        <f t="shared" si="177"/>
        <v>5.2939999999999996</v>
      </c>
      <c r="CW202" s="2">
        <f t="shared" si="178"/>
        <v>7.851</v>
      </c>
      <c r="CX202" s="2">
        <v>1238.626</v>
      </c>
      <c r="CY202" s="2">
        <v>1664.3240000000001</v>
      </c>
      <c r="CZ202" s="34">
        <v>5253.973</v>
      </c>
      <c r="DA202" s="2">
        <v>2623.306</v>
      </c>
      <c r="DB202" s="2">
        <f t="shared" si="179"/>
        <v>26.233060000000002</v>
      </c>
      <c r="DC202" s="2">
        <f t="shared" si="180"/>
        <v>11.221879999999999</v>
      </c>
      <c r="DD202">
        <f t="shared" si="181"/>
        <v>1563.3240000000001</v>
      </c>
      <c r="DE202" s="43">
        <f t="shared" si="138"/>
        <v>3717.6809999999996</v>
      </c>
      <c r="DF202" s="41">
        <f t="shared" si="182"/>
        <v>-1149.26</v>
      </c>
      <c r="DG202" s="41">
        <f t="shared" si="183"/>
        <v>-1664.3240000000001</v>
      </c>
      <c r="DH202" s="41">
        <f t="shared" si="184"/>
        <v>-11.221879999999999</v>
      </c>
    </row>
    <row r="203" spans="3:112" x14ac:dyDescent="0.25">
      <c r="C203" s="14">
        <f t="shared" si="139"/>
        <v>41.747039999999998</v>
      </c>
      <c r="D203" s="2">
        <v>4174.7039999999997</v>
      </c>
      <c r="E203" s="2"/>
      <c r="F203" s="2"/>
      <c r="G203" s="2"/>
      <c r="H203" s="2">
        <v>1293.471</v>
      </c>
      <c r="I203" s="2">
        <v>-6.1719999999999997</v>
      </c>
      <c r="J203" s="2">
        <v>-10.255000000000001</v>
      </c>
      <c r="K203" s="2">
        <f t="shared" si="140"/>
        <v>6.1719999999999997</v>
      </c>
      <c r="L203" s="2">
        <f t="shared" si="141"/>
        <v>10.255000000000001</v>
      </c>
      <c r="M203" s="2">
        <v>1716.0989999999999</v>
      </c>
      <c r="N203" s="2">
        <v>1474.7280000000001</v>
      </c>
      <c r="O203" s="2">
        <v>1321.8779999999999</v>
      </c>
      <c r="P203" s="2">
        <f t="shared" si="142"/>
        <v>13.218779999999999</v>
      </c>
      <c r="Q203" s="2">
        <f t="shared" si="143"/>
        <v>15.309479999999999</v>
      </c>
      <c r="R203" s="42">
        <f t="shared" si="144"/>
        <v>-1293.471</v>
      </c>
      <c r="S203" s="41">
        <f t="shared" si="145"/>
        <v>-1716.0989999999999</v>
      </c>
      <c r="T203" s="41">
        <f t="shared" si="146"/>
        <v>-15.309479999999999</v>
      </c>
      <c r="V203" s="14">
        <f t="shared" si="147"/>
        <v>44.011719999999997</v>
      </c>
      <c r="W203" s="2">
        <v>4401.1719999999996</v>
      </c>
      <c r="X203" s="2">
        <v>2768.7469999999998</v>
      </c>
      <c r="Y203" s="2">
        <v>2831.6410000000001</v>
      </c>
      <c r="Z203" s="2">
        <v>989.10500000000002</v>
      </c>
      <c r="AA203" s="2">
        <v>988.33500000000004</v>
      </c>
      <c r="AB203" s="2">
        <v>-3.617</v>
      </c>
      <c r="AC203" s="2">
        <v>-5.2389999999999999</v>
      </c>
      <c r="AD203" s="2">
        <f t="shared" si="148"/>
        <v>3.617</v>
      </c>
      <c r="AE203" s="2">
        <f t="shared" si="149"/>
        <v>5.2389999999999999</v>
      </c>
      <c r="AF203" s="2">
        <v>1841.655</v>
      </c>
      <c r="AG203" s="2">
        <v>2647.7330000000002</v>
      </c>
      <c r="AH203" s="2">
        <f t="shared" si="150"/>
        <v>18.416550000000001</v>
      </c>
      <c r="AI203" s="2">
        <f t="shared" si="151"/>
        <v>7.178619999999996</v>
      </c>
      <c r="AJ203" s="38">
        <f t="shared" si="152"/>
        <v>-989.10500000000002</v>
      </c>
      <c r="AK203" s="41">
        <f t="shared" si="153"/>
        <v>-7.178619999999996</v>
      </c>
      <c r="AL203" s="14">
        <f t="shared" si="154"/>
        <v>31.195819999999998</v>
      </c>
      <c r="AM203" s="2">
        <v>3119.5819999999999</v>
      </c>
      <c r="AN203" s="2">
        <v>2960.4989999999998</v>
      </c>
      <c r="AO203" s="2">
        <v>2364.3510000000001</v>
      </c>
      <c r="AP203" s="2">
        <v>1161.423</v>
      </c>
      <c r="AQ203" s="2">
        <v>1172.181</v>
      </c>
      <c r="AR203" s="2">
        <v>1166.5239999999999</v>
      </c>
      <c r="AS203" s="20">
        <f t="shared" si="155"/>
        <v>11.665239999999999</v>
      </c>
      <c r="AT203" s="20">
        <f t="shared" si="156"/>
        <v>7.8653399999999998</v>
      </c>
      <c r="AU203" s="2">
        <v>-3.2370000000000001</v>
      </c>
      <c r="AV203" s="2">
        <v>-4.6790000000000003</v>
      </c>
      <c r="AW203" s="2">
        <f t="shared" si="157"/>
        <v>3.2370000000000001</v>
      </c>
      <c r="AX203" s="2">
        <f t="shared" si="158"/>
        <v>4.6790000000000003</v>
      </c>
      <c r="AY203" s="2">
        <f t="shared" si="159"/>
        <v>-1161.423</v>
      </c>
      <c r="AZ203" s="41">
        <f t="shared" si="160"/>
        <v>-7.8653399999999998</v>
      </c>
      <c r="BA203" s="30">
        <v>-23.408999999999999</v>
      </c>
      <c r="BB203" s="14">
        <f t="shared" si="161"/>
        <v>23.408999999999999</v>
      </c>
      <c r="BC203" s="2">
        <v>914.38099999999997</v>
      </c>
      <c r="BD203" s="2">
        <v>1145.124</v>
      </c>
      <c r="BE203" s="2">
        <f t="shared" si="162"/>
        <v>-5.3770199999999981</v>
      </c>
      <c r="BF203" s="2">
        <v>518.92200000000003</v>
      </c>
      <c r="BG203" s="2">
        <v>-1.121</v>
      </c>
      <c r="BH203" s="2">
        <v>-1.3939999999999999</v>
      </c>
      <c r="BI203" s="2">
        <f t="shared" si="163"/>
        <v>1.121</v>
      </c>
      <c r="BJ203" s="2">
        <f t="shared" si="164"/>
        <v>1.3939999999999999</v>
      </c>
      <c r="BK203" s="2">
        <v>158.04</v>
      </c>
      <c r="BL203" s="2">
        <v>104.212</v>
      </c>
      <c r="BM203" s="2">
        <v>901.59900000000005</v>
      </c>
      <c r="BN203" s="30">
        <v>1460.125</v>
      </c>
      <c r="BO203" s="2">
        <f t="shared" si="165"/>
        <v>9.0159900000000004</v>
      </c>
      <c r="BP203" s="2">
        <f t="shared" si="166"/>
        <v>5.3770199999999981</v>
      </c>
      <c r="BQ203">
        <f t="shared" si="167"/>
        <v>1161.125</v>
      </c>
      <c r="BR203" s="42">
        <f t="shared" si="168"/>
        <v>-518.92200000000003</v>
      </c>
      <c r="BS203" s="41">
        <f t="shared" si="169"/>
        <v>-158.04</v>
      </c>
      <c r="BT203" s="38">
        <v>44.011719999999997</v>
      </c>
      <c r="BU203" s="30">
        <v>-60.17</v>
      </c>
      <c r="BV203" s="14">
        <f t="shared" si="170"/>
        <v>60.17</v>
      </c>
      <c r="BW203" s="2">
        <v>6307.1769999999997</v>
      </c>
      <c r="BY203" s="2">
        <v>1399.778</v>
      </c>
      <c r="BZ203" s="2">
        <v>1574.934</v>
      </c>
      <c r="CA203" s="2">
        <v>-4.5780000000000003</v>
      </c>
      <c r="CB203" s="2">
        <v>1.4E-2</v>
      </c>
      <c r="CC203" s="2">
        <f t="shared" si="171"/>
        <v>4.5780000000000003</v>
      </c>
      <c r="CD203" s="2">
        <v>5.2389999999999999</v>
      </c>
      <c r="CE203" s="30">
        <v>4829.7520000000004</v>
      </c>
      <c r="CF203" s="2">
        <v>2510.6819999999998</v>
      </c>
      <c r="CG203" s="2">
        <f t="shared" si="172"/>
        <v>25.106819999999999</v>
      </c>
      <c r="CH203" s="2">
        <f t="shared" si="173"/>
        <v>9.9563600000000037</v>
      </c>
      <c r="CI203" s="38">
        <f t="shared" si="174"/>
        <v>-1574.934</v>
      </c>
      <c r="CJ203" s="41">
        <f t="shared" si="175"/>
        <v>-9.9563600000000037</v>
      </c>
      <c r="CN203" s="34">
        <v>-63.633000000000003</v>
      </c>
      <c r="CO203" s="35">
        <f t="shared" si="176"/>
        <v>63.633000000000003</v>
      </c>
      <c r="CP203" s="2">
        <v>3124.373</v>
      </c>
      <c r="CQ203" s="2">
        <v>6240.4309999999996</v>
      </c>
      <c r="CR203" s="2">
        <v>1149.739</v>
      </c>
      <c r="CS203" s="2">
        <v>1833.5450000000001</v>
      </c>
      <c r="CT203" s="2">
        <v>-5.29</v>
      </c>
      <c r="CU203" s="2">
        <v>-7.8559999999999999</v>
      </c>
      <c r="CV203" s="2">
        <f t="shared" si="177"/>
        <v>5.29</v>
      </c>
      <c r="CW203" s="2">
        <f t="shared" si="178"/>
        <v>7.8559999999999999</v>
      </c>
      <c r="CX203" s="2">
        <v>1238.1569999999999</v>
      </c>
      <c r="CY203" s="2">
        <v>1663.8530000000001</v>
      </c>
      <c r="CZ203" s="34">
        <v>5257.7089999999998</v>
      </c>
      <c r="DA203" s="2">
        <v>2623.306</v>
      </c>
      <c r="DB203" s="2">
        <f t="shared" si="179"/>
        <v>26.233060000000002</v>
      </c>
      <c r="DC203" s="2">
        <f t="shared" si="180"/>
        <v>11.166879999999999</v>
      </c>
      <c r="DD203">
        <f t="shared" si="181"/>
        <v>1562.8530000000001</v>
      </c>
      <c r="DE203" s="43">
        <f t="shared" si="138"/>
        <v>3723.4309999999996</v>
      </c>
      <c r="DF203" s="41">
        <f t="shared" si="182"/>
        <v>-1149.739</v>
      </c>
      <c r="DG203" s="41">
        <f t="shared" si="183"/>
        <v>-1663.8530000000001</v>
      </c>
      <c r="DH203" s="41">
        <f t="shared" si="184"/>
        <v>-11.166879999999999</v>
      </c>
    </row>
    <row r="204" spans="3:112" x14ac:dyDescent="0.25">
      <c r="C204" s="14">
        <f t="shared" si="139"/>
        <v>41.612749999999998</v>
      </c>
      <c r="D204" s="2">
        <v>4161.2749999999996</v>
      </c>
      <c r="E204" s="2"/>
      <c r="F204" s="2"/>
      <c r="G204" s="2"/>
      <c r="H204" s="2">
        <v>1302.0609999999999</v>
      </c>
      <c r="I204" s="2">
        <v>-6.2060000000000004</v>
      </c>
      <c r="J204" s="2">
        <v>-10.321</v>
      </c>
      <c r="K204" s="2">
        <f t="shared" si="140"/>
        <v>6.2060000000000004</v>
      </c>
      <c r="L204" s="2">
        <f t="shared" si="141"/>
        <v>10.321</v>
      </c>
      <c r="M204" s="2">
        <v>1726.0139999999999</v>
      </c>
      <c r="N204" s="2">
        <v>1485.0719999999999</v>
      </c>
      <c r="O204" s="2">
        <v>1321.8779999999999</v>
      </c>
      <c r="P204" s="2">
        <f t="shared" si="142"/>
        <v>13.218779999999999</v>
      </c>
      <c r="Q204" s="2">
        <f t="shared" si="143"/>
        <v>15.175189999999997</v>
      </c>
      <c r="R204" s="42">
        <f t="shared" si="144"/>
        <v>-1302.0609999999999</v>
      </c>
      <c r="S204" s="41">
        <f t="shared" si="145"/>
        <v>-1726.0139999999999</v>
      </c>
      <c r="T204" s="41">
        <f t="shared" si="146"/>
        <v>-15.175189999999997</v>
      </c>
      <c r="V204" s="14">
        <f t="shared" si="147"/>
        <v>43.935420000000001</v>
      </c>
      <c r="W204" s="2">
        <v>4393.5420000000004</v>
      </c>
      <c r="X204" s="2">
        <v>2793.1779999999999</v>
      </c>
      <c r="Y204" s="2">
        <v>2861.2660000000001</v>
      </c>
      <c r="Z204" s="2">
        <v>995.798</v>
      </c>
      <c r="AA204" s="2">
        <v>993.12900000000002</v>
      </c>
      <c r="AB204" s="2">
        <v>-3.6560000000000001</v>
      </c>
      <c r="AC204" s="2">
        <v>-5.2770000000000001</v>
      </c>
      <c r="AD204" s="2">
        <f t="shared" si="148"/>
        <v>3.6560000000000001</v>
      </c>
      <c r="AE204" s="2">
        <f t="shared" si="149"/>
        <v>5.2770000000000001</v>
      </c>
      <c r="AF204" s="2">
        <v>1841.961</v>
      </c>
      <c r="AG204" s="2">
        <v>2677.53</v>
      </c>
      <c r="AH204" s="2">
        <f t="shared" si="150"/>
        <v>18.419609999999999</v>
      </c>
      <c r="AI204" s="2">
        <f t="shared" si="151"/>
        <v>7.0962000000000032</v>
      </c>
      <c r="AJ204" s="38">
        <f t="shared" si="152"/>
        <v>-995.798</v>
      </c>
      <c r="AK204" s="41">
        <f t="shared" si="153"/>
        <v>-7.0962000000000032</v>
      </c>
      <c r="AL204" s="14">
        <f t="shared" si="154"/>
        <v>30.91808</v>
      </c>
      <c r="AM204" s="2">
        <v>3091.808</v>
      </c>
      <c r="AN204" s="2">
        <v>2930.8119999999999</v>
      </c>
      <c r="AO204" s="2">
        <v>2369.163</v>
      </c>
      <c r="AP204" s="2">
        <v>1163.8150000000001</v>
      </c>
      <c r="AQ204" s="2">
        <v>1167.895</v>
      </c>
      <c r="AR204" s="2">
        <v>1171.713</v>
      </c>
      <c r="AS204" s="20">
        <f t="shared" si="155"/>
        <v>11.717129999999999</v>
      </c>
      <c r="AT204" s="20">
        <f t="shared" si="156"/>
        <v>7.4838200000000015</v>
      </c>
      <c r="AU204" s="2">
        <v>-3.2519999999999998</v>
      </c>
      <c r="AV204" s="2">
        <v>-4.7030000000000003</v>
      </c>
      <c r="AW204" s="2">
        <f t="shared" si="157"/>
        <v>3.2519999999999998</v>
      </c>
      <c r="AX204" s="2">
        <f t="shared" si="158"/>
        <v>4.7030000000000003</v>
      </c>
      <c r="AY204" s="2">
        <f t="shared" si="159"/>
        <v>-1163.8150000000001</v>
      </c>
      <c r="AZ204" s="41">
        <f t="shared" si="160"/>
        <v>-7.4838200000000015</v>
      </c>
      <c r="BA204" s="30">
        <v>-23.353000000000002</v>
      </c>
      <c r="BB204" s="14">
        <f t="shared" si="161"/>
        <v>23.353000000000002</v>
      </c>
      <c r="BC204" s="2">
        <v>922.01900000000001</v>
      </c>
      <c r="BD204" s="2">
        <v>1149.904</v>
      </c>
      <c r="BE204" s="2">
        <f t="shared" si="162"/>
        <v>-4.7655200000000022</v>
      </c>
      <c r="BF204" s="2">
        <v>531.21600000000001</v>
      </c>
      <c r="BG204" s="2">
        <v>-1.1359999999999999</v>
      </c>
      <c r="BH204" s="2">
        <v>-1.427</v>
      </c>
      <c r="BI204" s="2">
        <f t="shared" si="163"/>
        <v>1.1359999999999999</v>
      </c>
      <c r="BJ204" s="2">
        <f t="shared" si="164"/>
        <v>1.427</v>
      </c>
      <c r="BK204" s="2">
        <v>160.392</v>
      </c>
      <c r="BL204" s="2">
        <v>105.62</v>
      </c>
      <c r="BM204" s="2">
        <v>929.37400000000002</v>
      </c>
      <c r="BN204" s="30">
        <v>1468.5609999999999</v>
      </c>
      <c r="BO204" s="2">
        <f t="shared" si="165"/>
        <v>9.2937399999999997</v>
      </c>
      <c r="BP204" s="2">
        <f t="shared" si="166"/>
        <v>4.7655200000000022</v>
      </c>
      <c r="BQ204">
        <f t="shared" si="167"/>
        <v>1169.5609999999999</v>
      </c>
      <c r="BR204" s="42">
        <f t="shared" si="168"/>
        <v>-531.21600000000001</v>
      </c>
      <c r="BS204" s="41">
        <f t="shared" si="169"/>
        <v>-160.392</v>
      </c>
      <c r="BT204" s="38">
        <v>43.935420000000001</v>
      </c>
      <c r="BU204" s="30">
        <v>-61.688000000000002</v>
      </c>
      <c r="BV204" s="14">
        <f t="shared" si="170"/>
        <v>61.688000000000002</v>
      </c>
      <c r="BW204" s="2">
        <v>7604.7640000000001</v>
      </c>
      <c r="BY204" s="2">
        <v>1417.951</v>
      </c>
      <c r="BZ204" s="2">
        <v>1614.787</v>
      </c>
      <c r="CA204" s="2">
        <v>-4.6950000000000003</v>
      </c>
      <c r="CB204" s="2">
        <v>1.4E-2</v>
      </c>
      <c r="CC204" s="2">
        <f t="shared" si="171"/>
        <v>4.6950000000000003</v>
      </c>
      <c r="CD204" s="2">
        <v>5.2770000000000001</v>
      </c>
      <c r="CE204" s="30">
        <v>5068.085</v>
      </c>
      <c r="CF204" s="2">
        <v>2559.8220000000001</v>
      </c>
      <c r="CG204" s="2">
        <f t="shared" si="172"/>
        <v>25.598220000000001</v>
      </c>
      <c r="CH204" s="2">
        <f t="shared" si="173"/>
        <v>10.49156</v>
      </c>
      <c r="CI204" s="38">
        <f t="shared" si="174"/>
        <v>-1614.787</v>
      </c>
      <c r="CJ204" s="41">
        <f t="shared" si="175"/>
        <v>-10.49156</v>
      </c>
      <c r="CN204" s="34">
        <v>-64.576999999999998</v>
      </c>
      <c r="CO204" s="35">
        <f t="shared" si="176"/>
        <v>64.576999999999998</v>
      </c>
      <c r="CP204" s="2">
        <v>3155.5039999999999</v>
      </c>
      <c r="CQ204" s="2">
        <v>6324.2920000000004</v>
      </c>
      <c r="CR204" s="2">
        <v>1161.221</v>
      </c>
      <c r="CS204" s="2">
        <v>1844.91</v>
      </c>
      <c r="CT204" s="2">
        <v>-5.3579999999999997</v>
      </c>
      <c r="CU204" s="2">
        <v>-7.9409999999999998</v>
      </c>
      <c r="CV204" s="2">
        <f t="shared" si="177"/>
        <v>5.3579999999999997</v>
      </c>
      <c r="CW204" s="2">
        <f t="shared" si="178"/>
        <v>7.9409999999999998</v>
      </c>
      <c r="CX204" s="2">
        <v>1250.3389999999999</v>
      </c>
      <c r="CY204" s="2">
        <v>1678.915</v>
      </c>
      <c r="CZ204" s="34">
        <v>5312.3620000000001</v>
      </c>
      <c r="DA204" s="2">
        <v>2624.527</v>
      </c>
      <c r="DB204" s="2">
        <f t="shared" si="179"/>
        <v>26.245270000000001</v>
      </c>
      <c r="DC204" s="2">
        <f t="shared" si="180"/>
        <v>12.086459999999995</v>
      </c>
      <c r="DD204">
        <f t="shared" si="181"/>
        <v>1577.915</v>
      </c>
      <c r="DE204" s="43">
        <f t="shared" si="138"/>
        <v>3807.2920000000004</v>
      </c>
      <c r="DF204" s="41">
        <f t="shared" si="182"/>
        <v>-1161.221</v>
      </c>
      <c r="DG204" s="41">
        <f t="shared" si="183"/>
        <v>-1678.915</v>
      </c>
      <c r="DH204" s="41">
        <f t="shared" si="184"/>
        <v>-12.086459999999995</v>
      </c>
    </row>
    <row r="205" spans="3:112" x14ac:dyDescent="0.25">
      <c r="C205" s="14">
        <f t="shared" si="139"/>
        <v>42.204859999999996</v>
      </c>
      <c r="D205" s="2">
        <v>4220.4859999999999</v>
      </c>
      <c r="E205" s="2"/>
      <c r="F205" s="2"/>
      <c r="G205" s="2"/>
      <c r="H205" s="2">
        <v>1308.742</v>
      </c>
      <c r="I205" s="2">
        <v>-6.24</v>
      </c>
      <c r="J205" s="2">
        <v>-10.388</v>
      </c>
      <c r="K205" s="2">
        <f t="shared" si="140"/>
        <v>6.24</v>
      </c>
      <c r="L205" s="2">
        <f t="shared" si="141"/>
        <v>10.388</v>
      </c>
      <c r="M205" s="2">
        <v>1735.9290000000001</v>
      </c>
      <c r="N205" s="2">
        <v>1494.0060000000001</v>
      </c>
      <c r="O205" s="2">
        <v>1328.5920000000001</v>
      </c>
      <c r="P205" s="2">
        <f t="shared" si="142"/>
        <v>13.285920000000001</v>
      </c>
      <c r="Q205" s="2">
        <f t="shared" si="143"/>
        <v>15.633019999999997</v>
      </c>
      <c r="R205" s="42">
        <f t="shared" si="144"/>
        <v>-1308.742</v>
      </c>
      <c r="S205" s="41">
        <f t="shared" si="145"/>
        <v>-1735.9290000000001</v>
      </c>
      <c r="T205" s="41">
        <f t="shared" si="146"/>
        <v>-15.633019999999997</v>
      </c>
      <c r="V205" s="14">
        <f t="shared" si="147"/>
        <v>44.844949999999997</v>
      </c>
      <c r="W205" s="2">
        <v>4484.4949999999999</v>
      </c>
      <c r="X205" s="2">
        <v>2805.6329999999998</v>
      </c>
      <c r="Y205" s="2">
        <v>2874.6460000000002</v>
      </c>
      <c r="Z205" s="2">
        <v>998.66600000000005</v>
      </c>
      <c r="AA205" s="2">
        <v>995.52499999999998</v>
      </c>
      <c r="AB205" s="2">
        <v>-3.681</v>
      </c>
      <c r="AC205" s="2">
        <v>-5.3049999999999997</v>
      </c>
      <c r="AD205" s="2">
        <f t="shared" si="148"/>
        <v>3.681</v>
      </c>
      <c r="AE205" s="2">
        <f t="shared" si="149"/>
        <v>5.3049999999999997</v>
      </c>
      <c r="AF205" s="2">
        <v>1855.085</v>
      </c>
      <c r="AG205" s="2">
        <v>2690.3009999999999</v>
      </c>
      <c r="AH205" s="2">
        <f t="shared" si="150"/>
        <v>18.550850000000001</v>
      </c>
      <c r="AI205" s="2">
        <f t="shared" si="151"/>
        <v>7.743249999999998</v>
      </c>
      <c r="AJ205" s="38">
        <f t="shared" si="152"/>
        <v>-998.66600000000005</v>
      </c>
      <c r="AK205" s="41">
        <f t="shared" si="153"/>
        <v>-7.743249999999998</v>
      </c>
      <c r="AL205" s="14">
        <f t="shared" si="154"/>
        <v>31.504090000000001</v>
      </c>
      <c r="AM205" s="2">
        <v>3150.4090000000001</v>
      </c>
      <c r="AN205" s="2">
        <v>2999.2860000000001</v>
      </c>
      <c r="AO205" s="2">
        <v>2397.0729999999999</v>
      </c>
      <c r="AP205" s="2">
        <v>1175.299</v>
      </c>
      <c r="AQ205" s="2">
        <v>1188.8510000000001</v>
      </c>
      <c r="AR205" s="2">
        <v>1179.3430000000001</v>
      </c>
      <c r="AS205" s="20">
        <f t="shared" si="155"/>
        <v>11.793430000000001</v>
      </c>
      <c r="AT205" s="20">
        <f t="shared" si="156"/>
        <v>7.91723</v>
      </c>
      <c r="AU205" s="2">
        <v>-3.2909999999999999</v>
      </c>
      <c r="AV205" s="2">
        <v>-4.7889999999999997</v>
      </c>
      <c r="AW205" s="2">
        <f t="shared" si="157"/>
        <v>3.2909999999999999</v>
      </c>
      <c r="AX205" s="2">
        <f t="shared" si="158"/>
        <v>4.7889999999999997</v>
      </c>
      <c r="AY205" s="2">
        <f t="shared" si="159"/>
        <v>-1175.299</v>
      </c>
      <c r="AZ205" s="41">
        <f t="shared" si="160"/>
        <v>-7.91723</v>
      </c>
      <c r="BA205" s="30">
        <v>-23.186</v>
      </c>
      <c r="BB205" s="14">
        <f t="shared" si="161"/>
        <v>23.186</v>
      </c>
      <c r="BC205" s="2">
        <v>921.06500000000005</v>
      </c>
      <c r="BD205" s="2">
        <v>1147.992</v>
      </c>
      <c r="BE205" s="2">
        <f t="shared" si="162"/>
        <v>-4.7450200000000002</v>
      </c>
      <c r="BF205" s="2">
        <v>533.10699999999997</v>
      </c>
      <c r="BG205" s="2">
        <v>-1.141</v>
      </c>
      <c r="BH205" s="2">
        <v>-1.4319999999999999</v>
      </c>
      <c r="BI205" s="2">
        <f t="shared" si="163"/>
        <v>1.141</v>
      </c>
      <c r="BJ205" s="2">
        <f t="shared" si="164"/>
        <v>1.4319999999999999</v>
      </c>
      <c r="BK205" s="2">
        <v>161.333</v>
      </c>
      <c r="BL205" s="2">
        <v>106.559</v>
      </c>
      <c r="BM205" s="2">
        <v>922.04899999999998</v>
      </c>
      <c r="BN205" s="30">
        <v>1469.03</v>
      </c>
      <c r="BO205" s="2">
        <f t="shared" si="165"/>
        <v>9.2204899999999999</v>
      </c>
      <c r="BP205" s="2">
        <f t="shared" si="166"/>
        <v>4.7450200000000002</v>
      </c>
      <c r="BQ205">
        <f t="shared" si="167"/>
        <v>1170.03</v>
      </c>
      <c r="BR205" s="42">
        <f t="shared" si="168"/>
        <v>-533.10699999999997</v>
      </c>
      <c r="BS205" s="41">
        <f t="shared" si="169"/>
        <v>-161.333</v>
      </c>
      <c r="BT205" s="38">
        <v>44.844949999999997</v>
      </c>
      <c r="BU205" s="30">
        <v>-61.688000000000002</v>
      </c>
      <c r="BV205" s="14">
        <f t="shared" si="170"/>
        <v>61.688000000000002</v>
      </c>
      <c r="BW205" s="2">
        <v>7603.8010000000004</v>
      </c>
      <c r="BY205" s="2">
        <v>1427.038</v>
      </c>
      <c r="BZ205" s="2">
        <v>1620.48</v>
      </c>
      <c r="CA205" s="2">
        <v>-4.7240000000000002</v>
      </c>
      <c r="CB205" s="2">
        <v>1.4E-2</v>
      </c>
      <c r="CC205" s="2">
        <f t="shared" si="171"/>
        <v>4.7240000000000002</v>
      </c>
      <c r="CD205" s="2">
        <v>5.3049999999999997</v>
      </c>
      <c r="CE205" s="30">
        <v>5119.9530000000004</v>
      </c>
      <c r="CF205" s="2">
        <v>2605.6039999999998</v>
      </c>
      <c r="CG205" s="2">
        <f t="shared" si="172"/>
        <v>26.056039999999999</v>
      </c>
      <c r="CH205" s="2">
        <f t="shared" si="173"/>
        <v>9.5759200000000035</v>
      </c>
      <c r="CI205" s="38">
        <f t="shared" si="174"/>
        <v>-1620.48</v>
      </c>
      <c r="CJ205" s="41">
        <f t="shared" si="175"/>
        <v>-9.5759200000000035</v>
      </c>
      <c r="CN205" s="34">
        <v>-65.429000000000002</v>
      </c>
      <c r="CO205" s="35">
        <f t="shared" si="176"/>
        <v>65.429000000000002</v>
      </c>
      <c r="CP205" s="2">
        <v>3159.8150000000001</v>
      </c>
      <c r="CQ205" s="2">
        <v>6468.0870000000004</v>
      </c>
      <c r="CR205" s="2">
        <v>1174.617</v>
      </c>
      <c r="CS205" s="2">
        <v>1856.75</v>
      </c>
      <c r="CT205" s="2">
        <v>-5.4160000000000004</v>
      </c>
      <c r="CU205" s="2">
        <v>-8.0410000000000004</v>
      </c>
      <c r="CV205" s="2">
        <f t="shared" si="177"/>
        <v>5.4160000000000004</v>
      </c>
      <c r="CW205" s="2">
        <f t="shared" si="178"/>
        <v>8.0410000000000004</v>
      </c>
      <c r="CX205" s="2">
        <v>1265.8</v>
      </c>
      <c r="CY205" s="2">
        <v>1693.0350000000001</v>
      </c>
      <c r="CZ205" s="34">
        <v>5416.5450000000001</v>
      </c>
      <c r="DA205" s="2">
        <v>2657.1849999999999</v>
      </c>
      <c r="DB205" s="2">
        <f t="shared" si="179"/>
        <v>26.571849999999998</v>
      </c>
      <c r="DC205" s="2">
        <f t="shared" si="180"/>
        <v>12.285300000000007</v>
      </c>
      <c r="DD205">
        <f t="shared" si="181"/>
        <v>1592.0350000000001</v>
      </c>
      <c r="DE205" s="43">
        <f t="shared" si="138"/>
        <v>3951.0870000000004</v>
      </c>
      <c r="DF205" s="41">
        <f t="shared" si="182"/>
        <v>-1174.617</v>
      </c>
      <c r="DG205" s="41">
        <f t="shared" si="183"/>
        <v>-1693.0350000000001</v>
      </c>
      <c r="DH205" s="41">
        <f t="shared" si="184"/>
        <v>-12.285300000000007</v>
      </c>
    </row>
    <row r="206" spans="3:112" x14ac:dyDescent="0.25">
      <c r="C206" s="14">
        <f t="shared" si="139"/>
        <v>42.210959999999993</v>
      </c>
      <c r="D206" s="2">
        <v>4221.0959999999995</v>
      </c>
      <c r="E206" s="2"/>
      <c r="F206" s="2"/>
      <c r="G206" s="2"/>
      <c r="H206" s="2">
        <v>1323.059</v>
      </c>
      <c r="I206" s="2">
        <v>-6.3959999999999999</v>
      </c>
      <c r="J206" s="2">
        <v>-10.667999999999999</v>
      </c>
      <c r="K206" s="2">
        <f t="shared" si="140"/>
        <v>6.3959999999999999</v>
      </c>
      <c r="L206" s="2">
        <f t="shared" si="141"/>
        <v>10.667999999999999</v>
      </c>
      <c r="M206" s="2">
        <v>1767.0920000000001</v>
      </c>
      <c r="N206" s="2">
        <v>1534.4469999999999</v>
      </c>
      <c r="O206" s="2">
        <v>1280.0630000000001</v>
      </c>
      <c r="P206" s="2">
        <f t="shared" si="142"/>
        <v>12.800630000000002</v>
      </c>
      <c r="Q206" s="2">
        <f t="shared" si="143"/>
        <v>16.609699999999993</v>
      </c>
      <c r="R206" s="42">
        <f t="shared" si="144"/>
        <v>-1323.059</v>
      </c>
      <c r="S206" s="41">
        <f t="shared" si="145"/>
        <v>-1767.0920000000001</v>
      </c>
      <c r="T206" s="41">
        <f t="shared" si="146"/>
        <v>-16.609699999999993</v>
      </c>
      <c r="V206" s="14">
        <f t="shared" si="147"/>
        <v>44.844949999999997</v>
      </c>
      <c r="W206" s="2">
        <v>4484.4949999999999</v>
      </c>
      <c r="X206" s="2">
        <v>2810.9029999999998</v>
      </c>
      <c r="Y206" s="2">
        <v>2877.991</v>
      </c>
      <c r="Z206" s="2">
        <v>999.62199999999996</v>
      </c>
      <c r="AA206" s="2">
        <v>996.96299999999997</v>
      </c>
      <c r="AB206" s="2">
        <v>-3.6859999999999999</v>
      </c>
      <c r="AC206" s="2">
        <v>-5.32</v>
      </c>
      <c r="AD206" s="2">
        <f t="shared" si="148"/>
        <v>3.6859999999999999</v>
      </c>
      <c r="AE206" s="2">
        <f t="shared" si="149"/>
        <v>5.32</v>
      </c>
      <c r="AF206" s="2">
        <v>1865.462</v>
      </c>
      <c r="AG206" s="2">
        <v>2695.0309999999999</v>
      </c>
      <c r="AH206" s="2">
        <f t="shared" si="150"/>
        <v>18.654620000000001</v>
      </c>
      <c r="AI206" s="2">
        <f t="shared" si="151"/>
        <v>7.535709999999999</v>
      </c>
      <c r="AJ206" s="38">
        <f t="shared" si="152"/>
        <v>-999.62199999999996</v>
      </c>
      <c r="AK206" s="41">
        <f t="shared" si="153"/>
        <v>-7.535709999999999</v>
      </c>
      <c r="AL206" s="14">
        <f t="shared" si="154"/>
        <v>31.598710000000001</v>
      </c>
      <c r="AM206" s="2">
        <v>3159.8710000000001</v>
      </c>
      <c r="AN206" s="2">
        <v>2997.85</v>
      </c>
      <c r="AO206" s="2">
        <v>2398.0360000000001</v>
      </c>
      <c r="AP206" s="2">
        <v>1177.213</v>
      </c>
      <c r="AQ206" s="2">
        <v>1191.2329999999999</v>
      </c>
      <c r="AR206" s="2">
        <v>1191.2460000000001</v>
      </c>
      <c r="AS206" s="20">
        <f t="shared" si="155"/>
        <v>11.912460000000001</v>
      </c>
      <c r="AT206" s="20">
        <f t="shared" si="156"/>
        <v>7.7737899999999982</v>
      </c>
      <c r="AU206" s="2">
        <v>-3.31</v>
      </c>
      <c r="AV206" s="2">
        <v>-4.8079999999999998</v>
      </c>
      <c r="AW206" s="2">
        <f t="shared" si="157"/>
        <v>3.31</v>
      </c>
      <c r="AX206" s="2">
        <f t="shared" si="158"/>
        <v>4.8079999999999998</v>
      </c>
      <c r="AY206" s="2">
        <f t="shared" si="159"/>
        <v>-1177.213</v>
      </c>
      <c r="AZ206" s="41">
        <f t="shared" si="160"/>
        <v>-7.7737899999999982</v>
      </c>
      <c r="BA206" s="30">
        <v>-24.038</v>
      </c>
      <c r="BB206" s="14">
        <f t="shared" si="161"/>
        <v>24.038</v>
      </c>
      <c r="BC206" s="2">
        <v>951.62099999999998</v>
      </c>
      <c r="BD206" s="2">
        <v>1175.722</v>
      </c>
      <c r="BE206" s="2">
        <f t="shared" si="162"/>
        <v>-5.6153399999999998</v>
      </c>
      <c r="BF206" s="2">
        <v>547.29399999999998</v>
      </c>
      <c r="BG206" s="2">
        <v>-1.18</v>
      </c>
      <c r="BH206" s="2">
        <v>-1.4890000000000001</v>
      </c>
      <c r="BI206" s="2">
        <f t="shared" si="163"/>
        <v>1.18</v>
      </c>
      <c r="BJ206" s="2">
        <f t="shared" si="164"/>
        <v>1.4890000000000001</v>
      </c>
      <c r="BK206" s="2">
        <v>166.50800000000001</v>
      </c>
      <c r="BL206" s="2">
        <v>110.315</v>
      </c>
      <c r="BM206" s="2">
        <v>921.13300000000004</v>
      </c>
      <c r="BN206" s="30">
        <v>1498.558</v>
      </c>
      <c r="BO206" s="2">
        <f t="shared" si="165"/>
        <v>9.2113300000000002</v>
      </c>
      <c r="BP206" s="2">
        <f t="shared" si="166"/>
        <v>5.6153399999999998</v>
      </c>
      <c r="BQ206">
        <f t="shared" si="167"/>
        <v>1199.558</v>
      </c>
      <c r="BR206" s="42">
        <f t="shared" si="168"/>
        <v>-547.29399999999998</v>
      </c>
      <c r="BS206" s="41">
        <f t="shared" si="169"/>
        <v>-166.50800000000001</v>
      </c>
      <c r="BT206" s="38">
        <v>44.844949999999997</v>
      </c>
      <c r="BU206" s="30">
        <v>-62.225000000000001</v>
      </c>
      <c r="BV206" s="14">
        <f t="shared" si="170"/>
        <v>62.225000000000001</v>
      </c>
      <c r="BY206" s="2">
        <v>1439.4739999999999</v>
      </c>
      <c r="BZ206" s="2">
        <v>1633.7650000000001</v>
      </c>
      <c r="CA206" s="2">
        <v>-4.8070000000000004</v>
      </c>
      <c r="CB206" s="2">
        <v>1.9E-2</v>
      </c>
      <c r="CC206" s="2">
        <f t="shared" si="171"/>
        <v>4.8070000000000004</v>
      </c>
      <c r="CD206" s="2">
        <v>5.32</v>
      </c>
      <c r="CE206" s="30">
        <v>5188.0079999999998</v>
      </c>
      <c r="CF206" s="2">
        <v>2616.2860000000001</v>
      </c>
      <c r="CG206" s="2">
        <f t="shared" si="172"/>
        <v>26.162860000000002</v>
      </c>
      <c r="CH206" s="2">
        <f t="shared" si="173"/>
        <v>9.8992799999999974</v>
      </c>
      <c r="CI206" s="38">
        <f t="shared" si="174"/>
        <v>-1633.7650000000001</v>
      </c>
      <c r="CJ206" s="41">
        <f t="shared" si="175"/>
        <v>-9.8992799999999974</v>
      </c>
      <c r="CN206" s="34">
        <v>-65.706999999999994</v>
      </c>
      <c r="CO206" s="35">
        <f t="shared" si="176"/>
        <v>65.706999999999994</v>
      </c>
      <c r="CP206" s="2">
        <v>3154.5459999999998</v>
      </c>
      <c r="CQ206" s="2">
        <v>6556.3019999999997</v>
      </c>
      <c r="CR206" s="2">
        <v>1181.3150000000001</v>
      </c>
      <c r="CS206" s="2">
        <v>1866.221</v>
      </c>
      <c r="CT206" s="2">
        <v>-5.45</v>
      </c>
      <c r="CU206" s="2">
        <v>-8.093</v>
      </c>
      <c r="CV206" s="2">
        <f t="shared" si="177"/>
        <v>5.45</v>
      </c>
      <c r="CW206" s="2">
        <f t="shared" si="178"/>
        <v>8.093</v>
      </c>
      <c r="CX206" s="2">
        <v>1276.1079999999999</v>
      </c>
      <c r="CY206" s="2">
        <v>1701.979</v>
      </c>
      <c r="CZ206" s="34">
        <v>5481.027</v>
      </c>
      <c r="DA206" s="2">
        <v>2694.1149999999998</v>
      </c>
      <c r="DB206" s="2">
        <f t="shared" si="179"/>
        <v>26.941149999999997</v>
      </c>
      <c r="DC206" s="2">
        <f t="shared" si="180"/>
        <v>11.8247</v>
      </c>
      <c r="DD206">
        <f t="shared" si="181"/>
        <v>1600.979</v>
      </c>
      <c r="DE206" s="43">
        <f t="shared" si="138"/>
        <v>4039.3019999999997</v>
      </c>
      <c r="DF206" s="41">
        <f t="shared" si="182"/>
        <v>-1181.3150000000001</v>
      </c>
      <c r="DG206" s="41">
        <f t="shared" si="183"/>
        <v>-1701.979</v>
      </c>
      <c r="DH206" s="41">
        <f t="shared" si="184"/>
        <v>-11.8247</v>
      </c>
    </row>
    <row r="207" spans="3:112" x14ac:dyDescent="0.25">
      <c r="C207" s="14">
        <f t="shared" si="139"/>
        <v>42.070569999999996</v>
      </c>
      <c r="D207" s="2">
        <v>4207.0569999999998</v>
      </c>
      <c r="E207" s="2"/>
      <c r="F207" s="2"/>
      <c r="G207" s="2"/>
      <c r="H207" s="2">
        <v>1323.5360000000001</v>
      </c>
      <c r="I207" s="2">
        <v>-6.3959999999999999</v>
      </c>
      <c r="J207" s="2">
        <v>-10.672000000000001</v>
      </c>
      <c r="K207" s="2">
        <f t="shared" si="140"/>
        <v>6.3959999999999999</v>
      </c>
      <c r="L207" s="2">
        <f t="shared" si="141"/>
        <v>10.672000000000001</v>
      </c>
      <c r="M207" s="2">
        <v>1767.0920000000001</v>
      </c>
      <c r="N207" s="2">
        <v>1534.9169999999999</v>
      </c>
      <c r="O207" s="2">
        <v>1323.404</v>
      </c>
      <c r="P207" s="2">
        <f t="shared" si="142"/>
        <v>13.23404</v>
      </c>
      <c r="Q207" s="2">
        <f t="shared" si="143"/>
        <v>15.602489999999998</v>
      </c>
      <c r="R207" s="42">
        <f t="shared" si="144"/>
        <v>-1323.5360000000001</v>
      </c>
      <c r="S207" s="41">
        <f t="shared" si="145"/>
        <v>-1767.0920000000001</v>
      </c>
      <c r="T207" s="41">
        <f t="shared" si="146"/>
        <v>-15.602489999999998</v>
      </c>
      <c r="V207" s="14">
        <f t="shared" si="147"/>
        <v>45.33634</v>
      </c>
      <c r="W207" s="2">
        <v>4533.634</v>
      </c>
      <c r="X207" s="2">
        <v>2837.252</v>
      </c>
      <c r="Y207" s="2">
        <v>2910.009</v>
      </c>
      <c r="Z207" s="2">
        <v>1007.75</v>
      </c>
      <c r="AA207" s="2">
        <v>1004.6319999999999</v>
      </c>
      <c r="AB207" s="2">
        <v>-3.73</v>
      </c>
      <c r="AC207" s="2">
        <v>-5.391</v>
      </c>
      <c r="AD207" s="2">
        <f t="shared" si="148"/>
        <v>3.73</v>
      </c>
      <c r="AE207" s="2">
        <f t="shared" si="149"/>
        <v>5.391</v>
      </c>
      <c r="AF207" s="2">
        <v>1888.6579999999999</v>
      </c>
      <c r="AG207" s="2">
        <v>2725.7779999999998</v>
      </c>
      <c r="AH207" s="2">
        <f t="shared" si="150"/>
        <v>18.886579999999999</v>
      </c>
      <c r="AI207" s="2">
        <f t="shared" si="151"/>
        <v>7.5631800000000018</v>
      </c>
      <c r="AJ207" s="38">
        <f t="shared" si="152"/>
        <v>-1007.75</v>
      </c>
      <c r="AK207" s="41">
        <f t="shared" si="153"/>
        <v>-7.5631800000000018</v>
      </c>
      <c r="AL207" s="14">
        <f t="shared" si="154"/>
        <v>31.69332</v>
      </c>
      <c r="AM207" s="2">
        <v>3169.3319999999999</v>
      </c>
      <c r="AN207" s="2">
        <v>3003.596</v>
      </c>
      <c r="AO207" s="2">
        <v>2412.9540000000002</v>
      </c>
      <c r="AP207" s="2">
        <v>1185.827</v>
      </c>
      <c r="AQ207" s="2">
        <v>1202.1880000000001</v>
      </c>
      <c r="AR207" s="2">
        <v>1191.857</v>
      </c>
      <c r="AS207" s="20">
        <f t="shared" si="155"/>
        <v>11.918569999999999</v>
      </c>
      <c r="AT207" s="20">
        <f t="shared" si="156"/>
        <v>7.8561800000000019</v>
      </c>
      <c r="AU207" s="2">
        <v>-3.335</v>
      </c>
      <c r="AV207" s="2">
        <v>-4.8550000000000004</v>
      </c>
      <c r="AW207" s="2">
        <f t="shared" si="157"/>
        <v>3.335</v>
      </c>
      <c r="AX207" s="2">
        <f t="shared" si="158"/>
        <v>4.8550000000000004</v>
      </c>
      <c r="AY207" s="2">
        <f t="shared" si="159"/>
        <v>-1185.827</v>
      </c>
      <c r="AZ207" s="41">
        <f t="shared" si="160"/>
        <v>-7.8561800000000019</v>
      </c>
      <c r="BA207" s="30">
        <v>-24.038</v>
      </c>
      <c r="BB207" s="14">
        <f t="shared" si="161"/>
        <v>24.038</v>
      </c>
      <c r="BC207" s="2">
        <v>964.99</v>
      </c>
      <c r="BD207" s="2">
        <v>1188.153</v>
      </c>
      <c r="BE207" s="2">
        <f t="shared" si="162"/>
        <v>-5.3772800000000025</v>
      </c>
      <c r="BF207" s="2">
        <v>530.27</v>
      </c>
      <c r="BG207" s="2">
        <v>-1.19</v>
      </c>
      <c r="BH207" s="2">
        <v>-1.5029999999999999</v>
      </c>
      <c r="BI207" s="2">
        <f t="shared" si="163"/>
        <v>1.19</v>
      </c>
      <c r="BJ207" s="2">
        <f t="shared" si="164"/>
        <v>1.5029999999999999</v>
      </c>
      <c r="BK207" s="2">
        <v>170.27099999999999</v>
      </c>
      <c r="BL207" s="2">
        <v>112.193</v>
      </c>
      <c r="BM207" s="2">
        <v>933.03599999999994</v>
      </c>
      <c r="BN207" s="30">
        <v>1514.0250000000001</v>
      </c>
      <c r="BO207" s="2">
        <f t="shared" si="165"/>
        <v>9.3303599999999989</v>
      </c>
      <c r="BP207" s="2">
        <f t="shared" si="166"/>
        <v>5.3772800000000025</v>
      </c>
      <c r="BQ207">
        <f t="shared" si="167"/>
        <v>1215.0250000000001</v>
      </c>
      <c r="BR207" s="42">
        <f t="shared" si="168"/>
        <v>-530.27</v>
      </c>
      <c r="BS207" s="41">
        <f t="shared" si="169"/>
        <v>-170.27099999999999</v>
      </c>
      <c r="BT207" s="38">
        <v>45.33634</v>
      </c>
      <c r="BU207" s="30">
        <v>-62.744</v>
      </c>
      <c r="BV207" s="14">
        <f t="shared" si="170"/>
        <v>62.744</v>
      </c>
      <c r="BY207" s="2">
        <v>1479.6510000000001</v>
      </c>
      <c r="BZ207" s="2">
        <v>1666.03</v>
      </c>
      <c r="CA207" s="2">
        <v>-4.9390000000000001</v>
      </c>
      <c r="CB207" s="2">
        <v>8.9999999999999993E-3</v>
      </c>
      <c r="CC207" s="2">
        <f t="shared" si="171"/>
        <v>4.9390000000000001</v>
      </c>
      <c r="CD207" s="2">
        <v>5.391</v>
      </c>
      <c r="CE207" s="30">
        <v>5264.1639999999998</v>
      </c>
      <c r="CF207" s="2">
        <v>2581.4920000000002</v>
      </c>
      <c r="CG207" s="2">
        <f t="shared" si="172"/>
        <v>25.814920000000001</v>
      </c>
      <c r="CH207" s="2">
        <f t="shared" si="173"/>
        <v>11.114159999999998</v>
      </c>
      <c r="CI207" s="38">
        <f t="shared" si="174"/>
        <v>-1666.03</v>
      </c>
      <c r="CJ207" s="41">
        <f t="shared" si="175"/>
        <v>-11.114159999999998</v>
      </c>
      <c r="CN207" s="34">
        <v>-66.003</v>
      </c>
      <c r="CO207" s="35">
        <f t="shared" si="176"/>
        <v>66.003</v>
      </c>
      <c r="CP207" s="2">
        <v>3158.857</v>
      </c>
      <c r="CQ207" s="2">
        <v>6694.4080000000004</v>
      </c>
      <c r="CR207" s="2">
        <v>1187.056</v>
      </c>
      <c r="CS207" s="2">
        <v>1870.9570000000001</v>
      </c>
      <c r="CT207" s="2">
        <v>-5.4649999999999999</v>
      </c>
      <c r="CU207" s="2">
        <v>-8.1310000000000002</v>
      </c>
      <c r="CV207" s="2">
        <f t="shared" si="177"/>
        <v>5.4649999999999999</v>
      </c>
      <c r="CW207" s="2">
        <f t="shared" si="178"/>
        <v>8.1310000000000002</v>
      </c>
      <c r="CX207" s="2">
        <v>1283.605</v>
      </c>
      <c r="CY207" s="2">
        <v>1709.039</v>
      </c>
      <c r="CZ207" s="34">
        <v>5540.3779999999997</v>
      </c>
      <c r="DA207" s="2">
        <v>2703.5770000000002</v>
      </c>
      <c r="DB207" s="2">
        <f t="shared" si="179"/>
        <v>27.035770000000003</v>
      </c>
      <c r="DC207" s="2">
        <f t="shared" si="180"/>
        <v>11.931459999999994</v>
      </c>
      <c r="DD207">
        <f t="shared" si="181"/>
        <v>1608.039</v>
      </c>
      <c r="DE207" s="43">
        <f t="shared" si="138"/>
        <v>4177.4080000000004</v>
      </c>
      <c r="DF207" s="41">
        <f t="shared" si="182"/>
        <v>-1187.056</v>
      </c>
      <c r="DG207" s="41">
        <f t="shared" si="183"/>
        <v>-1709.039</v>
      </c>
      <c r="DH207" s="41">
        <f t="shared" si="184"/>
        <v>-11.931459999999994</v>
      </c>
    </row>
    <row r="208" spans="3:112" x14ac:dyDescent="0.25">
      <c r="C208" s="14">
        <f t="shared" si="139"/>
        <v>41.914909999999999</v>
      </c>
      <c r="D208" s="2">
        <v>4191.491</v>
      </c>
      <c r="E208" s="2"/>
      <c r="F208" s="2"/>
      <c r="G208" s="2"/>
      <c r="H208" s="2">
        <v>1323.5360000000001</v>
      </c>
      <c r="I208" s="2">
        <v>-6.4109999999999996</v>
      </c>
      <c r="J208" s="2">
        <v>-10.677</v>
      </c>
      <c r="K208" s="2">
        <f t="shared" si="140"/>
        <v>6.4109999999999996</v>
      </c>
      <c r="L208" s="2">
        <f t="shared" si="141"/>
        <v>10.677</v>
      </c>
      <c r="M208" s="2">
        <v>1768.981</v>
      </c>
      <c r="N208" s="2">
        <v>1536.798</v>
      </c>
      <c r="O208" s="2">
        <v>1321.5719999999999</v>
      </c>
      <c r="P208" s="2">
        <f t="shared" si="142"/>
        <v>13.215719999999999</v>
      </c>
      <c r="Q208" s="2">
        <f t="shared" si="143"/>
        <v>15.483470000000002</v>
      </c>
      <c r="R208" s="42">
        <f t="shared" si="144"/>
        <v>-1323.5360000000001</v>
      </c>
      <c r="S208" s="41">
        <f t="shared" si="145"/>
        <v>-1768.981</v>
      </c>
      <c r="T208" s="41">
        <f t="shared" si="146"/>
        <v>-15.483470000000002</v>
      </c>
      <c r="V208" s="14">
        <f t="shared" si="147"/>
        <v>45.473689999999998</v>
      </c>
      <c r="W208" s="2">
        <v>4547.3689999999997</v>
      </c>
      <c r="X208" s="2">
        <v>2831.982</v>
      </c>
      <c r="Y208" s="2">
        <v>2907.1410000000001</v>
      </c>
      <c r="Z208" s="2">
        <v>1008.228</v>
      </c>
      <c r="AA208" s="2">
        <v>1004.6319999999999</v>
      </c>
      <c r="AB208" s="2">
        <v>-3.73</v>
      </c>
      <c r="AC208" s="2">
        <v>-5.3949999999999996</v>
      </c>
      <c r="AD208" s="2">
        <f t="shared" si="148"/>
        <v>3.73</v>
      </c>
      <c r="AE208" s="2">
        <f t="shared" si="149"/>
        <v>5.3949999999999996</v>
      </c>
      <c r="AF208" s="2">
        <v>1902.088</v>
      </c>
      <c r="AG208" s="2">
        <v>2725.3049999999998</v>
      </c>
      <c r="AH208" s="2">
        <f t="shared" si="150"/>
        <v>19.020879999999998</v>
      </c>
      <c r="AI208" s="2">
        <f t="shared" si="151"/>
        <v>7.4319299999999977</v>
      </c>
      <c r="AJ208" s="38">
        <f t="shared" si="152"/>
        <v>-1008.228</v>
      </c>
      <c r="AK208" s="41">
        <f t="shared" si="153"/>
        <v>-7.4319299999999977</v>
      </c>
      <c r="AL208" s="14">
        <f t="shared" si="154"/>
        <v>31.775729999999999</v>
      </c>
      <c r="AM208" s="2">
        <v>3177.5729999999999</v>
      </c>
      <c r="AN208" s="2">
        <v>3000.2440000000001</v>
      </c>
      <c r="AO208" s="2">
        <v>2424.5050000000001</v>
      </c>
      <c r="AP208" s="2">
        <v>1186.7840000000001</v>
      </c>
      <c r="AQ208" s="2">
        <v>1202.1880000000001</v>
      </c>
      <c r="AR208" s="2">
        <v>1191.5519999999999</v>
      </c>
      <c r="AS208" s="20">
        <f t="shared" si="155"/>
        <v>11.915519999999999</v>
      </c>
      <c r="AT208" s="20">
        <f t="shared" si="156"/>
        <v>7.9446900000000014</v>
      </c>
      <c r="AU208" s="2">
        <v>-3.335</v>
      </c>
      <c r="AV208" s="2">
        <v>-4.8600000000000003</v>
      </c>
      <c r="AW208" s="2">
        <f t="shared" si="157"/>
        <v>3.335</v>
      </c>
      <c r="AX208" s="2">
        <f t="shared" si="158"/>
        <v>4.8600000000000003</v>
      </c>
      <c r="AY208" s="2">
        <f t="shared" si="159"/>
        <v>-1186.7840000000001</v>
      </c>
      <c r="AZ208" s="41">
        <f t="shared" si="160"/>
        <v>-7.9446900000000014</v>
      </c>
      <c r="BA208" s="30">
        <v>-25.111999999999998</v>
      </c>
      <c r="BB208" s="14">
        <f t="shared" si="161"/>
        <v>25.111999999999998</v>
      </c>
      <c r="BC208" s="2">
        <v>1011.784</v>
      </c>
      <c r="BD208" s="2">
        <v>1245.0519999999999</v>
      </c>
      <c r="BE208" s="2">
        <f t="shared" si="162"/>
        <v>-6.5000999999999962</v>
      </c>
      <c r="BF208" s="2">
        <v>506.62799999999999</v>
      </c>
      <c r="BG208" s="2">
        <v>-1.248</v>
      </c>
      <c r="BH208" s="2">
        <v>-1.6120000000000001</v>
      </c>
      <c r="BI208" s="2">
        <f t="shared" si="163"/>
        <v>1.248</v>
      </c>
      <c r="BJ208" s="2">
        <f t="shared" si="164"/>
        <v>1.6120000000000001</v>
      </c>
      <c r="BK208" s="2">
        <v>194.26499999999999</v>
      </c>
      <c r="BL208" s="2">
        <v>136.60599999999999</v>
      </c>
      <c r="BM208" s="2">
        <v>930.59500000000003</v>
      </c>
      <c r="BN208" s="30">
        <v>1570.7439999999999</v>
      </c>
      <c r="BO208" s="2">
        <f t="shared" si="165"/>
        <v>9.3059500000000011</v>
      </c>
      <c r="BP208" s="2">
        <f t="shared" si="166"/>
        <v>6.5000999999999962</v>
      </c>
      <c r="BQ208">
        <f t="shared" si="167"/>
        <v>1271.7439999999999</v>
      </c>
      <c r="BR208" s="42">
        <f t="shared" si="168"/>
        <v>-506.62799999999999</v>
      </c>
      <c r="BS208" s="41">
        <f t="shared" si="169"/>
        <v>-194.26499999999999</v>
      </c>
      <c r="BT208" s="38">
        <v>45.473689999999998</v>
      </c>
      <c r="BU208" s="30">
        <v>-63.762</v>
      </c>
      <c r="BV208" s="14">
        <f t="shared" si="170"/>
        <v>63.762</v>
      </c>
      <c r="BY208" s="2">
        <v>1497.3489999999999</v>
      </c>
      <c r="BZ208" s="2">
        <v>1680.2650000000001</v>
      </c>
      <c r="CA208" s="2">
        <v>-5.0019999999999998</v>
      </c>
      <c r="CB208" s="2">
        <v>1.4E-2</v>
      </c>
      <c r="CC208" s="2">
        <f t="shared" si="171"/>
        <v>5.0019999999999998</v>
      </c>
      <c r="CD208" s="2">
        <v>5.3949999999999996</v>
      </c>
      <c r="CE208" s="30">
        <v>5419.8440000000001</v>
      </c>
      <c r="CF208" s="2">
        <v>2623.9160000000002</v>
      </c>
      <c r="CG208" s="2">
        <f t="shared" si="172"/>
        <v>26.239160000000002</v>
      </c>
      <c r="CH208" s="2">
        <f t="shared" si="173"/>
        <v>11.283679999999997</v>
      </c>
      <c r="CI208" s="38">
        <f t="shared" si="174"/>
        <v>-1680.2650000000001</v>
      </c>
      <c r="CJ208" s="41">
        <f t="shared" si="175"/>
        <v>-11.283679999999997</v>
      </c>
      <c r="CN208" s="34">
        <v>-67.040000000000006</v>
      </c>
      <c r="CO208" s="35">
        <f t="shared" si="176"/>
        <v>67.040000000000006</v>
      </c>
      <c r="CP208" s="2">
        <v>3172.268</v>
      </c>
      <c r="CQ208" s="2">
        <v>7334.6049999999996</v>
      </c>
      <c r="CR208" s="2">
        <v>1204.759</v>
      </c>
      <c r="CS208" s="2">
        <v>1886.1120000000001</v>
      </c>
      <c r="CT208" s="2">
        <v>-5.5670000000000002</v>
      </c>
      <c r="CU208" s="2">
        <v>-8.3249999999999993</v>
      </c>
      <c r="CV208" s="2">
        <f t="shared" si="177"/>
        <v>5.5670000000000002</v>
      </c>
      <c r="CW208" s="2">
        <f t="shared" si="178"/>
        <v>8.3249999999999993</v>
      </c>
      <c r="CX208" s="2">
        <v>1317.8109999999999</v>
      </c>
      <c r="CY208" s="2">
        <v>1741.048</v>
      </c>
      <c r="CZ208" s="34">
        <v>5694.1610000000001</v>
      </c>
      <c r="DA208" s="2">
        <v>2702.3560000000002</v>
      </c>
      <c r="DB208" s="2">
        <f t="shared" si="179"/>
        <v>27.023560000000003</v>
      </c>
      <c r="DC208" s="2">
        <f t="shared" si="180"/>
        <v>12.99288</v>
      </c>
      <c r="DD208">
        <f t="shared" si="181"/>
        <v>1640.048</v>
      </c>
      <c r="DE208" s="43">
        <f t="shared" si="138"/>
        <v>4817.6049999999996</v>
      </c>
      <c r="DF208" s="41">
        <f t="shared" si="182"/>
        <v>-1204.759</v>
      </c>
      <c r="DG208" s="41">
        <f t="shared" si="183"/>
        <v>-1741.048</v>
      </c>
      <c r="DH208" s="41">
        <f t="shared" si="184"/>
        <v>-12.99288</v>
      </c>
    </row>
    <row r="209" spans="3:112" x14ac:dyDescent="0.25">
      <c r="C209" s="14">
        <f t="shared" si="139"/>
        <v>42.113300000000002</v>
      </c>
      <c r="D209" s="2">
        <v>4211.33</v>
      </c>
      <c r="E209" s="2"/>
      <c r="F209" s="2"/>
      <c r="G209" s="2"/>
      <c r="H209" s="2">
        <v>1336.8989999999999</v>
      </c>
      <c r="I209" s="2">
        <v>-6.4649999999999999</v>
      </c>
      <c r="J209" s="2">
        <v>-10.786</v>
      </c>
      <c r="K209" s="2">
        <f t="shared" si="140"/>
        <v>6.4649999999999999</v>
      </c>
      <c r="L209" s="2">
        <f t="shared" si="141"/>
        <v>10.786</v>
      </c>
      <c r="M209" s="2">
        <v>1783.1469999999999</v>
      </c>
      <c r="N209" s="2">
        <v>1551.847</v>
      </c>
      <c r="O209" s="2">
        <v>1322.4880000000001</v>
      </c>
      <c r="P209" s="2">
        <f t="shared" si="142"/>
        <v>13.224880000000001</v>
      </c>
      <c r="Q209" s="2">
        <f t="shared" si="143"/>
        <v>15.663539999999998</v>
      </c>
      <c r="R209" s="42">
        <f t="shared" si="144"/>
        <v>-1336.8989999999999</v>
      </c>
      <c r="S209" s="41">
        <f t="shared" si="145"/>
        <v>-1783.1469999999999</v>
      </c>
      <c r="T209" s="41">
        <f t="shared" si="146"/>
        <v>-15.663539999999998</v>
      </c>
      <c r="V209" s="14">
        <f t="shared" si="147"/>
        <v>45.330240000000003</v>
      </c>
      <c r="W209" s="2">
        <v>4533.0240000000003</v>
      </c>
      <c r="X209" s="2">
        <v>2833.8989999999999</v>
      </c>
      <c r="Y209" s="2">
        <v>2915.2660000000001</v>
      </c>
      <c r="Z209" s="2">
        <v>1011.096</v>
      </c>
      <c r="AA209" s="2">
        <v>1007.029</v>
      </c>
      <c r="AB209" s="2">
        <v>-3.7440000000000002</v>
      </c>
      <c r="AC209" s="2">
        <v>-5.4139999999999997</v>
      </c>
      <c r="AD209" s="2">
        <f t="shared" si="148"/>
        <v>3.7440000000000002</v>
      </c>
      <c r="AE209" s="2">
        <f t="shared" si="149"/>
        <v>5.4139999999999997</v>
      </c>
      <c r="AF209" s="2">
        <v>1892.626</v>
      </c>
      <c r="AG209" s="2">
        <v>2733.819</v>
      </c>
      <c r="AH209" s="2">
        <f t="shared" si="150"/>
        <v>18.926259999999999</v>
      </c>
      <c r="AI209" s="2">
        <f t="shared" si="151"/>
        <v>7.4777200000000041</v>
      </c>
      <c r="AJ209" s="38">
        <f t="shared" si="152"/>
        <v>-1011.096</v>
      </c>
      <c r="AK209" s="41">
        <f t="shared" si="153"/>
        <v>-7.4777200000000041</v>
      </c>
      <c r="AL209" s="14">
        <f t="shared" si="154"/>
        <v>31.903919999999999</v>
      </c>
      <c r="AM209" s="2">
        <v>3190.3919999999998</v>
      </c>
      <c r="AN209" s="2">
        <v>3028.498</v>
      </c>
      <c r="AO209" s="2">
        <v>2443.7550000000001</v>
      </c>
      <c r="AP209" s="2">
        <v>1194.441</v>
      </c>
      <c r="AQ209" s="2">
        <v>1215.5250000000001</v>
      </c>
      <c r="AR209" s="2">
        <v>1194.299</v>
      </c>
      <c r="AS209" s="20">
        <f t="shared" si="155"/>
        <v>11.94299</v>
      </c>
      <c r="AT209" s="20">
        <f t="shared" si="156"/>
        <v>8.0179399999999994</v>
      </c>
      <c r="AU209" s="2">
        <v>-3.3540000000000001</v>
      </c>
      <c r="AV209" s="2">
        <v>-4.8979999999999997</v>
      </c>
      <c r="AW209" s="2">
        <f t="shared" si="157"/>
        <v>3.3540000000000001</v>
      </c>
      <c r="AX209" s="2">
        <f t="shared" si="158"/>
        <v>4.8979999999999997</v>
      </c>
      <c r="AY209" s="2">
        <f t="shared" si="159"/>
        <v>-1194.441</v>
      </c>
      <c r="AZ209" s="41">
        <f t="shared" si="160"/>
        <v>-8.0179399999999994</v>
      </c>
      <c r="BA209" s="30">
        <v>-26.074999999999999</v>
      </c>
      <c r="BB209" s="14">
        <f t="shared" si="161"/>
        <v>26.074999999999999</v>
      </c>
      <c r="BC209" s="2">
        <v>1074.82</v>
      </c>
      <c r="BD209" s="2">
        <v>1326.827</v>
      </c>
      <c r="BE209" s="2">
        <f t="shared" si="162"/>
        <v>-6.8709999999999987</v>
      </c>
      <c r="BF209" s="2">
        <v>642.351</v>
      </c>
      <c r="BG209" s="2">
        <v>-1.35</v>
      </c>
      <c r="BH209" s="2">
        <v>-1.768</v>
      </c>
      <c r="BI209" s="2">
        <f t="shared" si="163"/>
        <v>1.35</v>
      </c>
      <c r="BJ209" s="2">
        <f t="shared" si="164"/>
        <v>1.768</v>
      </c>
      <c r="BK209" s="2">
        <v>240.37200000000001</v>
      </c>
      <c r="BL209" s="2">
        <v>284.52100000000002</v>
      </c>
      <c r="BM209" s="2">
        <v>960.2</v>
      </c>
      <c r="BN209" s="30">
        <v>1652.318</v>
      </c>
      <c r="BO209" s="2">
        <f t="shared" si="165"/>
        <v>9.6020000000000003</v>
      </c>
      <c r="BP209" s="2">
        <f t="shared" si="166"/>
        <v>6.8709999999999987</v>
      </c>
      <c r="BQ209">
        <f t="shared" si="167"/>
        <v>1353.318</v>
      </c>
      <c r="BR209" s="42">
        <f t="shared" si="168"/>
        <v>-642.351</v>
      </c>
      <c r="BS209" s="41">
        <f t="shared" si="169"/>
        <v>-240.37200000000001</v>
      </c>
      <c r="BT209" s="38">
        <v>45.330240000000003</v>
      </c>
      <c r="BU209" s="30">
        <v>-63.817999999999998</v>
      </c>
      <c r="BV209" s="14">
        <f t="shared" si="170"/>
        <v>63.817999999999998</v>
      </c>
      <c r="BY209" s="2">
        <v>1499.741</v>
      </c>
      <c r="BZ209" s="2">
        <v>1678.8420000000001</v>
      </c>
      <c r="CA209" s="2">
        <v>-5.0170000000000003</v>
      </c>
      <c r="CB209" s="2">
        <v>8.9999999999999993E-3</v>
      </c>
      <c r="CC209" s="2">
        <f t="shared" si="171"/>
        <v>5.0170000000000003</v>
      </c>
      <c r="CD209" s="2">
        <v>5.4139999999999997</v>
      </c>
      <c r="CE209" s="30">
        <v>5478.415</v>
      </c>
      <c r="CF209" s="2">
        <v>2684.0430000000001</v>
      </c>
      <c r="CG209" s="2">
        <f t="shared" si="172"/>
        <v>26.840430000000001</v>
      </c>
      <c r="CH209" s="2">
        <f t="shared" si="173"/>
        <v>10.137139999999995</v>
      </c>
      <c r="CI209" s="38">
        <f t="shared" si="174"/>
        <v>-1678.8420000000001</v>
      </c>
      <c r="CJ209" s="41">
        <f t="shared" si="175"/>
        <v>-10.137139999999995</v>
      </c>
      <c r="CN209" s="34">
        <v>-67.465999999999994</v>
      </c>
      <c r="CO209" s="35">
        <f t="shared" si="176"/>
        <v>67.465999999999994</v>
      </c>
      <c r="CP209" s="2">
        <v>3151.672</v>
      </c>
      <c r="CQ209" s="2">
        <v>8013.125</v>
      </c>
      <c r="CR209" s="2">
        <v>1214.807</v>
      </c>
      <c r="CS209" s="2">
        <v>1895.5840000000001</v>
      </c>
      <c r="CT209" s="2">
        <v>-5.6260000000000003</v>
      </c>
      <c r="CU209" s="2">
        <v>-8.4250000000000007</v>
      </c>
      <c r="CV209" s="2">
        <f t="shared" si="177"/>
        <v>5.6260000000000003</v>
      </c>
      <c r="CW209" s="2">
        <f t="shared" si="178"/>
        <v>8.4250000000000007</v>
      </c>
      <c r="CX209" s="2">
        <v>1330.932</v>
      </c>
      <c r="CY209" s="2">
        <v>1754.229</v>
      </c>
      <c r="CZ209" s="34">
        <v>5790.4740000000002</v>
      </c>
      <c r="DA209" s="2">
        <v>2752.7159999999999</v>
      </c>
      <c r="DB209" s="2">
        <f t="shared" si="179"/>
        <v>27.527159999999999</v>
      </c>
      <c r="DC209" s="2">
        <f t="shared" si="180"/>
        <v>12.411679999999997</v>
      </c>
      <c r="DD209">
        <f t="shared" si="181"/>
        <v>1653.229</v>
      </c>
      <c r="DE209" s="43">
        <f t="shared" si="138"/>
        <v>5496.125</v>
      </c>
      <c r="DF209" s="41">
        <f t="shared" si="182"/>
        <v>-1214.807</v>
      </c>
      <c r="DG209" s="41">
        <f t="shared" si="183"/>
        <v>-1754.229</v>
      </c>
      <c r="DH209" s="41">
        <f t="shared" si="184"/>
        <v>-12.411679999999997</v>
      </c>
    </row>
    <row r="210" spans="3:112" x14ac:dyDescent="0.25">
      <c r="C210" s="14">
        <f t="shared" si="139"/>
        <v>42.81223</v>
      </c>
      <c r="D210" s="2">
        <v>4281.223</v>
      </c>
      <c r="E210" s="2"/>
      <c r="F210" s="2"/>
      <c r="G210" s="2"/>
      <c r="H210" s="2">
        <v>1357.421</v>
      </c>
      <c r="I210" s="2">
        <v>-6.5519999999999996</v>
      </c>
      <c r="J210" s="2">
        <v>-10.971</v>
      </c>
      <c r="K210" s="2">
        <f t="shared" si="140"/>
        <v>6.5519999999999996</v>
      </c>
      <c r="L210" s="2">
        <f t="shared" si="141"/>
        <v>10.971</v>
      </c>
      <c r="M210" s="2">
        <v>1807.702</v>
      </c>
      <c r="N210" s="2">
        <v>1575.8309999999999</v>
      </c>
      <c r="O210" s="2">
        <v>1337.1379999999999</v>
      </c>
      <c r="P210" s="2">
        <f t="shared" si="142"/>
        <v>13.371379999999998</v>
      </c>
      <c r="Q210" s="2">
        <f t="shared" si="143"/>
        <v>16.069470000000003</v>
      </c>
      <c r="R210" s="42">
        <f t="shared" si="144"/>
        <v>-1357.421</v>
      </c>
      <c r="S210" s="41">
        <f t="shared" si="145"/>
        <v>-1807.702</v>
      </c>
      <c r="T210" s="41">
        <f t="shared" si="146"/>
        <v>-16.069470000000003</v>
      </c>
      <c r="V210" s="14">
        <f t="shared" si="147"/>
        <v>45.604930000000003</v>
      </c>
      <c r="W210" s="2">
        <v>4560.4930000000004</v>
      </c>
      <c r="X210" s="2">
        <v>2846.8339999999998</v>
      </c>
      <c r="Y210" s="2">
        <v>2928.1689999999999</v>
      </c>
      <c r="Z210" s="2">
        <v>1015.877</v>
      </c>
      <c r="AA210" s="2">
        <v>1011.823</v>
      </c>
      <c r="AB210" s="2">
        <v>-3.778</v>
      </c>
      <c r="AC210" s="2">
        <v>-5.452</v>
      </c>
      <c r="AD210" s="2">
        <f t="shared" si="148"/>
        <v>3.778</v>
      </c>
      <c r="AE210" s="2">
        <f t="shared" si="149"/>
        <v>5.452</v>
      </c>
      <c r="AF210" s="2">
        <v>1900.2560000000001</v>
      </c>
      <c r="AG210" s="2">
        <v>2748.011</v>
      </c>
      <c r="AH210" s="2">
        <f t="shared" si="150"/>
        <v>19.002560000000003</v>
      </c>
      <c r="AI210" s="2">
        <f t="shared" si="151"/>
        <v>7.5998100000000024</v>
      </c>
      <c r="AJ210" s="38">
        <f t="shared" si="152"/>
        <v>-1015.877</v>
      </c>
      <c r="AK210" s="41">
        <f t="shared" si="153"/>
        <v>-7.5998100000000024</v>
      </c>
      <c r="AL210" s="14">
        <f t="shared" si="154"/>
        <v>31.906970000000001</v>
      </c>
      <c r="AM210" s="2">
        <v>3190.6970000000001</v>
      </c>
      <c r="AN210" s="2">
        <v>3025.625</v>
      </c>
      <c r="AO210" s="2">
        <v>2452.9</v>
      </c>
      <c r="AP210" s="2">
        <v>1196.355</v>
      </c>
      <c r="AQ210" s="2">
        <v>1216.001</v>
      </c>
      <c r="AR210" s="2">
        <v>1201.624</v>
      </c>
      <c r="AS210" s="20">
        <f t="shared" si="155"/>
        <v>12.01624</v>
      </c>
      <c r="AT210" s="20">
        <f t="shared" si="156"/>
        <v>7.8744900000000015</v>
      </c>
      <c r="AU210" s="2">
        <v>-3.3639999999999999</v>
      </c>
      <c r="AV210" s="2">
        <v>-4.9169999999999998</v>
      </c>
      <c r="AW210" s="2">
        <f t="shared" si="157"/>
        <v>3.3639999999999999</v>
      </c>
      <c r="AX210" s="2">
        <f t="shared" si="158"/>
        <v>4.9169999999999998</v>
      </c>
      <c r="AY210" s="2">
        <f t="shared" si="159"/>
        <v>-1196.355</v>
      </c>
      <c r="AZ210" s="41">
        <f t="shared" si="160"/>
        <v>-7.8744900000000015</v>
      </c>
      <c r="BA210" s="30">
        <v>-27.483000000000001</v>
      </c>
      <c r="BB210" s="14">
        <f t="shared" si="161"/>
        <v>27.483000000000001</v>
      </c>
      <c r="BC210" s="2">
        <v>1206.17</v>
      </c>
      <c r="BD210" s="2">
        <v>1447.8389999999999</v>
      </c>
      <c r="BE210" s="2">
        <f t="shared" si="162"/>
        <v>-7.845600000000001</v>
      </c>
      <c r="BF210" s="2">
        <v>754.93100000000004</v>
      </c>
      <c r="BG210" s="2">
        <v>-1.4770000000000001</v>
      </c>
      <c r="BH210" s="2">
        <v>-1.968</v>
      </c>
      <c r="BI210" s="2">
        <f t="shared" si="163"/>
        <v>1.4770000000000001</v>
      </c>
      <c r="BJ210" s="2">
        <f t="shared" si="164"/>
        <v>1.968</v>
      </c>
      <c r="BK210" s="2">
        <v>312.83600000000001</v>
      </c>
      <c r="BL210" s="2">
        <v>423.08499999999998</v>
      </c>
      <c r="BM210" s="2">
        <v>981.87</v>
      </c>
      <c r="BN210" s="30">
        <v>1823.9480000000001</v>
      </c>
      <c r="BO210" s="2">
        <f t="shared" si="165"/>
        <v>9.8186999999999998</v>
      </c>
      <c r="BP210" s="2">
        <f t="shared" si="166"/>
        <v>7.845600000000001</v>
      </c>
      <c r="BQ210">
        <f t="shared" si="167"/>
        <v>1524.9480000000001</v>
      </c>
      <c r="BR210" s="42">
        <f t="shared" si="168"/>
        <v>-754.93100000000004</v>
      </c>
      <c r="BS210" s="41">
        <f t="shared" si="169"/>
        <v>-312.83600000000001</v>
      </c>
      <c r="BT210" s="38">
        <v>45.604930000000003</v>
      </c>
      <c r="BU210" s="30">
        <v>-64.224999999999994</v>
      </c>
      <c r="BV210" s="14">
        <f t="shared" si="170"/>
        <v>64.224999999999994</v>
      </c>
      <c r="BY210" s="2">
        <v>1517.44</v>
      </c>
      <c r="BZ210" s="2">
        <v>1715.38</v>
      </c>
      <c r="CA210" s="2">
        <v>-5.1379999999999999</v>
      </c>
      <c r="CB210" s="2">
        <v>5.0000000000000001E-3</v>
      </c>
      <c r="CC210" s="2">
        <f t="shared" si="171"/>
        <v>5.1379999999999999</v>
      </c>
      <c r="CD210" s="2">
        <v>5.452</v>
      </c>
      <c r="CE210" s="30">
        <v>5557.473</v>
      </c>
      <c r="CF210" s="2">
        <v>2653.2170000000001</v>
      </c>
      <c r="CG210" s="2">
        <f t="shared" si="172"/>
        <v>26.532170000000001</v>
      </c>
      <c r="CH210" s="2">
        <f t="shared" si="173"/>
        <v>11.160659999999993</v>
      </c>
      <c r="CI210" s="38">
        <f t="shared" si="174"/>
        <v>-1715.38</v>
      </c>
      <c r="CJ210" s="41">
        <f t="shared" si="175"/>
        <v>-11.160659999999993</v>
      </c>
      <c r="CN210" s="34">
        <v>-67.429000000000002</v>
      </c>
      <c r="CO210" s="35">
        <f t="shared" si="176"/>
        <v>67.429000000000002</v>
      </c>
      <c r="CP210" s="2">
        <v>3133.4720000000002</v>
      </c>
      <c r="CQ210" s="2">
        <v>8337.8119999999999</v>
      </c>
      <c r="CR210" s="2">
        <v>1215.7639999999999</v>
      </c>
      <c r="CS210" s="2">
        <v>1890.848</v>
      </c>
      <c r="CT210" s="2">
        <v>-5.6449999999999996</v>
      </c>
      <c r="CU210" s="2">
        <v>-8.4489999999999998</v>
      </c>
      <c r="CV210" s="2">
        <f t="shared" si="177"/>
        <v>5.6449999999999996</v>
      </c>
      <c r="CW210" s="2">
        <f t="shared" si="178"/>
        <v>8.4489999999999998</v>
      </c>
      <c r="CX210" s="2">
        <v>1334.681</v>
      </c>
      <c r="CY210" s="2">
        <v>1759.4069999999999</v>
      </c>
      <c r="CZ210" s="34">
        <v>5825.0770000000002</v>
      </c>
      <c r="DA210" s="2">
        <v>2771.64</v>
      </c>
      <c r="DB210" s="2">
        <f t="shared" si="179"/>
        <v>27.7164</v>
      </c>
      <c r="DC210" s="2">
        <f t="shared" si="180"/>
        <v>11.996200000000002</v>
      </c>
      <c r="DD210">
        <f t="shared" si="181"/>
        <v>1658.4069999999999</v>
      </c>
      <c r="DE210" s="43">
        <f t="shared" si="138"/>
        <v>5820.8119999999999</v>
      </c>
      <c r="DF210" s="41">
        <f t="shared" si="182"/>
        <v>-1215.7639999999999</v>
      </c>
      <c r="DG210" s="41">
        <f t="shared" si="183"/>
        <v>-1759.4069999999999</v>
      </c>
      <c r="DH210" s="41">
        <f t="shared" si="184"/>
        <v>-11.996200000000002</v>
      </c>
    </row>
    <row r="211" spans="3:112" x14ac:dyDescent="0.25">
      <c r="C211" s="14">
        <f t="shared" si="139"/>
        <v>43.367719999999998</v>
      </c>
      <c r="D211" s="2">
        <v>4336.7719999999999</v>
      </c>
      <c r="E211" s="2"/>
      <c r="F211" s="2"/>
      <c r="G211" s="2"/>
      <c r="H211" s="2">
        <v>1381.7619999999999</v>
      </c>
      <c r="I211" s="2">
        <v>-6.6740000000000004</v>
      </c>
      <c r="J211" s="2">
        <v>-11.183999999999999</v>
      </c>
      <c r="K211" s="2">
        <f t="shared" si="140"/>
        <v>6.6740000000000004</v>
      </c>
      <c r="L211" s="2">
        <f t="shared" si="141"/>
        <v>11.183999999999999</v>
      </c>
      <c r="M211" s="2">
        <v>1835.0909999999999</v>
      </c>
      <c r="N211" s="2">
        <v>1604.05</v>
      </c>
      <c r="O211" s="2">
        <v>1358.808</v>
      </c>
      <c r="P211" s="2">
        <f t="shared" si="142"/>
        <v>13.58808</v>
      </c>
      <c r="Q211" s="2">
        <f t="shared" si="143"/>
        <v>16.191559999999999</v>
      </c>
      <c r="R211" s="42">
        <f t="shared" si="144"/>
        <v>-1381.7619999999999</v>
      </c>
      <c r="S211" s="41">
        <f t="shared" si="145"/>
        <v>-1835.0909999999999</v>
      </c>
      <c r="T211" s="41">
        <f t="shared" si="146"/>
        <v>-16.191559999999999</v>
      </c>
      <c r="V211" s="14">
        <f t="shared" si="147"/>
        <v>45.824690000000004</v>
      </c>
      <c r="W211" s="2">
        <v>4582.4690000000001</v>
      </c>
      <c r="X211" s="2">
        <v>2856.4160000000002</v>
      </c>
      <c r="Y211" s="2">
        <v>2936.7710000000002</v>
      </c>
      <c r="Z211" s="2">
        <v>1018.746</v>
      </c>
      <c r="AA211" s="2">
        <v>1015.178</v>
      </c>
      <c r="AB211" s="2">
        <v>-3.7829999999999999</v>
      </c>
      <c r="AC211" s="2">
        <v>-5.476</v>
      </c>
      <c r="AD211" s="2">
        <f t="shared" si="148"/>
        <v>3.7829999999999999</v>
      </c>
      <c r="AE211" s="2">
        <f t="shared" si="149"/>
        <v>5.476</v>
      </c>
      <c r="AF211" s="2">
        <v>1904.529</v>
      </c>
      <c r="AG211" s="2">
        <v>2756.5259999999998</v>
      </c>
      <c r="AH211" s="2">
        <f t="shared" si="150"/>
        <v>19.045290000000001</v>
      </c>
      <c r="AI211" s="2">
        <f t="shared" si="151"/>
        <v>7.7341100000000003</v>
      </c>
      <c r="AJ211" s="38">
        <f t="shared" si="152"/>
        <v>-1018.746</v>
      </c>
      <c r="AK211" s="41">
        <f t="shared" si="153"/>
        <v>-7.7341100000000003</v>
      </c>
      <c r="AL211" s="14">
        <f t="shared" si="154"/>
        <v>32.273229999999998</v>
      </c>
      <c r="AM211" s="2">
        <v>3227.3229999999999</v>
      </c>
      <c r="AN211" s="2">
        <v>3034.2449999999999</v>
      </c>
      <c r="AO211" s="2">
        <v>2466.857</v>
      </c>
      <c r="AP211" s="2">
        <v>1203.0540000000001</v>
      </c>
      <c r="AQ211" s="2">
        <v>1220.7639999999999</v>
      </c>
      <c r="AR211" s="2">
        <v>1201.624</v>
      </c>
      <c r="AS211" s="20">
        <f t="shared" si="155"/>
        <v>12.01624</v>
      </c>
      <c r="AT211" s="20">
        <f t="shared" si="156"/>
        <v>8.2407499999999985</v>
      </c>
      <c r="AU211" s="2">
        <v>-3.3929999999999998</v>
      </c>
      <c r="AV211" s="2">
        <v>-4.95</v>
      </c>
      <c r="AW211" s="2">
        <f t="shared" si="157"/>
        <v>3.3929999999999998</v>
      </c>
      <c r="AX211" s="2">
        <f t="shared" si="158"/>
        <v>4.95</v>
      </c>
      <c r="AY211" s="2">
        <f t="shared" si="159"/>
        <v>-1203.0540000000001</v>
      </c>
      <c r="AZ211" s="41">
        <f t="shared" si="160"/>
        <v>-8.2407499999999985</v>
      </c>
      <c r="BA211" s="30">
        <v>-27.315999999999999</v>
      </c>
      <c r="BB211" s="14">
        <f t="shared" si="161"/>
        <v>27.315999999999999</v>
      </c>
      <c r="BC211" s="2">
        <v>1212.3800000000001</v>
      </c>
      <c r="BD211" s="2">
        <v>1448.796</v>
      </c>
      <c r="BE211" s="2">
        <f t="shared" si="162"/>
        <v>-6.4211200000000019</v>
      </c>
      <c r="BF211" s="2">
        <v>763.44600000000003</v>
      </c>
      <c r="BG211" s="2">
        <v>-1.4770000000000001</v>
      </c>
      <c r="BH211" s="2">
        <v>-1.9770000000000001</v>
      </c>
      <c r="BI211" s="2">
        <f t="shared" si="163"/>
        <v>1.4770000000000001</v>
      </c>
      <c r="BJ211" s="2">
        <f t="shared" si="164"/>
        <v>1.9770000000000001</v>
      </c>
      <c r="BK211" s="2">
        <v>315.18900000000002</v>
      </c>
      <c r="BL211" s="2">
        <v>433.42</v>
      </c>
      <c r="BM211" s="2">
        <v>1044.7439999999999</v>
      </c>
      <c r="BN211" s="30">
        <v>1840.8330000000001</v>
      </c>
      <c r="BO211" s="2">
        <f t="shared" si="165"/>
        <v>10.447439999999999</v>
      </c>
      <c r="BP211" s="2">
        <f t="shared" si="166"/>
        <v>6.4211200000000019</v>
      </c>
      <c r="BQ211">
        <f t="shared" si="167"/>
        <v>1541.8330000000001</v>
      </c>
      <c r="BR211" s="42">
        <f t="shared" si="168"/>
        <v>-763.44600000000003</v>
      </c>
      <c r="BS211" s="41">
        <f t="shared" si="169"/>
        <v>-315.18900000000002</v>
      </c>
      <c r="BT211" s="38">
        <v>45.824690000000004</v>
      </c>
      <c r="BU211" s="30">
        <v>-65.744</v>
      </c>
      <c r="BV211" s="14">
        <f t="shared" si="170"/>
        <v>65.744</v>
      </c>
      <c r="BY211" s="2">
        <v>1541.3579999999999</v>
      </c>
      <c r="BZ211" s="2">
        <v>1737.21</v>
      </c>
      <c r="CA211" s="2">
        <v>-5.2359999999999998</v>
      </c>
      <c r="CB211" s="2">
        <v>1.4E-2</v>
      </c>
      <c r="CC211" s="2">
        <f t="shared" si="171"/>
        <v>5.2359999999999998</v>
      </c>
      <c r="CD211" s="2">
        <v>5.476</v>
      </c>
      <c r="CE211" s="30">
        <v>5747.549</v>
      </c>
      <c r="CF211" s="2">
        <v>2693.5050000000001</v>
      </c>
      <c r="CG211" s="2">
        <f t="shared" si="172"/>
        <v>26.93505</v>
      </c>
      <c r="CH211" s="2">
        <f t="shared" si="173"/>
        <v>11.873899999999999</v>
      </c>
      <c r="CI211" s="38">
        <f t="shared" si="174"/>
        <v>-1737.21</v>
      </c>
      <c r="CJ211" s="41">
        <f t="shared" si="175"/>
        <v>-11.873899999999999</v>
      </c>
      <c r="CN211" s="34">
        <v>-67.984999999999999</v>
      </c>
      <c r="CO211" s="35">
        <f t="shared" si="176"/>
        <v>67.984999999999999</v>
      </c>
      <c r="CP211" s="2">
        <v>3142.0929999999998</v>
      </c>
      <c r="CQ211" s="2">
        <v>8689.1919999999991</v>
      </c>
      <c r="CR211" s="2">
        <v>1223.4190000000001</v>
      </c>
      <c r="CS211" s="2">
        <v>1898.4259999999999</v>
      </c>
      <c r="CT211" s="2">
        <v>-5.6890000000000001</v>
      </c>
      <c r="CU211" s="2">
        <v>-8.51</v>
      </c>
      <c r="CV211" s="2">
        <f t="shared" si="177"/>
        <v>5.6890000000000001</v>
      </c>
      <c r="CW211" s="2">
        <f t="shared" si="178"/>
        <v>8.51</v>
      </c>
      <c r="CX211" s="2">
        <v>1345.4590000000001</v>
      </c>
      <c r="CY211" s="2">
        <v>1770.7059999999999</v>
      </c>
      <c r="CZ211" s="34">
        <v>5878.3879999999999</v>
      </c>
      <c r="DA211" s="2">
        <v>2768.587</v>
      </c>
      <c r="DB211" s="2">
        <f t="shared" si="179"/>
        <v>27.685870000000001</v>
      </c>
      <c r="DC211" s="2">
        <f t="shared" si="180"/>
        <v>12.613259999999997</v>
      </c>
      <c r="DD211">
        <f t="shared" si="181"/>
        <v>1669.7059999999999</v>
      </c>
      <c r="DE211" s="43">
        <f t="shared" si="138"/>
        <v>6172.1919999999991</v>
      </c>
      <c r="DF211" s="41">
        <f t="shared" si="182"/>
        <v>-1223.4190000000001</v>
      </c>
      <c r="DG211" s="41">
        <f t="shared" si="183"/>
        <v>-1770.7059999999999</v>
      </c>
      <c r="DH211" s="41">
        <f t="shared" si="184"/>
        <v>-12.613259999999997</v>
      </c>
    </row>
    <row r="212" spans="3:112" x14ac:dyDescent="0.25">
      <c r="C212" s="14">
        <f t="shared" si="139"/>
        <v>43.56</v>
      </c>
      <c r="D212" s="2">
        <v>4356</v>
      </c>
      <c r="E212" s="2"/>
      <c r="F212" s="2"/>
      <c r="G212" s="2"/>
      <c r="H212" s="2">
        <v>1387.0119999999999</v>
      </c>
      <c r="I212" s="2">
        <v>-6.7130000000000001</v>
      </c>
      <c r="J212" s="2">
        <v>-11.246</v>
      </c>
      <c r="K212" s="2">
        <f t="shared" si="140"/>
        <v>6.7130000000000001</v>
      </c>
      <c r="L212" s="2">
        <f t="shared" si="141"/>
        <v>11.246</v>
      </c>
      <c r="M212" s="2">
        <v>1841.231</v>
      </c>
      <c r="N212" s="2">
        <v>1607.8130000000001</v>
      </c>
      <c r="O212" s="2">
        <v>1361.5550000000001</v>
      </c>
      <c r="P212" s="2">
        <f t="shared" si="142"/>
        <v>13.615550000000001</v>
      </c>
      <c r="Q212" s="2">
        <f t="shared" si="143"/>
        <v>16.328899999999997</v>
      </c>
      <c r="R212" s="42">
        <f t="shared" si="144"/>
        <v>-1387.0119999999999</v>
      </c>
      <c r="S212" s="41">
        <f t="shared" si="145"/>
        <v>-1841.231</v>
      </c>
      <c r="T212" s="41">
        <f t="shared" si="146"/>
        <v>-16.328899999999997</v>
      </c>
      <c r="V212" s="14">
        <f t="shared" si="147"/>
        <v>46.013919999999999</v>
      </c>
      <c r="W212" s="2">
        <v>4601.3919999999998</v>
      </c>
      <c r="X212" s="2">
        <v>2868.3939999999998</v>
      </c>
      <c r="Y212" s="2">
        <v>2947.2860000000001</v>
      </c>
      <c r="Z212" s="2">
        <v>1022.571</v>
      </c>
      <c r="AA212" s="2">
        <v>1017.095</v>
      </c>
      <c r="AB212" s="2">
        <v>-3.8029999999999999</v>
      </c>
      <c r="AC212" s="2">
        <v>-5.5</v>
      </c>
      <c r="AD212" s="2">
        <f t="shared" si="148"/>
        <v>3.8029999999999999</v>
      </c>
      <c r="AE212" s="2">
        <f t="shared" si="149"/>
        <v>5.5</v>
      </c>
      <c r="AF212" s="2">
        <v>1918.874</v>
      </c>
      <c r="AG212" s="2">
        <v>2768.3530000000001</v>
      </c>
      <c r="AH212" s="2">
        <f t="shared" si="150"/>
        <v>19.188739999999999</v>
      </c>
      <c r="AI212" s="2">
        <f t="shared" si="151"/>
        <v>7.6364399999999977</v>
      </c>
      <c r="AJ212" s="38">
        <f t="shared" si="152"/>
        <v>-1022.571</v>
      </c>
      <c r="AK212" s="41">
        <f t="shared" si="153"/>
        <v>-7.6364399999999977</v>
      </c>
      <c r="AL212" s="14">
        <f t="shared" si="154"/>
        <v>32.297640000000001</v>
      </c>
      <c r="AM212" s="2">
        <v>3229.7640000000001</v>
      </c>
      <c r="AN212" s="2">
        <v>3039.0340000000001</v>
      </c>
      <c r="AO212" s="2">
        <v>2471.67</v>
      </c>
      <c r="AP212" s="2">
        <v>1204.011</v>
      </c>
      <c r="AQ212" s="2">
        <v>1223.146</v>
      </c>
      <c r="AR212" s="2">
        <v>1210.78</v>
      </c>
      <c r="AS212" s="20">
        <f t="shared" si="155"/>
        <v>12.107799999999999</v>
      </c>
      <c r="AT212" s="20">
        <f t="shared" si="156"/>
        <v>8.0820400000000028</v>
      </c>
      <c r="AU212" s="2">
        <v>-3.3980000000000001</v>
      </c>
      <c r="AV212" s="2">
        <v>-4.9539999999999997</v>
      </c>
      <c r="AW212" s="2">
        <f t="shared" si="157"/>
        <v>3.3980000000000001</v>
      </c>
      <c r="AX212" s="2">
        <f t="shared" si="158"/>
        <v>4.9539999999999997</v>
      </c>
      <c r="AY212" s="2">
        <f t="shared" si="159"/>
        <v>-1204.011</v>
      </c>
      <c r="AZ212" s="41">
        <f t="shared" si="160"/>
        <v>-8.0820400000000028</v>
      </c>
      <c r="BA212" s="30">
        <v>-27.167999999999999</v>
      </c>
      <c r="BB212" s="14">
        <f t="shared" si="161"/>
        <v>27.167999999999999</v>
      </c>
      <c r="BC212" s="2">
        <v>1214.2909999999999</v>
      </c>
      <c r="BD212" s="2">
        <v>1448.317</v>
      </c>
      <c r="BE212" s="2">
        <f t="shared" si="162"/>
        <v>-5.5650200000000005</v>
      </c>
      <c r="BF212" s="2">
        <v>732.697</v>
      </c>
      <c r="BG212" s="2">
        <v>-1.482</v>
      </c>
      <c r="BH212" s="2">
        <v>-1.982</v>
      </c>
      <c r="BI212" s="2">
        <f t="shared" si="163"/>
        <v>1.482</v>
      </c>
      <c r="BJ212" s="2">
        <f t="shared" si="164"/>
        <v>1.982</v>
      </c>
      <c r="BK212" s="2">
        <v>313.30700000000002</v>
      </c>
      <c r="BL212" s="2">
        <v>437.178</v>
      </c>
      <c r="BM212" s="2">
        <v>1080.1489999999999</v>
      </c>
      <c r="BN212" s="30">
        <v>1844.585</v>
      </c>
      <c r="BO212" s="2">
        <f t="shared" si="165"/>
        <v>10.801489999999999</v>
      </c>
      <c r="BP212" s="2">
        <f t="shared" si="166"/>
        <v>5.5650200000000005</v>
      </c>
      <c r="BQ212">
        <f t="shared" si="167"/>
        <v>1545.585</v>
      </c>
      <c r="BR212" s="42">
        <f t="shared" si="168"/>
        <v>-732.697</v>
      </c>
      <c r="BS212" s="41">
        <f t="shared" si="169"/>
        <v>-313.30700000000002</v>
      </c>
      <c r="BT212" s="38">
        <v>46.013919999999999</v>
      </c>
      <c r="BU212" s="30">
        <v>-66.150999999999996</v>
      </c>
      <c r="BV212" s="14">
        <f t="shared" si="170"/>
        <v>66.150999999999996</v>
      </c>
      <c r="BY212" s="2">
        <v>1550.9259999999999</v>
      </c>
      <c r="BZ212" s="2">
        <v>1746.2270000000001</v>
      </c>
      <c r="CA212" s="2">
        <v>-5.27</v>
      </c>
      <c r="CB212" s="2">
        <v>1.4E-2</v>
      </c>
      <c r="CC212" s="2">
        <f t="shared" si="171"/>
        <v>5.27</v>
      </c>
      <c r="CD212" s="2">
        <v>5.5</v>
      </c>
      <c r="CE212" s="30">
        <v>5828.0780000000004</v>
      </c>
      <c r="CF212" s="2">
        <v>2771.64</v>
      </c>
      <c r="CG212" s="2">
        <f t="shared" si="172"/>
        <v>27.7164</v>
      </c>
      <c r="CH212" s="2">
        <f t="shared" si="173"/>
        <v>10.718199999999996</v>
      </c>
      <c r="CI212" s="38">
        <f t="shared" si="174"/>
        <v>-1746.2270000000001</v>
      </c>
      <c r="CJ212" s="41">
        <f t="shared" si="175"/>
        <v>-10.718199999999996</v>
      </c>
      <c r="CN212" s="34">
        <v>-67.984999999999999</v>
      </c>
      <c r="CO212" s="35">
        <f t="shared" si="176"/>
        <v>67.984999999999999</v>
      </c>
      <c r="CP212" s="2">
        <v>3143.0509999999999</v>
      </c>
      <c r="CQ212" s="2">
        <v>8898.2109999999993</v>
      </c>
      <c r="CR212" s="2">
        <v>1225.8119999999999</v>
      </c>
      <c r="CS212" s="2">
        <v>1904.5830000000001</v>
      </c>
      <c r="CT212" s="2">
        <v>-5.7190000000000003</v>
      </c>
      <c r="CU212" s="2">
        <v>-8.548</v>
      </c>
      <c r="CV212" s="2">
        <f t="shared" si="177"/>
        <v>5.7190000000000003</v>
      </c>
      <c r="CW212" s="2">
        <f t="shared" si="178"/>
        <v>8.548</v>
      </c>
      <c r="CX212" s="2">
        <v>1351.0820000000001</v>
      </c>
      <c r="CY212" s="2">
        <v>1777.7670000000001</v>
      </c>
      <c r="CZ212" s="34">
        <v>5907.8530000000001</v>
      </c>
      <c r="DA212" s="2">
        <v>2781.1010000000001</v>
      </c>
      <c r="DB212" s="2">
        <f t="shared" si="179"/>
        <v>27.81101</v>
      </c>
      <c r="DC212" s="2">
        <f t="shared" si="180"/>
        <v>12.36298</v>
      </c>
      <c r="DD212">
        <f t="shared" si="181"/>
        <v>1676.7670000000001</v>
      </c>
      <c r="DE212" s="43">
        <f t="shared" si="138"/>
        <v>6381.2109999999993</v>
      </c>
      <c r="DF212" s="41">
        <f t="shared" si="182"/>
        <v>-1225.8119999999999</v>
      </c>
      <c r="DG212" s="41">
        <f t="shared" si="183"/>
        <v>-1777.7670000000001</v>
      </c>
      <c r="DH212" s="41">
        <f t="shared" si="184"/>
        <v>-12.36298</v>
      </c>
    </row>
    <row r="213" spans="3:112" x14ac:dyDescent="0.25">
      <c r="C213" s="14">
        <f t="shared" si="139"/>
        <v>43.257839999999995</v>
      </c>
      <c r="D213" s="2">
        <v>4325.7839999999997</v>
      </c>
      <c r="E213" s="2"/>
      <c r="F213" s="2"/>
      <c r="G213" s="2"/>
      <c r="H213" s="2">
        <v>1392.74</v>
      </c>
      <c r="I213" s="2">
        <v>-6.7519999999999998</v>
      </c>
      <c r="J213" s="2">
        <v>-11.303000000000001</v>
      </c>
      <c r="K213" s="2">
        <f t="shared" si="140"/>
        <v>6.7519999999999998</v>
      </c>
      <c r="L213" s="2">
        <f t="shared" si="141"/>
        <v>11.303000000000001</v>
      </c>
      <c r="M213" s="2">
        <v>1847.8420000000001</v>
      </c>
      <c r="N213" s="2">
        <v>1616.279</v>
      </c>
      <c r="O213" s="2">
        <v>1350.2619999999999</v>
      </c>
      <c r="P213" s="2">
        <f t="shared" si="142"/>
        <v>13.50262</v>
      </c>
      <c r="Q213" s="2">
        <f t="shared" si="143"/>
        <v>16.252599999999997</v>
      </c>
      <c r="R213" s="42">
        <f t="shared" si="144"/>
        <v>-1392.74</v>
      </c>
      <c r="S213" s="41">
        <f t="shared" si="145"/>
        <v>-1847.8420000000001</v>
      </c>
      <c r="T213" s="41">
        <f t="shared" si="146"/>
        <v>-16.252599999999997</v>
      </c>
      <c r="V213" s="14">
        <f t="shared" si="147"/>
        <v>46.129899999999999</v>
      </c>
      <c r="W213" s="2">
        <v>4612.99</v>
      </c>
      <c r="X213" s="2">
        <v>2875.1019999999999</v>
      </c>
      <c r="Y213" s="2">
        <v>2951.587</v>
      </c>
      <c r="Z213" s="2">
        <v>1024.4829999999999</v>
      </c>
      <c r="AA213" s="2">
        <v>1019.971</v>
      </c>
      <c r="AB213" s="2">
        <v>-3.8170000000000002</v>
      </c>
      <c r="AC213" s="2">
        <v>-5.5090000000000003</v>
      </c>
      <c r="AD213" s="2">
        <f t="shared" si="148"/>
        <v>3.8170000000000002</v>
      </c>
      <c r="AE213" s="2">
        <f t="shared" si="149"/>
        <v>5.5090000000000003</v>
      </c>
      <c r="AF213" s="2">
        <v>1921.9269999999999</v>
      </c>
      <c r="AG213" s="2">
        <v>2774.5030000000002</v>
      </c>
      <c r="AH213" s="2">
        <f t="shared" si="150"/>
        <v>19.219269999999998</v>
      </c>
      <c r="AI213" s="2">
        <f t="shared" si="151"/>
        <v>7.6913599999999995</v>
      </c>
      <c r="AJ213" s="38">
        <f t="shared" si="152"/>
        <v>-1024.4829999999999</v>
      </c>
      <c r="AK213" s="41">
        <f t="shared" si="153"/>
        <v>-7.6913599999999995</v>
      </c>
      <c r="AL213" s="14">
        <f t="shared" si="154"/>
        <v>32.465510000000002</v>
      </c>
      <c r="AM213" s="2">
        <v>3246.5509999999999</v>
      </c>
      <c r="AN213" s="2">
        <v>3286.6930000000002</v>
      </c>
      <c r="AO213" s="2">
        <v>2570.348</v>
      </c>
      <c r="AP213" s="2">
        <v>1211.19</v>
      </c>
      <c r="AQ213" s="2">
        <v>1370.3530000000001</v>
      </c>
      <c r="AR213" s="2">
        <v>1221.1569999999999</v>
      </c>
      <c r="AS213" s="20">
        <f t="shared" si="155"/>
        <v>12.21157</v>
      </c>
      <c r="AT213" s="20">
        <f t="shared" si="156"/>
        <v>8.0423700000000018</v>
      </c>
      <c r="AU213" s="2">
        <v>-3.496</v>
      </c>
      <c r="AV213" s="2">
        <v>-5.125</v>
      </c>
      <c r="AW213" s="2">
        <f t="shared" si="157"/>
        <v>3.496</v>
      </c>
      <c r="AX213" s="2">
        <f t="shared" si="158"/>
        <v>5.125</v>
      </c>
      <c r="AY213" s="2">
        <f t="shared" si="159"/>
        <v>-1211.19</v>
      </c>
      <c r="AZ213" s="41">
        <f t="shared" si="160"/>
        <v>-8.0423700000000018</v>
      </c>
      <c r="BA213" s="30">
        <v>-27.538</v>
      </c>
      <c r="BB213" s="14">
        <f t="shared" si="161"/>
        <v>27.538</v>
      </c>
      <c r="BC213" s="2">
        <v>1234.355</v>
      </c>
      <c r="BD213" s="2">
        <v>1466.0170000000001</v>
      </c>
      <c r="BE213" s="2">
        <f t="shared" si="162"/>
        <v>-6.0204799999999992</v>
      </c>
      <c r="BF213" s="2">
        <v>767.70399999999995</v>
      </c>
      <c r="BG213" s="2">
        <v>-1.502</v>
      </c>
      <c r="BH213" s="2">
        <v>-2.0049999999999999</v>
      </c>
      <c r="BI213" s="2">
        <f t="shared" si="163"/>
        <v>1.502</v>
      </c>
      <c r="BJ213" s="2">
        <f t="shared" si="164"/>
        <v>2.0049999999999999</v>
      </c>
      <c r="BK213" s="2">
        <v>312.83600000000001</v>
      </c>
      <c r="BL213" s="2">
        <v>447.04399999999998</v>
      </c>
      <c r="BM213" s="2">
        <v>1075.876</v>
      </c>
      <c r="BN213" s="30">
        <v>1867.569</v>
      </c>
      <c r="BO213" s="2">
        <f t="shared" si="165"/>
        <v>10.758760000000001</v>
      </c>
      <c r="BP213" s="2">
        <f t="shared" si="166"/>
        <v>6.0204799999999992</v>
      </c>
      <c r="BQ213">
        <f t="shared" si="167"/>
        <v>1568.569</v>
      </c>
      <c r="BR213" s="42">
        <f t="shared" si="168"/>
        <v>-767.70399999999995</v>
      </c>
      <c r="BS213" s="41">
        <f t="shared" si="169"/>
        <v>-312.83600000000001</v>
      </c>
      <c r="BT213" s="38">
        <v>46.129899999999999</v>
      </c>
      <c r="BU213" s="30">
        <v>-67.355000000000004</v>
      </c>
      <c r="BV213" s="14">
        <f t="shared" si="170"/>
        <v>67.355000000000004</v>
      </c>
      <c r="BY213" s="2">
        <v>1589.6769999999999</v>
      </c>
      <c r="BZ213" s="2">
        <v>1792.7370000000001</v>
      </c>
      <c r="CA213" s="2">
        <v>-5.4459999999999997</v>
      </c>
      <c r="CB213" s="2">
        <v>1.9E-2</v>
      </c>
      <c r="CC213" s="2">
        <f t="shared" si="171"/>
        <v>5.4459999999999997</v>
      </c>
      <c r="CD213" s="2">
        <v>5.5090000000000003</v>
      </c>
      <c r="CE213" s="30">
        <v>6010.6279999999997</v>
      </c>
      <c r="CF213" s="2">
        <v>2781.712</v>
      </c>
      <c r="CG213" s="2">
        <f t="shared" si="172"/>
        <v>27.817119999999999</v>
      </c>
      <c r="CH213" s="2">
        <f t="shared" si="173"/>
        <v>11.720760000000006</v>
      </c>
      <c r="CI213" s="38">
        <f t="shared" si="174"/>
        <v>-1792.7370000000001</v>
      </c>
      <c r="CJ213" s="41">
        <f t="shared" si="175"/>
        <v>-11.720760000000006</v>
      </c>
      <c r="CN213" s="34">
        <v>-68.040000000000006</v>
      </c>
      <c r="CO213" s="35">
        <f t="shared" si="176"/>
        <v>68.040000000000006</v>
      </c>
      <c r="CP213" s="2">
        <v>3124.8510000000001</v>
      </c>
      <c r="CQ213" s="2">
        <v>9077.9210000000003</v>
      </c>
      <c r="CR213" s="2">
        <v>1226.769</v>
      </c>
      <c r="CS213" s="2">
        <v>1904.11</v>
      </c>
      <c r="CT213" s="2">
        <v>-5.7190000000000003</v>
      </c>
      <c r="CU213" s="2">
        <v>-8.5619999999999994</v>
      </c>
      <c r="CV213" s="2">
        <f t="shared" si="177"/>
        <v>5.7190000000000003</v>
      </c>
      <c r="CW213" s="2">
        <f t="shared" si="178"/>
        <v>8.5619999999999994</v>
      </c>
      <c r="CX213" s="2">
        <v>1357.174</v>
      </c>
      <c r="CY213" s="2">
        <v>1780.1210000000001</v>
      </c>
      <c r="CZ213" s="34">
        <v>5943.3990000000003</v>
      </c>
      <c r="DA213" s="2">
        <v>2790.2579999999998</v>
      </c>
      <c r="DB213" s="2">
        <f t="shared" si="179"/>
        <v>27.902579999999997</v>
      </c>
      <c r="DC213" s="2">
        <f t="shared" si="180"/>
        <v>12.234840000000013</v>
      </c>
      <c r="DD213">
        <f t="shared" si="181"/>
        <v>1679.1210000000001</v>
      </c>
      <c r="DE213" s="43">
        <f t="shared" si="138"/>
        <v>6560.9210000000003</v>
      </c>
      <c r="DF213" s="41">
        <f t="shared" si="182"/>
        <v>-1226.769</v>
      </c>
      <c r="DG213" s="41">
        <f t="shared" si="183"/>
        <v>-1780.1210000000001</v>
      </c>
      <c r="DH213" s="41">
        <f t="shared" si="184"/>
        <v>-12.234840000000013</v>
      </c>
    </row>
    <row r="214" spans="3:112" x14ac:dyDescent="0.25">
      <c r="C214" s="14">
        <f t="shared" si="139"/>
        <v>44.091080000000005</v>
      </c>
      <c r="D214" s="2">
        <v>4409.1080000000002</v>
      </c>
      <c r="E214" s="2"/>
      <c r="F214" s="2"/>
      <c r="G214" s="2"/>
      <c r="H214" s="2">
        <v>1420.424</v>
      </c>
      <c r="I214" s="2">
        <v>-6.8840000000000003</v>
      </c>
      <c r="J214" s="2">
        <v>-11.53</v>
      </c>
      <c r="K214" s="2">
        <f t="shared" si="140"/>
        <v>6.8840000000000003</v>
      </c>
      <c r="L214" s="2">
        <f t="shared" si="141"/>
        <v>11.53</v>
      </c>
      <c r="M214" s="2">
        <v>1879.4839999999999</v>
      </c>
      <c r="N214" s="2">
        <v>1645.9110000000001</v>
      </c>
      <c r="O214" s="2">
        <v>1357.588</v>
      </c>
      <c r="P214" s="2">
        <f t="shared" si="142"/>
        <v>13.57588</v>
      </c>
      <c r="Q214" s="2">
        <f t="shared" si="143"/>
        <v>16.939320000000002</v>
      </c>
      <c r="R214" s="42">
        <f t="shared" si="144"/>
        <v>-1420.424</v>
      </c>
      <c r="S214" s="41">
        <f t="shared" si="145"/>
        <v>-1879.4839999999999</v>
      </c>
      <c r="T214" s="41">
        <f t="shared" si="146"/>
        <v>-16.939320000000002</v>
      </c>
      <c r="V214" s="14">
        <f t="shared" si="147"/>
        <v>46.126850000000005</v>
      </c>
      <c r="W214" s="2">
        <v>4612.6850000000004</v>
      </c>
      <c r="X214" s="2">
        <v>2876.06</v>
      </c>
      <c r="Y214" s="2">
        <v>2951.587</v>
      </c>
      <c r="Z214" s="2">
        <v>1024.961</v>
      </c>
      <c r="AA214" s="2">
        <v>1019.971</v>
      </c>
      <c r="AB214" s="2">
        <v>-3.8170000000000002</v>
      </c>
      <c r="AC214" s="2">
        <v>-5.5190000000000001</v>
      </c>
      <c r="AD214" s="2">
        <f t="shared" si="148"/>
        <v>3.8170000000000002</v>
      </c>
      <c r="AE214" s="2">
        <f t="shared" si="149"/>
        <v>5.5190000000000001</v>
      </c>
      <c r="AF214" s="2">
        <v>1921.9269999999999</v>
      </c>
      <c r="AG214" s="2">
        <v>2774.5030000000002</v>
      </c>
      <c r="AH214" s="2">
        <f t="shared" si="150"/>
        <v>19.219269999999998</v>
      </c>
      <c r="AI214" s="2">
        <f t="shared" si="151"/>
        <v>7.6883100000000058</v>
      </c>
      <c r="AJ214" s="38">
        <f t="shared" si="152"/>
        <v>-1024.961</v>
      </c>
      <c r="AK214" s="41">
        <f t="shared" si="153"/>
        <v>-7.6883100000000058</v>
      </c>
      <c r="AL214" s="14">
        <f t="shared" si="154"/>
        <v>32.850079999999998</v>
      </c>
      <c r="AM214" s="2">
        <v>3285.0079999999998</v>
      </c>
      <c r="AN214" s="2">
        <v>3300.1089999999999</v>
      </c>
      <c r="AO214" s="2">
        <v>2587.1970000000001</v>
      </c>
      <c r="AP214" s="2">
        <v>1215.9749999999999</v>
      </c>
      <c r="AQ214" s="2">
        <v>1375.595</v>
      </c>
      <c r="AR214" s="2">
        <v>1240.386</v>
      </c>
      <c r="AS214" s="20">
        <f t="shared" si="155"/>
        <v>12.40386</v>
      </c>
      <c r="AT214" s="20">
        <f t="shared" si="156"/>
        <v>8.0423599999999986</v>
      </c>
      <c r="AU214" s="2">
        <v>-3.52</v>
      </c>
      <c r="AV214" s="2">
        <v>-5.1580000000000004</v>
      </c>
      <c r="AW214" s="2">
        <f t="shared" si="157"/>
        <v>3.52</v>
      </c>
      <c r="AX214" s="2">
        <f t="shared" si="158"/>
        <v>5.1580000000000004</v>
      </c>
      <c r="AY214" s="2">
        <f t="shared" si="159"/>
        <v>-1215.9749999999999</v>
      </c>
      <c r="AZ214" s="41">
        <f t="shared" si="160"/>
        <v>-8.0423599999999986</v>
      </c>
      <c r="BA214" s="30">
        <v>-27.704999999999998</v>
      </c>
      <c r="BB214" s="14">
        <f t="shared" si="161"/>
        <v>27.704999999999998</v>
      </c>
      <c r="BC214" s="2">
        <v>1245.8209999999999</v>
      </c>
      <c r="BD214" s="2">
        <v>1476.5419999999999</v>
      </c>
      <c r="BE214" s="2">
        <f t="shared" si="162"/>
        <v>-6.0409799999999976</v>
      </c>
      <c r="BF214" s="2">
        <v>773.38099999999997</v>
      </c>
      <c r="BG214" s="2">
        <v>-1.506</v>
      </c>
      <c r="BH214" s="2">
        <v>-2.02</v>
      </c>
      <c r="BI214" s="2">
        <f t="shared" si="163"/>
        <v>1.506</v>
      </c>
      <c r="BJ214" s="2">
        <f t="shared" si="164"/>
        <v>2.02</v>
      </c>
      <c r="BK214" s="2">
        <v>314.71800000000002</v>
      </c>
      <c r="BL214" s="2">
        <v>457.84899999999999</v>
      </c>
      <c r="BM214" s="2">
        <v>1083.201</v>
      </c>
      <c r="BN214" s="30">
        <v>1882.579</v>
      </c>
      <c r="BO214" s="2">
        <f t="shared" si="165"/>
        <v>10.83201</v>
      </c>
      <c r="BP214" s="2">
        <f t="shared" si="166"/>
        <v>6.0409799999999976</v>
      </c>
      <c r="BQ214">
        <f t="shared" si="167"/>
        <v>1583.579</v>
      </c>
      <c r="BR214" s="42">
        <f t="shared" si="168"/>
        <v>-773.38099999999997</v>
      </c>
      <c r="BS214" s="41">
        <f t="shared" si="169"/>
        <v>-314.71800000000002</v>
      </c>
      <c r="BT214" s="38">
        <v>46.126850000000005</v>
      </c>
      <c r="BU214" s="30">
        <v>-67.652000000000001</v>
      </c>
      <c r="BV214" s="14">
        <f t="shared" si="170"/>
        <v>67.652000000000001</v>
      </c>
      <c r="BY214" s="2">
        <v>1594.461</v>
      </c>
      <c r="BZ214" s="2">
        <v>1800.806</v>
      </c>
      <c r="CA214" s="2">
        <v>-5.48</v>
      </c>
      <c r="CB214" s="2">
        <v>1.4E-2</v>
      </c>
      <c r="CC214" s="2">
        <f t="shared" si="171"/>
        <v>5.48</v>
      </c>
      <c r="CD214" s="2">
        <v>5.5190000000000001</v>
      </c>
      <c r="CE214" s="30">
        <v>6074.99</v>
      </c>
      <c r="CF214" s="2">
        <v>2835.4290000000001</v>
      </c>
      <c r="CG214" s="2">
        <f t="shared" si="172"/>
        <v>28.354290000000002</v>
      </c>
      <c r="CH214" s="2">
        <f t="shared" si="173"/>
        <v>10.943419999999996</v>
      </c>
      <c r="CI214" s="38">
        <f t="shared" si="174"/>
        <v>-1800.806</v>
      </c>
      <c r="CJ214" s="41">
        <f t="shared" si="175"/>
        <v>-10.943419999999996</v>
      </c>
      <c r="CN214" s="34">
        <v>-68.706999999999994</v>
      </c>
      <c r="CO214" s="35">
        <f t="shared" si="176"/>
        <v>68.706999999999994</v>
      </c>
      <c r="CP214" s="2">
        <v>3139.6990000000001</v>
      </c>
      <c r="CQ214" s="2">
        <v>9628.5319999999992</v>
      </c>
      <c r="CR214" s="2">
        <v>1239.6880000000001</v>
      </c>
      <c r="CS214" s="2">
        <v>1914.529</v>
      </c>
      <c r="CT214" s="2">
        <v>-5.7969999999999997</v>
      </c>
      <c r="CU214" s="2">
        <v>-8.69</v>
      </c>
      <c r="CV214" s="2">
        <f t="shared" si="177"/>
        <v>5.7969999999999997</v>
      </c>
      <c r="CW214" s="2">
        <f t="shared" si="178"/>
        <v>8.69</v>
      </c>
      <c r="CX214" s="2">
        <v>1381.075</v>
      </c>
      <c r="CY214" s="2">
        <v>1802.248</v>
      </c>
      <c r="CZ214" s="34">
        <v>6029.9359999999997</v>
      </c>
      <c r="DA214" s="2">
        <v>2774.3870000000002</v>
      </c>
      <c r="DB214" s="2">
        <f t="shared" si="179"/>
        <v>27.743870000000001</v>
      </c>
      <c r="DC214" s="2">
        <f t="shared" si="180"/>
        <v>13.219259999999991</v>
      </c>
      <c r="DD214">
        <f t="shared" si="181"/>
        <v>1701.248</v>
      </c>
      <c r="DE214" s="43">
        <f t="shared" si="138"/>
        <v>7111.5319999999992</v>
      </c>
      <c r="DF214" s="41">
        <f t="shared" si="182"/>
        <v>-1239.6880000000001</v>
      </c>
      <c r="DG214" s="41">
        <f t="shared" si="183"/>
        <v>-1802.248</v>
      </c>
      <c r="DH214" s="41">
        <f t="shared" si="184"/>
        <v>-13.219259999999991</v>
      </c>
    </row>
    <row r="215" spans="3:112" x14ac:dyDescent="0.25">
      <c r="C215" s="14">
        <f t="shared" si="139"/>
        <v>44.194849999999995</v>
      </c>
      <c r="D215" s="2">
        <v>4419.4849999999997</v>
      </c>
      <c r="E215" s="2"/>
      <c r="F215" s="2"/>
      <c r="G215" s="2"/>
      <c r="H215" s="2">
        <v>1437.1310000000001</v>
      </c>
      <c r="I215" s="2">
        <v>-7.0350000000000001</v>
      </c>
      <c r="J215" s="2">
        <v>-11.766999999999999</v>
      </c>
      <c r="K215" s="2">
        <f t="shared" si="140"/>
        <v>7.0350000000000001</v>
      </c>
      <c r="L215" s="2">
        <f t="shared" si="141"/>
        <v>11.766999999999999</v>
      </c>
      <c r="M215" s="2">
        <v>1901.683</v>
      </c>
      <c r="N215" s="2">
        <v>1669.4290000000001</v>
      </c>
      <c r="O215" s="2">
        <v>1345.3789999999999</v>
      </c>
      <c r="P215" s="2">
        <f t="shared" si="142"/>
        <v>13.45379</v>
      </c>
      <c r="Q215" s="2">
        <f t="shared" si="143"/>
        <v>17.287269999999999</v>
      </c>
      <c r="R215" s="42">
        <f t="shared" si="144"/>
        <v>-1437.1310000000001</v>
      </c>
      <c r="S215" s="41">
        <f t="shared" si="145"/>
        <v>-1901.683</v>
      </c>
      <c r="T215" s="41">
        <f t="shared" si="146"/>
        <v>-17.287269999999999</v>
      </c>
      <c r="V215" s="14">
        <f t="shared" si="147"/>
        <v>46.386279999999999</v>
      </c>
      <c r="W215" s="2">
        <v>4638.6279999999997</v>
      </c>
      <c r="X215" s="2">
        <v>2937.8710000000001</v>
      </c>
      <c r="Y215" s="2">
        <v>3007.5079999999998</v>
      </c>
      <c r="Z215" s="2">
        <v>1046.954</v>
      </c>
      <c r="AA215" s="2">
        <v>1035.79</v>
      </c>
      <c r="AB215" s="2">
        <v>-3.9</v>
      </c>
      <c r="AC215" s="2">
        <v>-5.67</v>
      </c>
      <c r="AD215" s="2">
        <f t="shared" si="148"/>
        <v>3.9</v>
      </c>
      <c r="AE215" s="2">
        <f t="shared" si="149"/>
        <v>5.67</v>
      </c>
      <c r="AF215" s="2">
        <v>1931.3879999999999</v>
      </c>
      <c r="AG215" s="2">
        <v>2843.1039999999998</v>
      </c>
      <c r="AH215" s="2">
        <f t="shared" si="150"/>
        <v>19.313879999999997</v>
      </c>
      <c r="AI215" s="2">
        <f t="shared" si="151"/>
        <v>7.758519999999999</v>
      </c>
      <c r="AJ215" s="38">
        <f t="shared" si="152"/>
        <v>-1046.954</v>
      </c>
      <c r="AK215" s="41">
        <f t="shared" si="153"/>
        <v>-7.758519999999999</v>
      </c>
      <c r="AL215" s="14">
        <f t="shared" si="154"/>
        <v>32.935540000000003</v>
      </c>
      <c r="AM215" s="2">
        <v>3293.5540000000001</v>
      </c>
      <c r="AN215" s="2">
        <v>3299.1509999999998</v>
      </c>
      <c r="AO215" s="2">
        <v>2592.4929999999999</v>
      </c>
      <c r="AP215" s="2">
        <v>1217.4110000000001</v>
      </c>
      <c r="AQ215" s="2">
        <v>1374.6420000000001</v>
      </c>
      <c r="AR215" s="2">
        <v>1242.2170000000001</v>
      </c>
      <c r="AS215" s="20">
        <f t="shared" si="155"/>
        <v>12.422170000000001</v>
      </c>
      <c r="AT215" s="20">
        <f t="shared" si="156"/>
        <v>8.0912000000000006</v>
      </c>
      <c r="AU215" s="2">
        <v>-3.52</v>
      </c>
      <c r="AV215" s="2">
        <v>-5.1680000000000001</v>
      </c>
      <c r="AW215" s="2">
        <f t="shared" si="157"/>
        <v>3.52</v>
      </c>
      <c r="AX215" s="2">
        <f t="shared" si="158"/>
        <v>5.1680000000000001</v>
      </c>
      <c r="AY215" s="2">
        <f t="shared" si="159"/>
        <v>-1217.4110000000001</v>
      </c>
      <c r="AZ215" s="41">
        <f t="shared" si="160"/>
        <v>-8.0912000000000006</v>
      </c>
      <c r="BA215" s="30">
        <v>-28.001000000000001</v>
      </c>
      <c r="BB215" s="14">
        <f t="shared" si="161"/>
        <v>28.001000000000001</v>
      </c>
      <c r="BC215" s="2">
        <v>1260.153</v>
      </c>
      <c r="BD215" s="2">
        <v>1490.4159999999999</v>
      </c>
      <c r="BE215" s="2">
        <f t="shared" si="162"/>
        <v>-6.0256599999999985</v>
      </c>
      <c r="BF215" s="2">
        <v>785.20899999999995</v>
      </c>
      <c r="BG215" s="2">
        <v>-1.516</v>
      </c>
      <c r="BH215" s="2">
        <v>-2.0529999999999999</v>
      </c>
      <c r="BI215" s="2">
        <f t="shared" si="163"/>
        <v>1.516</v>
      </c>
      <c r="BJ215" s="2">
        <f t="shared" si="164"/>
        <v>2.0529999999999999</v>
      </c>
      <c r="BK215" s="2">
        <v>318.483</v>
      </c>
      <c r="BL215" s="2">
        <v>470.53399999999999</v>
      </c>
      <c r="BM215" s="2">
        <v>1098.7670000000001</v>
      </c>
      <c r="BN215" s="30">
        <v>1901.8109999999999</v>
      </c>
      <c r="BO215" s="2">
        <f t="shared" si="165"/>
        <v>10.987670000000001</v>
      </c>
      <c r="BP215" s="2">
        <f t="shared" si="166"/>
        <v>6.0256599999999985</v>
      </c>
      <c r="BQ215">
        <f t="shared" si="167"/>
        <v>1602.8109999999999</v>
      </c>
      <c r="BR215" s="42">
        <f t="shared" si="168"/>
        <v>-785.20899999999995</v>
      </c>
      <c r="BS215" s="41">
        <f t="shared" si="169"/>
        <v>-318.483</v>
      </c>
      <c r="BT215" s="38">
        <v>46.386279999999999</v>
      </c>
      <c r="BU215" s="30">
        <v>-67.429000000000002</v>
      </c>
      <c r="BV215" s="14">
        <f t="shared" si="170"/>
        <v>67.429000000000002</v>
      </c>
      <c r="BY215" s="2">
        <v>1595.4179999999999</v>
      </c>
      <c r="BZ215" s="2">
        <v>1802.7049999999999</v>
      </c>
      <c r="CA215" s="2">
        <v>-5.4889999999999999</v>
      </c>
      <c r="CB215" s="2">
        <v>5.0000000000000001E-3</v>
      </c>
      <c r="CC215" s="2">
        <f t="shared" si="171"/>
        <v>5.4889999999999999</v>
      </c>
      <c r="CD215" s="2">
        <v>5.67</v>
      </c>
      <c r="CE215" s="30">
        <v>6083.0950000000003</v>
      </c>
      <c r="CF215" s="2">
        <v>2843.3649999999998</v>
      </c>
      <c r="CG215" s="2">
        <f t="shared" si="172"/>
        <v>28.433649999999997</v>
      </c>
      <c r="CH215" s="2">
        <f t="shared" si="173"/>
        <v>10.561700000000009</v>
      </c>
      <c r="CI215" s="38">
        <f t="shared" si="174"/>
        <v>-1802.7049999999999</v>
      </c>
      <c r="CJ215" s="41">
        <f t="shared" si="175"/>
        <v>-10.561700000000009</v>
      </c>
      <c r="CN215" s="34">
        <v>-69.429000000000002</v>
      </c>
      <c r="CO215" s="35">
        <f t="shared" si="176"/>
        <v>69.429000000000002</v>
      </c>
      <c r="CP215" s="2">
        <v>3121.02</v>
      </c>
      <c r="CQ215" s="2">
        <v>10227.075999999999</v>
      </c>
      <c r="CR215" s="2">
        <v>1251.6510000000001</v>
      </c>
      <c r="CS215" s="2">
        <v>1929.6859999999999</v>
      </c>
      <c r="CT215" s="2">
        <v>-5.8449999999999998</v>
      </c>
      <c r="CU215" s="2">
        <v>-8.7810000000000006</v>
      </c>
      <c r="CV215" s="2">
        <f t="shared" si="177"/>
        <v>5.8449999999999998</v>
      </c>
      <c r="CW215" s="2">
        <f t="shared" si="178"/>
        <v>8.7810000000000006</v>
      </c>
      <c r="CX215" s="2">
        <v>1391.385</v>
      </c>
      <c r="CY215" s="2">
        <v>1816.3720000000001</v>
      </c>
      <c r="CZ215" s="34">
        <v>6140.3519999999999</v>
      </c>
      <c r="DA215" s="2">
        <v>2816.5059999999999</v>
      </c>
      <c r="DB215" s="2">
        <f t="shared" si="179"/>
        <v>28.165059999999997</v>
      </c>
      <c r="DC215" s="2">
        <f t="shared" si="180"/>
        <v>13.098880000000008</v>
      </c>
      <c r="DD215">
        <f t="shared" si="181"/>
        <v>1715.3720000000001</v>
      </c>
      <c r="DE215" s="43">
        <f t="shared" si="138"/>
        <v>7710.0759999999991</v>
      </c>
      <c r="DF215" s="41">
        <f t="shared" si="182"/>
        <v>-1251.6510000000001</v>
      </c>
      <c r="DG215" s="41">
        <f t="shared" si="183"/>
        <v>-1816.3720000000001</v>
      </c>
      <c r="DH215" s="41">
        <f t="shared" si="184"/>
        <v>-13.098880000000008</v>
      </c>
    </row>
    <row r="216" spans="3:112" x14ac:dyDescent="0.25">
      <c r="C216" s="14">
        <f t="shared" si="139"/>
        <v>44.179589999999997</v>
      </c>
      <c r="D216" s="2">
        <v>4417.9589999999998</v>
      </c>
      <c r="E216" s="2"/>
      <c r="F216" s="2"/>
      <c r="G216" s="2"/>
      <c r="H216" s="2">
        <v>1434.2670000000001</v>
      </c>
      <c r="I216" s="2">
        <v>-7.04</v>
      </c>
      <c r="J216" s="2">
        <v>-11.786</v>
      </c>
      <c r="K216" s="2">
        <f t="shared" si="140"/>
        <v>7.04</v>
      </c>
      <c r="L216" s="2">
        <f t="shared" si="141"/>
        <v>11.786</v>
      </c>
      <c r="M216" s="2">
        <v>1896.9590000000001</v>
      </c>
      <c r="N216" s="2">
        <v>1668.018</v>
      </c>
      <c r="O216" s="2">
        <v>1357.2819999999999</v>
      </c>
      <c r="P216" s="2">
        <f t="shared" si="142"/>
        <v>13.57282</v>
      </c>
      <c r="Q216" s="2">
        <f t="shared" si="143"/>
        <v>17.033950000000001</v>
      </c>
      <c r="R216" s="42">
        <f t="shared" si="144"/>
        <v>-1434.2670000000001</v>
      </c>
      <c r="S216" s="41">
        <f t="shared" si="145"/>
        <v>-1896.9590000000001</v>
      </c>
      <c r="T216" s="41">
        <f t="shared" si="146"/>
        <v>-17.033950000000001</v>
      </c>
      <c r="V216" s="14">
        <f t="shared" si="147"/>
        <v>46.50226</v>
      </c>
      <c r="W216" s="2">
        <v>4650.2259999999997</v>
      </c>
      <c r="X216" s="2">
        <v>2939.7869999999998</v>
      </c>
      <c r="Y216" s="2">
        <v>3007.5079999999998</v>
      </c>
      <c r="Z216" s="2">
        <v>1046.4760000000001</v>
      </c>
      <c r="AA216" s="2">
        <v>1036.269</v>
      </c>
      <c r="AB216" s="2">
        <v>-3.895</v>
      </c>
      <c r="AC216" s="2">
        <v>-5.67</v>
      </c>
      <c r="AD216" s="2">
        <f t="shared" si="148"/>
        <v>3.895</v>
      </c>
      <c r="AE216" s="2">
        <f t="shared" si="149"/>
        <v>5.67</v>
      </c>
      <c r="AF216" s="2">
        <v>1941.46</v>
      </c>
      <c r="AG216" s="2">
        <v>2842.6309999999999</v>
      </c>
      <c r="AH216" s="2">
        <f t="shared" si="150"/>
        <v>19.4146</v>
      </c>
      <c r="AI216" s="2">
        <f t="shared" si="151"/>
        <v>7.673059999999996</v>
      </c>
      <c r="AJ216" s="38">
        <f t="shared" si="152"/>
        <v>-1046.4760000000001</v>
      </c>
      <c r="AK216" s="41">
        <f t="shared" si="153"/>
        <v>-7.673059999999996</v>
      </c>
      <c r="AL216" s="14">
        <f t="shared" si="154"/>
        <v>32.90502</v>
      </c>
      <c r="AM216" s="2">
        <v>3290.502</v>
      </c>
      <c r="AN216" s="2">
        <v>3304.422</v>
      </c>
      <c r="AO216" s="2">
        <v>2595.3809999999999</v>
      </c>
      <c r="AP216" s="2">
        <v>1218.3679999999999</v>
      </c>
      <c r="AQ216" s="2">
        <v>1376.548</v>
      </c>
      <c r="AR216" s="2">
        <v>1242.2170000000001</v>
      </c>
      <c r="AS216" s="20">
        <f t="shared" si="155"/>
        <v>12.422170000000001</v>
      </c>
      <c r="AT216" s="20">
        <f t="shared" si="156"/>
        <v>8.0606799999999978</v>
      </c>
      <c r="AU216" s="2">
        <v>-3.52</v>
      </c>
      <c r="AV216" s="2">
        <v>-5.1680000000000001</v>
      </c>
      <c r="AW216" s="2">
        <f t="shared" si="157"/>
        <v>3.52</v>
      </c>
      <c r="AX216" s="2">
        <f t="shared" si="158"/>
        <v>5.1680000000000001</v>
      </c>
      <c r="AY216" s="2">
        <f t="shared" si="159"/>
        <v>-1218.3679999999999</v>
      </c>
      <c r="AZ216" s="41">
        <f t="shared" si="160"/>
        <v>-8.0606799999999978</v>
      </c>
      <c r="BA216" s="30">
        <v>-28.094000000000001</v>
      </c>
      <c r="BB216" s="14">
        <f t="shared" si="161"/>
        <v>28.094000000000001</v>
      </c>
      <c r="BC216" s="2">
        <v>1270.1859999999999</v>
      </c>
      <c r="BD216" s="2">
        <v>1499.027</v>
      </c>
      <c r="BE216" s="2">
        <f t="shared" si="162"/>
        <v>-5.8561799999999984</v>
      </c>
      <c r="BF216" s="2">
        <v>779.53099999999995</v>
      </c>
      <c r="BG216" s="2">
        <v>-1.526</v>
      </c>
      <c r="BH216" s="2">
        <v>-2.077</v>
      </c>
      <c r="BI216" s="2">
        <f t="shared" si="163"/>
        <v>1.526</v>
      </c>
      <c r="BJ216" s="2">
        <f t="shared" si="164"/>
        <v>2.077</v>
      </c>
      <c r="BK216" s="2">
        <v>321.30599999999998</v>
      </c>
      <c r="BL216" s="2">
        <v>481.80900000000003</v>
      </c>
      <c r="BM216" s="2">
        <v>1111.8910000000001</v>
      </c>
      <c r="BN216" s="30">
        <v>1914.4760000000001</v>
      </c>
      <c r="BO216" s="2">
        <f t="shared" si="165"/>
        <v>11.118910000000001</v>
      </c>
      <c r="BP216" s="2">
        <f t="shared" si="166"/>
        <v>5.8561799999999984</v>
      </c>
      <c r="BQ216">
        <f t="shared" si="167"/>
        <v>1615.4760000000001</v>
      </c>
      <c r="BR216" s="42">
        <f t="shared" si="168"/>
        <v>-779.53099999999995</v>
      </c>
      <c r="BS216" s="41">
        <f t="shared" si="169"/>
        <v>-321.30599999999998</v>
      </c>
      <c r="BT216" s="38">
        <v>46.50226</v>
      </c>
      <c r="BU216" s="30">
        <v>-68.3</v>
      </c>
      <c r="BV216" s="14">
        <f t="shared" si="170"/>
        <v>68.3</v>
      </c>
      <c r="BY216" s="2">
        <v>1606.9010000000001</v>
      </c>
      <c r="BZ216" s="2">
        <v>1815.52</v>
      </c>
      <c r="CA216" s="2">
        <v>-5.5430000000000001</v>
      </c>
      <c r="CB216" s="2">
        <v>1.4E-2</v>
      </c>
      <c r="CC216" s="2">
        <f t="shared" si="171"/>
        <v>5.5430000000000001</v>
      </c>
      <c r="CD216" s="2">
        <v>5.67</v>
      </c>
      <c r="CE216" s="30">
        <v>6166.5389999999998</v>
      </c>
      <c r="CF216" s="2">
        <v>2848.248</v>
      </c>
      <c r="CG216" s="2">
        <f t="shared" si="172"/>
        <v>28.482479999999999</v>
      </c>
      <c r="CH216" s="2">
        <f t="shared" si="173"/>
        <v>11.335039999999999</v>
      </c>
      <c r="CI216" s="38">
        <f t="shared" si="174"/>
        <v>-1815.52</v>
      </c>
      <c r="CJ216" s="41">
        <f t="shared" si="175"/>
        <v>-11.335039999999999</v>
      </c>
      <c r="CN216" s="34">
        <v>-69.596000000000004</v>
      </c>
      <c r="CO216" s="35">
        <f t="shared" si="176"/>
        <v>69.596000000000004</v>
      </c>
      <c r="CP216" s="2">
        <v>3107.61</v>
      </c>
      <c r="CQ216" s="2">
        <v>10495.687</v>
      </c>
      <c r="CR216" s="2">
        <v>1256.4359999999999</v>
      </c>
      <c r="CS216" s="2">
        <v>1943.895</v>
      </c>
      <c r="CT216" s="2">
        <v>-5.8890000000000002</v>
      </c>
      <c r="CU216" s="2">
        <v>-8.8330000000000002</v>
      </c>
      <c r="CV216" s="2">
        <f t="shared" si="177"/>
        <v>5.8890000000000002</v>
      </c>
      <c r="CW216" s="2">
        <f t="shared" si="178"/>
        <v>8.8330000000000002</v>
      </c>
      <c r="CX216" s="2">
        <v>1403.1020000000001</v>
      </c>
      <c r="CY216" s="2">
        <v>1706.2149999999999</v>
      </c>
      <c r="CZ216" s="34">
        <v>6191.826</v>
      </c>
      <c r="DA216" s="2">
        <v>2849.4690000000001</v>
      </c>
      <c r="DB216" s="2">
        <f t="shared" si="179"/>
        <v>28.494690000000002</v>
      </c>
      <c r="DC216" s="2">
        <f t="shared" si="180"/>
        <v>12.606619999999999</v>
      </c>
      <c r="DD216">
        <f t="shared" si="181"/>
        <v>1605.2149999999999</v>
      </c>
      <c r="DE216" s="43">
        <f t="shared" si="138"/>
        <v>7978.6869999999999</v>
      </c>
      <c r="DF216" s="41">
        <f t="shared" si="182"/>
        <v>-1256.4359999999999</v>
      </c>
      <c r="DG216" s="41">
        <f t="shared" si="183"/>
        <v>-1706.2149999999999</v>
      </c>
      <c r="DH216" s="41">
        <f t="shared" si="184"/>
        <v>-12.606619999999999</v>
      </c>
    </row>
    <row r="217" spans="3:112" x14ac:dyDescent="0.25">
      <c r="C217" s="14">
        <f t="shared" si="139"/>
        <v>43.929309999999994</v>
      </c>
      <c r="D217" s="2">
        <v>4392.9309999999996</v>
      </c>
      <c r="E217" s="2"/>
      <c r="F217" s="2"/>
      <c r="G217" s="2"/>
      <c r="H217" s="2">
        <v>1435.6990000000001</v>
      </c>
      <c r="I217" s="2">
        <v>-7.0449999999999999</v>
      </c>
      <c r="J217" s="2">
        <v>-11.801</v>
      </c>
      <c r="K217" s="2">
        <f t="shared" si="140"/>
        <v>7.0449999999999999</v>
      </c>
      <c r="L217" s="2">
        <f t="shared" si="141"/>
        <v>11.801</v>
      </c>
      <c r="M217" s="2">
        <v>1897.432</v>
      </c>
      <c r="N217" s="2">
        <v>1669.4290000000001</v>
      </c>
      <c r="O217" s="2">
        <v>1353.3150000000001</v>
      </c>
      <c r="P217" s="2">
        <f t="shared" si="142"/>
        <v>13.533150000000001</v>
      </c>
      <c r="Q217" s="2">
        <f t="shared" si="143"/>
        <v>16.863009999999996</v>
      </c>
      <c r="R217" s="42">
        <f t="shared" si="144"/>
        <v>-1435.6990000000001</v>
      </c>
      <c r="S217" s="41">
        <f t="shared" si="145"/>
        <v>-1897.432</v>
      </c>
      <c r="T217" s="41">
        <f t="shared" si="146"/>
        <v>-16.863009999999996</v>
      </c>
      <c r="V217" s="14">
        <f t="shared" si="147"/>
        <v>46.438159999999996</v>
      </c>
      <c r="W217" s="2">
        <v>4643.8159999999998</v>
      </c>
      <c r="X217" s="2">
        <v>2939.308</v>
      </c>
      <c r="Y217" s="2">
        <v>3007.03</v>
      </c>
      <c r="Z217" s="2">
        <v>1046.954</v>
      </c>
      <c r="AA217" s="2">
        <v>1035.79</v>
      </c>
      <c r="AB217" s="2">
        <v>-3.9</v>
      </c>
      <c r="AC217" s="2">
        <v>-5.67</v>
      </c>
      <c r="AD217" s="2">
        <f t="shared" si="148"/>
        <v>3.9</v>
      </c>
      <c r="AE217" s="2">
        <f t="shared" si="149"/>
        <v>5.67</v>
      </c>
      <c r="AF217" s="2">
        <v>1941.46</v>
      </c>
      <c r="AG217" s="2">
        <v>2843.1039999999998</v>
      </c>
      <c r="AH217" s="2">
        <f t="shared" si="150"/>
        <v>19.4146</v>
      </c>
      <c r="AI217" s="2">
        <f t="shared" si="151"/>
        <v>7.6089599999999971</v>
      </c>
      <c r="AJ217" s="38">
        <f t="shared" si="152"/>
        <v>-1046.954</v>
      </c>
      <c r="AK217" s="41">
        <f t="shared" si="153"/>
        <v>-7.6089599999999971</v>
      </c>
      <c r="AL217" s="14">
        <f t="shared" si="154"/>
        <v>33.054569999999998</v>
      </c>
      <c r="AM217" s="2">
        <v>3305.4569999999999</v>
      </c>
      <c r="AN217" s="2">
        <v>3332.6930000000002</v>
      </c>
      <c r="AO217" s="2">
        <v>2622.8229999999999</v>
      </c>
      <c r="AP217" s="2">
        <v>1229.854</v>
      </c>
      <c r="AQ217" s="2">
        <v>1387.9829999999999</v>
      </c>
      <c r="AR217" s="2">
        <v>1241.607</v>
      </c>
      <c r="AS217" s="20">
        <f t="shared" si="155"/>
        <v>12.416069999999999</v>
      </c>
      <c r="AT217" s="20">
        <f t="shared" si="156"/>
        <v>8.2224299999999992</v>
      </c>
      <c r="AU217" s="2">
        <v>-3.5640000000000001</v>
      </c>
      <c r="AV217" s="2">
        <v>-5.234</v>
      </c>
      <c r="AW217" s="2">
        <f t="shared" si="157"/>
        <v>3.5640000000000001</v>
      </c>
      <c r="AX217" s="2">
        <f t="shared" si="158"/>
        <v>5.234</v>
      </c>
      <c r="AY217" s="2">
        <f t="shared" si="159"/>
        <v>-1229.854</v>
      </c>
      <c r="AZ217" s="41">
        <f t="shared" si="160"/>
        <v>-8.2224299999999992</v>
      </c>
      <c r="BA217" s="30">
        <v>-28.594000000000001</v>
      </c>
      <c r="BB217" s="14">
        <f t="shared" si="161"/>
        <v>28.594000000000001</v>
      </c>
      <c r="BC217" s="2">
        <v>1294.5519999999999</v>
      </c>
      <c r="BD217" s="2">
        <v>1523.4269999999999</v>
      </c>
      <c r="BE217" s="2">
        <f t="shared" si="162"/>
        <v>-6.56982</v>
      </c>
      <c r="BF217" s="2">
        <v>715.19399999999996</v>
      </c>
      <c r="BG217" s="2">
        <v>-1.5409999999999999</v>
      </c>
      <c r="BH217" s="2">
        <v>-2.11</v>
      </c>
      <c r="BI217" s="2">
        <f t="shared" si="163"/>
        <v>1.5409999999999999</v>
      </c>
      <c r="BJ217" s="2">
        <f t="shared" si="164"/>
        <v>2.11</v>
      </c>
      <c r="BK217" s="2">
        <v>333.07100000000003</v>
      </c>
      <c r="BL217" s="2">
        <v>504.36200000000002</v>
      </c>
      <c r="BM217" s="2">
        <v>1101.2090000000001</v>
      </c>
      <c r="BN217" s="30">
        <v>1944.9690000000001</v>
      </c>
      <c r="BO217" s="2">
        <f t="shared" si="165"/>
        <v>11.012090000000001</v>
      </c>
      <c r="BP217" s="2">
        <f t="shared" si="166"/>
        <v>6.56982</v>
      </c>
      <c r="BQ217">
        <f t="shared" si="167"/>
        <v>1645.9690000000001</v>
      </c>
      <c r="BR217" s="42">
        <f t="shared" si="168"/>
        <v>-715.19399999999996</v>
      </c>
      <c r="BS217" s="41">
        <f t="shared" si="169"/>
        <v>-333.07100000000003</v>
      </c>
      <c r="BT217" s="38">
        <v>46.438159999999996</v>
      </c>
      <c r="BU217" s="30">
        <v>-68.152000000000001</v>
      </c>
      <c r="BV217" s="14">
        <f t="shared" si="170"/>
        <v>68.152000000000001</v>
      </c>
      <c r="BY217" s="2">
        <v>1609.771</v>
      </c>
      <c r="BZ217" s="2">
        <v>1828.81</v>
      </c>
      <c r="CA217" s="2">
        <v>-5.6210000000000004</v>
      </c>
      <c r="CB217" s="2">
        <v>1.4E-2</v>
      </c>
      <c r="CC217" s="2">
        <f t="shared" si="171"/>
        <v>5.6210000000000004</v>
      </c>
      <c r="CD217" s="2">
        <v>5.67</v>
      </c>
      <c r="CE217" s="30">
        <v>6218.0439999999999</v>
      </c>
      <c r="CF217" s="2">
        <v>2824.136</v>
      </c>
      <c r="CG217" s="2">
        <f t="shared" si="172"/>
        <v>28.24136</v>
      </c>
      <c r="CH217" s="2">
        <f t="shared" si="173"/>
        <v>11.669280000000001</v>
      </c>
      <c r="CI217" s="38">
        <f t="shared" si="174"/>
        <v>-1828.81</v>
      </c>
      <c r="CJ217" s="41">
        <f t="shared" si="175"/>
        <v>-11.669280000000001</v>
      </c>
      <c r="CN217" s="34">
        <v>-69.744</v>
      </c>
      <c r="CO217" s="35">
        <f t="shared" si="176"/>
        <v>69.744</v>
      </c>
      <c r="CP217" s="2">
        <v>3103.779</v>
      </c>
      <c r="CQ217" s="2">
        <v>10643.097</v>
      </c>
      <c r="CR217" s="2">
        <v>1259.307</v>
      </c>
      <c r="CS217" s="2">
        <v>1953.3689999999999</v>
      </c>
      <c r="CT217" s="2">
        <v>-5.9039999999999999</v>
      </c>
      <c r="CU217" s="2">
        <v>-8.875</v>
      </c>
      <c r="CV217" s="2">
        <f t="shared" si="177"/>
        <v>5.9039999999999999</v>
      </c>
      <c r="CW217" s="2">
        <f t="shared" si="178"/>
        <v>8.875</v>
      </c>
      <c r="CX217" s="2">
        <v>1412.0070000000001</v>
      </c>
      <c r="CY217" s="2">
        <v>1794.2439999999999</v>
      </c>
      <c r="CZ217" s="34">
        <v>6221.7759999999998</v>
      </c>
      <c r="DA217" s="2">
        <v>2853.4369999999999</v>
      </c>
      <c r="DB217" s="2">
        <f t="shared" si="179"/>
        <v>28.534369999999999</v>
      </c>
      <c r="DC217" s="2">
        <f t="shared" si="180"/>
        <v>12.675260000000002</v>
      </c>
      <c r="DD217">
        <f t="shared" si="181"/>
        <v>1693.2439999999999</v>
      </c>
      <c r="DE217" s="43">
        <f t="shared" si="138"/>
        <v>8126.0969999999998</v>
      </c>
      <c r="DF217" s="41">
        <f t="shared" si="182"/>
        <v>-1259.307</v>
      </c>
      <c r="DG217" s="41">
        <f t="shared" si="183"/>
        <v>-1794.2439999999999</v>
      </c>
      <c r="DH217" s="41">
        <f t="shared" si="184"/>
        <v>-12.675260000000002</v>
      </c>
    </row>
    <row r="218" spans="3:112" x14ac:dyDescent="0.25">
      <c r="C218" s="14">
        <f t="shared" si="139"/>
        <v>44.487850000000002</v>
      </c>
      <c r="D218" s="2">
        <v>4448.7849999999999</v>
      </c>
      <c r="E218" s="2"/>
      <c r="F218" s="2"/>
      <c r="G218" s="2"/>
      <c r="H218" s="2">
        <v>1482.9580000000001</v>
      </c>
      <c r="I218" s="2">
        <v>-7.2450000000000001</v>
      </c>
      <c r="J218" s="2">
        <v>-12.185</v>
      </c>
      <c r="K218" s="2">
        <f t="shared" si="140"/>
        <v>7.2450000000000001</v>
      </c>
      <c r="L218" s="2">
        <f t="shared" si="141"/>
        <v>12.185</v>
      </c>
      <c r="M218" s="2">
        <v>1952.222</v>
      </c>
      <c r="N218" s="2">
        <v>1721.174</v>
      </c>
      <c r="O218" s="2">
        <v>1362.471</v>
      </c>
      <c r="P218" s="2">
        <f t="shared" si="142"/>
        <v>13.62471</v>
      </c>
      <c r="Q218" s="2">
        <f t="shared" si="143"/>
        <v>17.238429999999997</v>
      </c>
      <c r="R218" s="42">
        <f t="shared" si="144"/>
        <v>-1482.9580000000001</v>
      </c>
      <c r="S218" s="41">
        <f t="shared" si="145"/>
        <v>-1952.222</v>
      </c>
      <c r="T218" s="41">
        <f t="shared" si="146"/>
        <v>-17.238429999999997</v>
      </c>
      <c r="V218" s="14">
        <f t="shared" si="147"/>
        <v>46.435110000000002</v>
      </c>
      <c r="W218" s="2">
        <v>4643.5110000000004</v>
      </c>
      <c r="X218" s="2">
        <v>2940.2669999999998</v>
      </c>
      <c r="Y218" s="2">
        <v>3007.03</v>
      </c>
      <c r="Z218" s="2">
        <v>1047.433</v>
      </c>
      <c r="AA218" s="2">
        <v>1036.749</v>
      </c>
      <c r="AB218" s="2">
        <v>-3.9</v>
      </c>
      <c r="AC218" s="2">
        <v>-5.6749999999999998</v>
      </c>
      <c r="AD218" s="2">
        <f t="shared" si="148"/>
        <v>3.9</v>
      </c>
      <c r="AE218" s="2">
        <f t="shared" si="149"/>
        <v>5.6749999999999998</v>
      </c>
      <c r="AF218" s="2">
        <v>1932.914</v>
      </c>
      <c r="AG218" s="2">
        <v>2843.5770000000002</v>
      </c>
      <c r="AH218" s="2">
        <f t="shared" si="150"/>
        <v>19.329139999999999</v>
      </c>
      <c r="AI218" s="2">
        <f t="shared" si="151"/>
        <v>7.7768300000000048</v>
      </c>
      <c r="AJ218" s="38">
        <f t="shared" si="152"/>
        <v>-1047.433</v>
      </c>
      <c r="AK218" s="41">
        <f t="shared" si="153"/>
        <v>-7.7768300000000048</v>
      </c>
      <c r="AL218" s="14">
        <f t="shared" si="154"/>
        <v>33.582590000000003</v>
      </c>
      <c r="AM218" s="2">
        <v>3358.259</v>
      </c>
      <c r="AN218" s="2">
        <v>3276.152</v>
      </c>
      <c r="AO218" s="2">
        <v>2659.415</v>
      </c>
      <c r="AP218" s="2">
        <v>1242.7750000000001</v>
      </c>
      <c r="AQ218" s="2">
        <v>1398.4659999999999</v>
      </c>
      <c r="AR218" s="2">
        <v>1251.068</v>
      </c>
      <c r="AS218" s="20">
        <f t="shared" si="155"/>
        <v>12.510680000000001</v>
      </c>
      <c r="AT218" s="20">
        <f t="shared" si="156"/>
        <v>8.5612300000000019</v>
      </c>
      <c r="AU218" s="2">
        <v>-3.593</v>
      </c>
      <c r="AV218" s="2">
        <v>-5.2960000000000003</v>
      </c>
      <c r="AW218" s="2">
        <f t="shared" si="157"/>
        <v>3.593</v>
      </c>
      <c r="AX218" s="2">
        <f t="shared" si="158"/>
        <v>5.2960000000000003</v>
      </c>
      <c r="AY218" s="2">
        <f t="shared" si="159"/>
        <v>-1242.7750000000001</v>
      </c>
      <c r="AZ218" s="41">
        <f t="shared" si="160"/>
        <v>-8.5612300000000019</v>
      </c>
      <c r="BA218" s="30">
        <v>-29.297999999999998</v>
      </c>
      <c r="BB218" s="14">
        <f t="shared" si="161"/>
        <v>29.297999999999998</v>
      </c>
      <c r="BC218" s="2">
        <v>1327.0419999999999</v>
      </c>
      <c r="BD218" s="2">
        <v>1558.354</v>
      </c>
      <c r="BE218" s="2">
        <f t="shared" si="162"/>
        <v>-6.9869199999999978</v>
      </c>
      <c r="BF218" s="2">
        <v>751.61900000000003</v>
      </c>
      <c r="BG218" s="2">
        <v>-1.575</v>
      </c>
      <c r="BH218" s="2">
        <v>-2.1619999999999999</v>
      </c>
      <c r="BI218" s="2">
        <f t="shared" si="163"/>
        <v>1.575</v>
      </c>
      <c r="BJ218" s="2">
        <f t="shared" si="164"/>
        <v>2.1619999999999999</v>
      </c>
      <c r="BK218" s="2">
        <v>335.89499999999998</v>
      </c>
      <c r="BL218" s="2">
        <v>521.27599999999995</v>
      </c>
      <c r="BM218" s="2">
        <v>1115.5540000000001</v>
      </c>
      <c r="BN218" s="30">
        <v>1984.846</v>
      </c>
      <c r="BO218" s="2">
        <f t="shared" si="165"/>
        <v>11.15554</v>
      </c>
      <c r="BP218" s="2">
        <f t="shared" si="166"/>
        <v>6.9869199999999978</v>
      </c>
      <c r="BQ218">
        <f t="shared" si="167"/>
        <v>1685.846</v>
      </c>
      <c r="BR218" s="42">
        <f t="shared" si="168"/>
        <v>-751.61900000000003</v>
      </c>
      <c r="BS218" s="41">
        <f t="shared" si="169"/>
        <v>-335.89499999999998</v>
      </c>
      <c r="BT218" s="38">
        <v>46.435110000000002</v>
      </c>
      <c r="BU218" s="30">
        <v>-69.652000000000001</v>
      </c>
      <c r="BV218" s="14">
        <f t="shared" si="170"/>
        <v>69.652000000000001</v>
      </c>
      <c r="BY218" s="2">
        <v>1635.13</v>
      </c>
      <c r="BZ218" s="2">
        <v>1854.9169999999999</v>
      </c>
      <c r="CA218" s="2">
        <v>-5.7380000000000004</v>
      </c>
      <c r="CB218" s="2">
        <v>8.9999999999999993E-3</v>
      </c>
      <c r="CC218" s="2">
        <f t="shared" si="171"/>
        <v>5.7380000000000004</v>
      </c>
      <c r="CD218" s="2">
        <v>5.6749999999999998</v>
      </c>
      <c r="CE218" s="30">
        <v>6373.0649999999996</v>
      </c>
      <c r="CF218" s="2">
        <v>2855.5729999999999</v>
      </c>
      <c r="CG218" s="2">
        <f t="shared" si="172"/>
        <v>28.555729999999997</v>
      </c>
      <c r="CH218" s="2">
        <f t="shared" si="173"/>
        <v>12.540540000000007</v>
      </c>
      <c r="CI218" s="38">
        <f t="shared" si="174"/>
        <v>-1854.9169999999999</v>
      </c>
      <c r="CJ218" s="41">
        <f t="shared" si="175"/>
        <v>-12.540540000000007</v>
      </c>
      <c r="CN218" s="34">
        <v>-69.558999999999997</v>
      </c>
      <c r="CO218" s="35">
        <f t="shared" si="176"/>
        <v>69.558999999999997</v>
      </c>
      <c r="CP218" s="2">
        <v>3101.384</v>
      </c>
      <c r="CQ218" s="2">
        <v>10729.147000000001</v>
      </c>
      <c r="CR218" s="2">
        <v>1259.7850000000001</v>
      </c>
      <c r="CS218" s="2">
        <v>1961.895</v>
      </c>
      <c r="CT218" s="2">
        <v>-5.9180000000000001</v>
      </c>
      <c r="CU218" s="2">
        <v>-8.8989999999999991</v>
      </c>
      <c r="CV218" s="2">
        <f t="shared" si="177"/>
        <v>5.9180000000000001</v>
      </c>
      <c r="CW218" s="2">
        <f t="shared" si="178"/>
        <v>8.8989999999999991</v>
      </c>
      <c r="CX218" s="2">
        <v>1413.8820000000001</v>
      </c>
      <c r="CY218" s="2">
        <v>1808.8389999999999</v>
      </c>
      <c r="CZ218" s="34">
        <v>6228.3280000000004</v>
      </c>
      <c r="DA218" s="2">
        <v>2853.7420000000002</v>
      </c>
      <c r="DB218" s="2">
        <f t="shared" si="179"/>
        <v>28.537420000000001</v>
      </c>
      <c r="DC218" s="2">
        <f t="shared" si="180"/>
        <v>12.484159999999996</v>
      </c>
      <c r="DD218">
        <f t="shared" si="181"/>
        <v>1707.8389999999999</v>
      </c>
      <c r="DE218" s="43">
        <f t="shared" si="138"/>
        <v>8212.1470000000008</v>
      </c>
      <c r="DF218" s="41">
        <f t="shared" si="182"/>
        <v>-1259.7850000000001</v>
      </c>
      <c r="DG218" s="41">
        <f t="shared" si="183"/>
        <v>-1808.8389999999999</v>
      </c>
      <c r="DH218" s="41">
        <f t="shared" si="184"/>
        <v>-12.484159999999996</v>
      </c>
    </row>
    <row r="219" spans="3:112" x14ac:dyDescent="0.25">
      <c r="C219" s="14">
        <f t="shared" si="139"/>
        <v>45.501159999999999</v>
      </c>
      <c r="D219" s="2">
        <v>4550.116</v>
      </c>
      <c r="E219" s="2"/>
      <c r="F219" s="2"/>
      <c r="G219" s="2"/>
      <c r="H219" s="2">
        <v>1496.325</v>
      </c>
      <c r="I219" s="2">
        <v>-7.3179999999999996</v>
      </c>
      <c r="J219" s="2">
        <v>-12.407999999999999</v>
      </c>
      <c r="K219" s="2">
        <f t="shared" si="140"/>
        <v>7.3179999999999996</v>
      </c>
      <c r="L219" s="2">
        <f t="shared" si="141"/>
        <v>12.407999999999999</v>
      </c>
      <c r="M219" s="2">
        <v>1968.7550000000001</v>
      </c>
      <c r="N219" s="2">
        <v>1733.876</v>
      </c>
      <c r="O219" s="2">
        <v>1378.3420000000001</v>
      </c>
      <c r="P219" s="2">
        <f t="shared" si="142"/>
        <v>13.783420000000001</v>
      </c>
      <c r="Q219" s="2">
        <f t="shared" si="143"/>
        <v>17.93432</v>
      </c>
      <c r="R219" s="42">
        <f t="shared" si="144"/>
        <v>-1496.325</v>
      </c>
      <c r="S219" s="41">
        <f t="shared" si="145"/>
        <v>-1968.7550000000001</v>
      </c>
      <c r="T219" s="41">
        <f t="shared" si="146"/>
        <v>-17.93432</v>
      </c>
      <c r="V219" s="14">
        <f t="shared" si="147"/>
        <v>46.349650000000004</v>
      </c>
      <c r="W219" s="2">
        <v>4634.9650000000001</v>
      </c>
      <c r="X219" s="2">
        <v>2940.2669999999998</v>
      </c>
      <c r="Y219" s="2">
        <v>3007.03</v>
      </c>
      <c r="Z219" s="2">
        <v>1047.9110000000001</v>
      </c>
      <c r="AA219" s="2">
        <v>1035.79</v>
      </c>
      <c r="AB219" s="2">
        <v>-3.895</v>
      </c>
      <c r="AC219" s="2">
        <v>-5.67</v>
      </c>
      <c r="AD219" s="2">
        <f t="shared" si="148"/>
        <v>3.895</v>
      </c>
      <c r="AE219" s="2">
        <f t="shared" si="149"/>
        <v>5.67</v>
      </c>
      <c r="AF219" s="2">
        <v>1931.999</v>
      </c>
      <c r="AG219" s="2">
        <v>2843.5770000000002</v>
      </c>
      <c r="AH219" s="2">
        <f t="shared" si="150"/>
        <v>19.319990000000001</v>
      </c>
      <c r="AI219" s="2">
        <f t="shared" si="151"/>
        <v>7.7096700000000009</v>
      </c>
      <c r="AJ219" s="38">
        <f t="shared" si="152"/>
        <v>-1047.9110000000001</v>
      </c>
      <c r="AK219" s="41">
        <f t="shared" si="153"/>
        <v>-7.7096700000000009</v>
      </c>
      <c r="AL219" s="14">
        <f t="shared" si="154"/>
        <v>33.918329999999997</v>
      </c>
      <c r="AM219" s="2">
        <v>3391.8330000000001</v>
      </c>
      <c r="AN219" s="2">
        <v>3291.0050000000001</v>
      </c>
      <c r="AO219" s="2">
        <v>2682.5259999999998</v>
      </c>
      <c r="AP219" s="2">
        <v>1249.954</v>
      </c>
      <c r="AQ219" s="2">
        <v>1407.519</v>
      </c>
      <c r="AR219" s="2">
        <v>1277.317</v>
      </c>
      <c r="AS219" s="20">
        <f t="shared" si="155"/>
        <v>12.77317</v>
      </c>
      <c r="AT219" s="20">
        <f t="shared" si="156"/>
        <v>8.3719899999999967</v>
      </c>
      <c r="AU219" s="2">
        <v>-3.617</v>
      </c>
      <c r="AV219" s="2">
        <v>-5.3289999999999997</v>
      </c>
      <c r="AW219" s="2">
        <f t="shared" si="157"/>
        <v>3.617</v>
      </c>
      <c r="AX219" s="2">
        <f t="shared" si="158"/>
        <v>5.3289999999999997</v>
      </c>
      <c r="AY219" s="2">
        <f t="shared" si="159"/>
        <v>-1249.954</v>
      </c>
      <c r="AZ219" s="41">
        <f t="shared" si="160"/>
        <v>-8.3719899999999967</v>
      </c>
      <c r="BA219" s="30">
        <v>-29.613</v>
      </c>
      <c r="BB219" s="14">
        <f t="shared" si="161"/>
        <v>29.613</v>
      </c>
      <c r="BC219" s="2">
        <v>1346.155</v>
      </c>
      <c r="BD219" s="2">
        <v>1577.972</v>
      </c>
      <c r="BE219" s="2">
        <f t="shared" si="162"/>
        <v>-6.6060400000000001</v>
      </c>
      <c r="BF219" s="2">
        <v>827.31700000000001</v>
      </c>
      <c r="BG219" s="2">
        <v>-1.5940000000000001</v>
      </c>
      <c r="BH219" s="2">
        <v>-2.214</v>
      </c>
      <c r="BI219" s="2">
        <f t="shared" si="163"/>
        <v>1.5940000000000001</v>
      </c>
      <c r="BJ219" s="2">
        <f t="shared" si="164"/>
        <v>2.214</v>
      </c>
      <c r="BK219" s="2">
        <v>343.89499999999998</v>
      </c>
      <c r="BL219" s="2">
        <v>539.13199999999995</v>
      </c>
      <c r="BM219" s="2">
        <v>1150.348</v>
      </c>
      <c r="BN219" s="30">
        <v>2012.059</v>
      </c>
      <c r="BO219" s="2">
        <f t="shared" si="165"/>
        <v>11.50348</v>
      </c>
      <c r="BP219" s="2">
        <f t="shared" si="166"/>
        <v>6.6060400000000001</v>
      </c>
      <c r="BQ219">
        <f t="shared" si="167"/>
        <v>1713.059</v>
      </c>
      <c r="BR219" s="42">
        <f t="shared" si="168"/>
        <v>-827.31700000000001</v>
      </c>
      <c r="BS219" s="41">
        <f t="shared" si="169"/>
        <v>-343.89499999999998</v>
      </c>
      <c r="BT219" s="38">
        <v>46.349650000000004</v>
      </c>
      <c r="BU219" s="30">
        <v>-70.244</v>
      </c>
      <c r="BV219" s="14">
        <f t="shared" si="170"/>
        <v>70.244</v>
      </c>
      <c r="BY219" s="2">
        <v>1632.259</v>
      </c>
      <c r="BZ219" s="2">
        <v>1867.7329999999999</v>
      </c>
      <c r="CA219" s="2">
        <v>-5.7969999999999997</v>
      </c>
      <c r="CB219" s="2">
        <v>1.4E-2</v>
      </c>
      <c r="CC219" s="2">
        <f t="shared" si="171"/>
        <v>5.7969999999999997</v>
      </c>
      <c r="CD219" s="2">
        <v>5.67</v>
      </c>
      <c r="CE219" s="30">
        <v>6470.8720000000003</v>
      </c>
      <c r="CF219" s="2">
        <v>2923.33</v>
      </c>
      <c r="CG219" s="2">
        <f t="shared" si="172"/>
        <v>29.2333</v>
      </c>
      <c r="CH219" s="2">
        <f t="shared" si="173"/>
        <v>11.7774</v>
      </c>
      <c r="CI219" s="38">
        <f t="shared" si="174"/>
        <v>-1867.7329999999999</v>
      </c>
      <c r="CJ219" s="41">
        <f t="shared" si="175"/>
        <v>-11.7774</v>
      </c>
      <c r="CN219" s="34">
        <v>-70.411000000000001</v>
      </c>
      <c r="CO219" s="35">
        <f t="shared" si="176"/>
        <v>70.411000000000001</v>
      </c>
      <c r="CP219" s="2">
        <v>3107.61</v>
      </c>
      <c r="CQ219" s="2">
        <v>10997.541999999999</v>
      </c>
      <c r="CR219" s="2">
        <v>1268.877</v>
      </c>
      <c r="CS219" s="2">
        <v>1978</v>
      </c>
      <c r="CT219" s="2">
        <v>-5.9619999999999997</v>
      </c>
      <c r="CU219" s="2">
        <v>-9.0030000000000001</v>
      </c>
      <c r="CV219" s="2">
        <f t="shared" si="177"/>
        <v>5.9619999999999997</v>
      </c>
      <c r="CW219" s="2">
        <f t="shared" si="178"/>
        <v>9.0030000000000001</v>
      </c>
      <c r="CX219" s="2">
        <v>1429.348</v>
      </c>
      <c r="CY219" s="2">
        <v>1829.0840000000001</v>
      </c>
      <c r="CZ219" s="34">
        <v>6301.3410000000003</v>
      </c>
      <c r="DA219" s="2">
        <v>2860.1509999999998</v>
      </c>
      <c r="DB219" s="2">
        <f t="shared" si="179"/>
        <v>28.601509999999998</v>
      </c>
      <c r="DC219" s="2">
        <f t="shared" si="180"/>
        <v>13.207980000000006</v>
      </c>
      <c r="DD219">
        <f t="shared" si="181"/>
        <v>1728.0840000000001</v>
      </c>
      <c r="DE219" s="43">
        <f t="shared" si="138"/>
        <v>8480.5419999999995</v>
      </c>
      <c r="DF219" s="41">
        <f t="shared" si="182"/>
        <v>-1268.877</v>
      </c>
      <c r="DG219" s="41">
        <f t="shared" si="183"/>
        <v>-1829.0840000000001</v>
      </c>
      <c r="DH219" s="41">
        <f t="shared" si="184"/>
        <v>-13.207980000000006</v>
      </c>
    </row>
    <row r="220" spans="3:112" x14ac:dyDescent="0.25">
      <c r="C220" s="14">
        <f t="shared" si="139"/>
        <v>45.52863</v>
      </c>
      <c r="D220" s="2">
        <v>4552.8630000000003</v>
      </c>
      <c r="E220" s="2"/>
      <c r="F220" s="2"/>
      <c r="G220" s="2"/>
      <c r="H220" s="2">
        <v>1589.905</v>
      </c>
      <c r="I220" s="2">
        <v>-7.8730000000000002</v>
      </c>
      <c r="J220" s="2">
        <v>-13.564</v>
      </c>
      <c r="K220" s="2">
        <f t="shared" si="140"/>
        <v>7.8730000000000002</v>
      </c>
      <c r="L220" s="2">
        <f t="shared" si="141"/>
        <v>13.564</v>
      </c>
      <c r="M220" s="2">
        <v>2068.4349999999999</v>
      </c>
      <c r="N220" s="2">
        <v>1841.1489999999999</v>
      </c>
      <c r="O220" s="2">
        <v>1341.4110000000001</v>
      </c>
      <c r="P220" s="2">
        <f t="shared" si="142"/>
        <v>13.414110000000001</v>
      </c>
      <c r="Q220" s="2">
        <f t="shared" si="143"/>
        <v>18.700410000000002</v>
      </c>
      <c r="R220" s="42">
        <f t="shared" si="144"/>
        <v>-1589.905</v>
      </c>
      <c r="S220" s="41">
        <f t="shared" si="145"/>
        <v>-2068.4349999999999</v>
      </c>
      <c r="T220" s="41">
        <f t="shared" si="146"/>
        <v>-18.700410000000002</v>
      </c>
      <c r="V220" s="14">
        <f t="shared" si="147"/>
        <v>46.334390000000006</v>
      </c>
      <c r="W220" s="2">
        <v>4633.4390000000003</v>
      </c>
      <c r="X220" s="2">
        <v>2940.2669999999998</v>
      </c>
      <c r="Y220" s="2">
        <v>3006.5520000000001</v>
      </c>
      <c r="Z220" s="2">
        <v>1047.433</v>
      </c>
      <c r="AA220" s="2">
        <v>1036.269</v>
      </c>
      <c r="AB220" s="2">
        <v>-3.9</v>
      </c>
      <c r="AC220" s="2">
        <v>-5.67</v>
      </c>
      <c r="AD220" s="2">
        <f t="shared" si="148"/>
        <v>3.9</v>
      </c>
      <c r="AE220" s="2">
        <f t="shared" si="149"/>
        <v>5.67</v>
      </c>
      <c r="AF220" s="2">
        <v>1932.3040000000001</v>
      </c>
      <c r="AG220" s="2">
        <v>2843.1039999999998</v>
      </c>
      <c r="AH220" s="2">
        <f t="shared" si="150"/>
        <v>19.323040000000002</v>
      </c>
      <c r="AI220" s="2">
        <f t="shared" si="151"/>
        <v>7.6883100000000013</v>
      </c>
      <c r="AJ220" s="38">
        <f t="shared" si="152"/>
        <v>-1047.433</v>
      </c>
      <c r="AK220" s="41">
        <f t="shared" si="153"/>
        <v>-7.6883100000000013</v>
      </c>
      <c r="AL220" s="14">
        <f t="shared" si="154"/>
        <v>33.927480000000003</v>
      </c>
      <c r="AM220" s="2">
        <v>3392.748</v>
      </c>
      <c r="AN220" s="2">
        <v>3118.54</v>
      </c>
      <c r="AO220" s="2">
        <v>2692.6379999999999</v>
      </c>
      <c r="AP220" s="2">
        <v>1250.9110000000001</v>
      </c>
      <c r="AQ220" s="2">
        <v>1404.66</v>
      </c>
      <c r="AR220" s="2">
        <v>1280.3689999999999</v>
      </c>
      <c r="AS220" s="20">
        <f t="shared" si="155"/>
        <v>12.80369</v>
      </c>
      <c r="AT220" s="20">
        <f t="shared" si="156"/>
        <v>8.3201000000000036</v>
      </c>
      <c r="AU220" s="2">
        <v>-3.6219999999999999</v>
      </c>
      <c r="AV220" s="2">
        <v>-5.3390000000000004</v>
      </c>
      <c r="AW220" s="2">
        <f t="shared" si="157"/>
        <v>3.6219999999999999</v>
      </c>
      <c r="AX220" s="2">
        <f t="shared" si="158"/>
        <v>5.3390000000000004</v>
      </c>
      <c r="AY220" s="2">
        <f t="shared" si="159"/>
        <v>-1250.9110000000001</v>
      </c>
      <c r="AZ220" s="41">
        <f t="shared" si="160"/>
        <v>-8.3201000000000036</v>
      </c>
      <c r="BA220" s="30">
        <v>-29.687000000000001</v>
      </c>
      <c r="BB220" s="14">
        <f t="shared" si="161"/>
        <v>29.687000000000001</v>
      </c>
      <c r="BC220" s="2">
        <v>1357.146</v>
      </c>
      <c r="BD220" s="2">
        <v>1588.499</v>
      </c>
      <c r="BE220" s="2">
        <f t="shared" si="162"/>
        <v>-6.2832600000000021</v>
      </c>
      <c r="BF220" s="2">
        <v>843.404</v>
      </c>
      <c r="BG220" s="2">
        <v>-1.619</v>
      </c>
      <c r="BH220" s="2">
        <v>-2.2330000000000001</v>
      </c>
      <c r="BI220" s="2">
        <f t="shared" si="163"/>
        <v>1.619</v>
      </c>
      <c r="BJ220" s="2">
        <f t="shared" si="164"/>
        <v>2.2330000000000001</v>
      </c>
      <c r="BK220" s="2">
        <v>347.18900000000002</v>
      </c>
      <c r="BL220" s="2">
        <v>552.75800000000004</v>
      </c>
      <c r="BM220" s="2">
        <v>1170.1869999999999</v>
      </c>
      <c r="BN220" s="30">
        <v>2028.481</v>
      </c>
      <c r="BO220" s="2">
        <f t="shared" si="165"/>
        <v>11.70187</v>
      </c>
      <c r="BP220" s="2">
        <f t="shared" si="166"/>
        <v>6.2832600000000021</v>
      </c>
      <c r="BQ220">
        <f t="shared" si="167"/>
        <v>1729.481</v>
      </c>
      <c r="BR220" s="42">
        <f t="shared" si="168"/>
        <v>-843.404</v>
      </c>
      <c r="BS220" s="41">
        <f t="shared" si="169"/>
        <v>-347.18900000000002</v>
      </c>
      <c r="BT220" s="38">
        <v>46.334390000000006</v>
      </c>
      <c r="BU220" s="30">
        <v>-71.244</v>
      </c>
      <c r="BV220" s="14">
        <f t="shared" si="170"/>
        <v>71.244</v>
      </c>
      <c r="BY220" s="2">
        <v>1674.366</v>
      </c>
      <c r="BZ220" s="2">
        <v>1901.4369999999999</v>
      </c>
      <c r="CA220" s="2">
        <v>-5.9669999999999996</v>
      </c>
      <c r="CB220" s="2">
        <v>8.9999999999999993E-3</v>
      </c>
      <c r="CC220" s="2">
        <f t="shared" si="171"/>
        <v>5.9669999999999996</v>
      </c>
      <c r="CD220" s="2">
        <v>5.67</v>
      </c>
      <c r="CE220" s="30">
        <v>6633.13</v>
      </c>
      <c r="CF220" s="2">
        <v>2923.33</v>
      </c>
      <c r="CG220" s="2">
        <f t="shared" si="172"/>
        <v>29.2333</v>
      </c>
      <c r="CH220" s="2">
        <f t="shared" si="173"/>
        <v>12.7774</v>
      </c>
      <c r="CI220" s="38">
        <f t="shared" si="174"/>
        <v>-1901.4369999999999</v>
      </c>
      <c r="CJ220" s="41">
        <f t="shared" si="175"/>
        <v>-12.7774</v>
      </c>
      <c r="CN220" s="34">
        <v>-71.466999999999999</v>
      </c>
      <c r="CO220" s="35">
        <f t="shared" si="176"/>
        <v>71.466999999999999</v>
      </c>
      <c r="CP220" s="2">
        <v>3099.9479999999999</v>
      </c>
      <c r="CQ220" s="2">
        <v>12880.803</v>
      </c>
      <c r="CR220" s="2">
        <v>1297.1110000000001</v>
      </c>
      <c r="CS220" s="2">
        <v>2173.1999999999998</v>
      </c>
      <c r="CT220" s="2">
        <v>-6.24</v>
      </c>
      <c r="CU220" s="2">
        <v>-9.4489999999999998</v>
      </c>
      <c r="CV220" s="2">
        <f t="shared" si="177"/>
        <v>6.24</v>
      </c>
      <c r="CW220" s="2">
        <f t="shared" si="178"/>
        <v>9.4489999999999998</v>
      </c>
      <c r="CX220" s="2">
        <v>1567.633</v>
      </c>
      <c r="CY220" s="2">
        <v>1953.396</v>
      </c>
      <c r="CZ220" s="34">
        <v>6568.6779999999999</v>
      </c>
      <c r="DA220" s="2">
        <v>2871.1390000000001</v>
      </c>
      <c r="DB220" s="2">
        <f t="shared" si="179"/>
        <v>28.711390000000002</v>
      </c>
      <c r="DC220" s="2">
        <f t="shared" si="180"/>
        <v>14.044219999999996</v>
      </c>
      <c r="DD220">
        <f t="shared" si="181"/>
        <v>1852.396</v>
      </c>
      <c r="DE220" s="43">
        <f t="shared" si="138"/>
        <v>10363.803</v>
      </c>
      <c r="DF220" s="41">
        <f t="shared" si="182"/>
        <v>-1297.1110000000001</v>
      </c>
      <c r="DG220" s="41">
        <f t="shared" si="183"/>
        <v>-1953.396</v>
      </c>
      <c r="DH220" s="41">
        <f t="shared" si="184"/>
        <v>-14.044219999999996</v>
      </c>
    </row>
    <row r="221" spans="3:112" x14ac:dyDescent="0.25">
      <c r="C221" s="14">
        <f t="shared" si="139"/>
        <v>45.635449999999999</v>
      </c>
      <c r="D221" s="2">
        <v>4563.5450000000001</v>
      </c>
      <c r="E221" s="2"/>
      <c r="F221" s="2"/>
      <c r="G221" s="2"/>
      <c r="H221" s="2">
        <v>1590.383</v>
      </c>
      <c r="I221" s="2">
        <v>-7.8879999999999999</v>
      </c>
      <c r="J221" s="2">
        <v>-13.598000000000001</v>
      </c>
      <c r="K221" s="2">
        <f t="shared" si="140"/>
        <v>7.8879999999999999</v>
      </c>
      <c r="L221" s="2">
        <f t="shared" si="141"/>
        <v>13.598000000000001</v>
      </c>
      <c r="M221" s="2">
        <v>2069.8530000000001</v>
      </c>
      <c r="N221" s="2">
        <v>1842.5609999999999</v>
      </c>
      <c r="O221" s="2">
        <v>1343.8530000000001</v>
      </c>
      <c r="P221" s="2">
        <f t="shared" si="142"/>
        <v>13.43853</v>
      </c>
      <c r="Q221" s="2">
        <f t="shared" si="143"/>
        <v>18.758389999999999</v>
      </c>
      <c r="R221" s="42">
        <f t="shared" si="144"/>
        <v>-1590.383</v>
      </c>
      <c r="S221" s="41">
        <f t="shared" si="145"/>
        <v>-2069.8530000000001</v>
      </c>
      <c r="T221" s="41">
        <f t="shared" si="146"/>
        <v>-18.758389999999999</v>
      </c>
      <c r="V221" s="14">
        <f t="shared" si="147"/>
        <v>46.331339999999997</v>
      </c>
      <c r="W221" s="2">
        <v>4633.134</v>
      </c>
      <c r="X221" s="2">
        <v>2941.2249999999999</v>
      </c>
      <c r="Y221" s="2">
        <v>3006.5520000000001</v>
      </c>
      <c r="Z221" s="2">
        <v>1046.954</v>
      </c>
      <c r="AA221" s="2">
        <v>1036.269</v>
      </c>
      <c r="AB221" s="2">
        <v>-3.9</v>
      </c>
      <c r="AC221" s="2">
        <v>-5.68</v>
      </c>
      <c r="AD221" s="2">
        <f t="shared" si="148"/>
        <v>3.9</v>
      </c>
      <c r="AE221" s="2">
        <f t="shared" si="149"/>
        <v>5.68</v>
      </c>
      <c r="AF221" s="2">
        <v>1932.3040000000001</v>
      </c>
      <c r="AG221" s="2">
        <v>2842.6309999999999</v>
      </c>
      <c r="AH221" s="2">
        <f t="shared" si="150"/>
        <v>19.323040000000002</v>
      </c>
      <c r="AI221" s="2">
        <f t="shared" si="151"/>
        <v>7.6852599999999986</v>
      </c>
      <c r="AJ221" s="38">
        <f t="shared" si="152"/>
        <v>-1046.954</v>
      </c>
      <c r="AK221" s="41">
        <f t="shared" si="153"/>
        <v>-7.6852599999999986</v>
      </c>
      <c r="AL221" s="14">
        <f t="shared" si="154"/>
        <v>34.150289999999998</v>
      </c>
      <c r="AM221" s="2">
        <v>3415.029</v>
      </c>
      <c r="AN221" s="2">
        <v>3047.1759999999999</v>
      </c>
      <c r="AO221" s="2">
        <v>2710.9360000000001</v>
      </c>
      <c r="AP221" s="2">
        <v>1256.1759999999999</v>
      </c>
      <c r="AQ221" s="2">
        <v>1407.0429999999999</v>
      </c>
      <c r="AR221" s="2">
        <v>1280.979</v>
      </c>
      <c r="AS221" s="20">
        <f t="shared" si="155"/>
        <v>12.80979</v>
      </c>
      <c r="AT221" s="20">
        <f t="shared" si="156"/>
        <v>8.5307099999999991</v>
      </c>
      <c r="AU221" s="2">
        <v>-3.6469999999999998</v>
      </c>
      <c r="AV221" s="2">
        <v>-5.367</v>
      </c>
      <c r="AW221" s="2">
        <f t="shared" si="157"/>
        <v>3.6469999999999998</v>
      </c>
      <c r="AX221" s="2">
        <f t="shared" si="158"/>
        <v>5.367</v>
      </c>
      <c r="AY221" s="2">
        <f t="shared" si="159"/>
        <v>-1256.1759999999999</v>
      </c>
      <c r="AZ221" s="41">
        <f t="shared" si="160"/>
        <v>-8.5307099999999991</v>
      </c>
      <c r="BA221" s="30">
        <v>-29.52</v>
      </c>
      <c r="BB221" s="14">
        <f t="shared" si="161"/>
        <v>29.52</v>
      </c>
      <c r="BC221" s="2">
        <v>1356.19</v>
      </c>
      <c r="BD221" s="2">
        <v>1587.0630000000001</v>
      </c>
      <c r="BE221" s="2">
        <f t="shared" si="162"/>
        <v>-6.0979599999999969</v>
      </c>
      <c r="BF221" s="2">
        <v>845.29700000000003</v>
      </c>
      <c r="BG221" s="2">
        <v>-1.623</v>
      </c>
      <c r="BH221" s="2">
        <v>-2.2429999999999999</v>
      </c>
      <c r="BI221" s="2">
        <f t="shared" si="163"/>
        <v>1.623</v>
      </c>
      <c r="BJ221" s="2">
        <f t="shared" si="164"/>
        <v>2.2429999999999999</v>
      </c>
      <c r="BK221" s="2">
        <v>349.072</v>
      </c>
      <c r="BL221" s="2">
        <v>560.74699999999996</v>
      </c>
      <c r="BM221" s="2">
        <v>1171.1020000000001</v>
      </c>
      <c r="BN221" s="30">
        <v>2031.7650000000001</v>
      </c>
      <c r="BO221" s="2">
        <f t="shared" si="165"/>
        <v>11.711020000000001</v>
      </c>
      <c r="BP221" s="2">
        <f t="shared" si="166"/>
        <v>6.0979599999999969</v>
      </c>
      <c r="BQ221">
        <f t="shared" si="167"/>
        <v>1732.7650000000001</v>
      </c>
      <c r="BR221" s="42">
        <f t="shared" si="168"/>
        <v>-845.29700000000003</v>
      </c>
      <c r="BS221" s="41">
        <f t="shared" si="169"/>
        <v>-349.072</v>
      </c>
      <c r="BT221" s="38">
        <v>46.331339999999997</v>
      </c>
      <c r="BU221" s="30">
        <v>-71.930000000000007</v>
      </c>
      <c r="BV221" s="14">
        <f t="shared" si="170"/>
        <v>71.930000000000007</v>
      </c>
      <c r="BY221" s="2">
        <v>1687.2850000000001</v>
      </c>
      <c r="BZ221" s="2">
        <v>1917.578</v>
      </c>
      <c r="CA221" s="2">
        <v>-6.0110000000000001</v>
      </c>
      <c r="CB221" s="2">
        <v>5.0000000000000001E-3</v>
      </c>
      <c r="CC221" s="2">
        <f t="shared" si="171"/>
        <v>6.0110000000000001</v>
      </c>
      <c r="CD221" s="2">
        <v>5.68</v>
      </c>
      <c r="CE221" s="30">
        <v>6742.4459999999999</v>
      </c>
      <c r="CF221" s="2">
        <v>2972.165</v>
      </c>
      <c r="CG221" s="2">
        <f t="shared" si="172"/>
        <v>29.72165</v>
      </c>
      <c r="CH221" s="2">
        <f t="shared" si="173"/>
        <v>12.486700000000006</v>
      </c>
      <c r="CI221" s="38">
        <f t="shared" si="174"/>
        <v>-1917.578</v>
      </c>
      <c r="CJ221" s="41">
        <f t="shared" si="175"/>
        <v>-12.486700000000006</v>
      </c>
      <c r="CN221" s="34">
        <v>-71.632999999999996</v>
      </c>
      <c r="CO221" s="35">
        <f t="shared" si="176"/>
        <v>71.632999999999996</v>
      </c>
      <c r="CP221" s="2">
        <v>3082.7069999999999</v>
      </c>
      <c r="CQ221" s="2">
        <v>13175.121999999999</v>
      </c>
      <c r="CR221" s="2">
        <v>1301.4179999999999</v>
      </c>
      <c r="CS221" s="2">
        <v>2171.7779999999998</v>
      </c>
      <c r="CT221" s="2">
        <v>-6.2649999999999997</v>
      </c>
      <c r="CU221" s="2">
        <v>-9.4730000000000008</v>
      </c>
      <c r="CV221" s="2">
        <f t="shared" si="177"/>
        <v>6.2649999999999997</v>
      </c>
      <c r="CW221" s="2">
        <f t="shared" si="178"/>
        <v>9.4730000000000008</v>
      </c>
      <c r="CX221" s="2">
        <v>1573.7270000000001</v>
      </c>
      <c r="CY221" s="2">
        <v>1957.634</v>
      </c>
      <c r="CZ221" s="34">
        <v>6620.6639999999998</v>
      </c>
      <c r="DA221" s="2">
        <v>2898.6080000000002</v>
      </c>
      <c r="DB221" s="2">
        <f t="shared" si="179"/>
        <v>28.986080000000001</v>
      </c>
      <c r="DC221" s="2">
        <f t="shared" si="180"/>
        <v>13.660839999999993</v>
      </c>
      <c r="DD221">
        <f t="shared" si="181"/>
        <v>1856.634</v>
      </c>
      <c r="DE221" s="43">
        <f t="shared" si="138"/>
        <v>10658.121999999999</v>
      </c>
      <c r="DF221" s="41">
        <f t="shared" si="182"/>
        <v>-1301.4179999999999</v>
      </c>
      <c r="DG221" s="41">
        <f t="shared" si="183"/>
        <v>-1957.634</v>
      </c>
      <c r="DH221" s="41">
        <f t="shared" si="184"/>
        <v>-13.660839999999993</v>
      </c>
    </row>
    <row r="222" spans="3:112" x14ac:dyDescent="0.25">
      <c r="C222" s="14">
        <f t="shared" si="139"/>
        <v>45.308880000000002</v>
      </c>
      <c r="D222" s="2">
        <v>4530.8879999999999</v>
      </c>
      <c r="E222" s="2"/>
      <c r="F222" s="2"/>
      <c r="G222" s="2"/>
      <c r="H222" s="2">
        <v>1592.77</v>
      </c>
      <c r="I222" s="2">
        <v>-7.9119999999999999</v>
      </c>
      <c r="J222" s="2">
        <v>-13.625999999999999</v>
      </c>
      <c r="K222" s="2">
        <f t="shared" si="140"/>
        <v>7.9119999999999999</v>
      </c>
      <c r="L222" s="2">
        <f t="shared" si="141"/>
        <v>13.625999999999999</v>
      </c>
      <c r="M222" s="2">
        <v>2073.16</v>
      </c>
      <c r="N222" s="2">
        <v>1846.325</v>
      </c>
      <c r="O222" s="2">
        <v>1336.223</v>
      </c>
      <c r="P222" s="2">
        <f t="shared" si="142"/>
        <v>13.36223</v>
      </c>
      <c r="Q222" s="2">
        <f t="shared" si="143"/>
        <v>18.584420000000001</v>
      </c>
      <c r="R222" s="42">
        <f t="shared" si="144"/>
        <v>-1592.77</v>
      </c>
      <c r="S222" s="41">
        <f t="shared" si="145"/>
        <v>-2073.16</v>
      </c>
      <c r="T222" s="41">
        <f t="shared" si="146"/>
        <v>-18.584420000000001</v>
      </c>
      <c r="V222" s="14">
        <f t="shared" si="147"/>
        <v>46.477839999999993</v>
      </c>
      <c r="W222" s="2">
        <v>4647.7839999999997</v>
      </c>
      <c r="X222" s="2">
        <v>2966.143</v>
      </c>
      <c r="Y222" s="2">
        <v>3036.6660000000002</v>
      </c>
      <c r="Z222" s="2">
        <v>1054.605</v>
      </c>
      <c r="AA222" s="2">
        <v>1042.501</v>
      </c>
      <c r="AB222" s="2">
        <v>-3.9340000000000002</v>
      </c>
      <c r="AC222" s="2">
        <v>-5.7229999999999999</v>
      </c>
      <c r="AD222" s="2">
        <f t="shared" si="148"/>
        <v>3.9340000000000002</v>
      </c>
      <c r="AE222" s="2">
        <f t="shared" si="149"/>
        <v>5.7229999999999999</v>
      </c>
      <c r="AF222" s="2">
        <v>1932.6089999999999</v>
      </c>
      <c r="AG222" s="2">
        <v>2872.913</v>
      </c>
      <c r="AH222" s="2">
        <f t="shared" si="150"/>
        <v>19.326090000000001</v>
      </c>
      <c r="AI222" s="2">
        <f t="shared" si="151"/>
        <v>7.8256599999999983</v>
      </c>
      <c r="AJ222" s="38">
        <f t="shared" si="152"/>
        <v>-1054.605</v>
      </c>
      <c r="AK222" s="41">
        <f t="shared" si="153"/>
        <v>-7.8256599999999983</v>
      </c>
      <c r="AL222" s="14">
        <f t="shared" si="154"/>
        <v>34.067880000000002</v>
      </c>
      <c r="AM222" s="2">
        <v>3406.788</v>
      </c>
      <c r="AN222" s="2">
        <v>2974.386</v>
      </c>
      <c r="AO222" s="2">
        <v>2709.4920000000002</v>
      </c>
      <c r="AP222" s="2">
        <v>1254.74</v>
      </c>
      <c r="AQ222" s="2">
        <v>1373.6890000000001</v>
      </c>
      <c r="AR222" s="2">
        <v>1281.5899999999999</v>
      </c>
      <c r="AS222" s="20">
        <f t="shared" si="155"/>
        <v>12.815899999999999</v>
      </c>
      <c r="AT222" s="20">
        <f t="shared" si="156"/>
        <v>8.436080000000004</v>
      </c>
      <c r="AU222" s="2">
        <v>-3.637</v>
      </c>
      <c r="AV222" s="2">
        <v>-5.3760000000000003</v>
      </c>
      <c r="AW222" s="2">
        <f t="shared" si="157"/>
        <v>3.637</v>
      </c>
      <c r="AX222" s="2">
        <f t="shared" si="158"/>
        <v>5.3760000000000003</v>
      </c>
      <c r="AY222" s="2">
        <f t="shared" si="159"/>
        <v>-1254.74</v>
      </c>
      <c r="AZ222" s="41">
        <f t="shared" si="160"/>
        <v>-8.436080000000004</v>
      </c>
      <c r="BA222" s="30">
        <v>-29.89</v>
      </c>
      <c r="BB222" s="14">
        <f t="shared" si="161"/>
        <v>29.89</v>
      </c>
      <c r="BC222" s="2">
        <v>1372.915</v>
      </c>
      <c r="BD222" s="2">
        <v>1601.8969999999999</v>
      </c>
      <c r="BE222" s="2">
        <f t="shared" si="162"/>
        <v>-6.4740600000000015</v>
      </c>
      <c r="BF222" s="2">
        <v>855.70600000000002</v>
      </c>
      <c r="BG222" s="2">
        <v>-1.6479999999999999</v>
      </c>
      <c r="BH222" s="2">
        <v>-2.2759999999999998</v>
      </c>
      <c r="BI222" s="2">
        <f t="shared" si="163"/>
        <v>1.6479999999999999</v>
      </c>
      <c r="BJ222" s="2">
        <f t="shared" si="164"/>
        <v>2.2759999999999998</v>
      </c>
      <c r="BK222" s="2">
        <v>354.24799999999999</v>
      </c>
      <c r="BL222" s="2">
        <v>571.08399999999995</v>
      </c>
      <c r="BM222" s="2">
        <v>1170.797</v>
      </c>
      <c r="BN222" s="30">
        <v>2050.5340000000001</v>
      </c>
      <c r="BO222" s="2">
        <f t="shared" si="165"/>
        <v>11.70797</v>
      </c>
      <c r="BP222" s="2">
        <f t="shared" si="166"/>
        <v>6.4740600000000015</v>
      </c>
      <c r="BQ222">
        <f t="shared" si="167"/>
        <v>1751.5340000000001</v>
      </c>
      <c r="BR222" s="42">
        <f t="shared" si="168"/>
        <v>-855.70600000000002</v>
      </c>
      <c r="BS222" s="41">
        <f t="shared" si="169"/>
        <v>-354.24799999999999</v>
      </c>
      <c r="BT222" s="38">
        <v>46.477839999999993</v>
      </c>
      <c r="BU222" s="30">
        <v>-72.411000000000001</v>
      </c>
      <c r="BV222" s="14">
        <f t="shared" si="170"/>
        <v>72.411000000000001</v>
      </c>
      <c r="BY222" s="2">
        <v>1701.163</v>
      </c>
      <c r="BZ222" s="2">
        <v>1938.4670000000001</v>
      </c>
      <c r="CA222" s="2">
        <v>-6.0990000000000002</v>
      </c>
      <c r="CB222" s="2">
        <v>1.4E-2</v>
      </c>
      <c r="CC222" s="2">
        <f t="shared" si="171"/>
        <v>6.0990000000000002</v>
      </c>
      <c r="CD222" s="2">
        <v>5.7229999999999999</v>
      </c>
      <c r="CE222" s="30">
        <v>6789.7110000000002</v>
      </c>
      <c r="CF222" s="2">
        <v>3013.0630000000001</v>
      </c>
      <c r="CG222" s="2">
        <f t="shared" si="172"/>
        <v>30.13063</v>
      </c>
      <c r="CH222" s="2">
        <f t="shared" si="173"/>
        <v>12.149740000000001</v>
      </c>
      <c r="CI222" s="38">
        <f t="shared" si="174"/>
        <v>-1938.4670000000001</v>
      </c>
      <c r="CJ222" s="41">
        <f t="shared" si="175"/>
        <v>-12.149740000000001</v>
      </c>
      <c r="CN222" s="34">
        <v>-71.522000000000006</v>
      </c>
      <c r="CO222" s="35">
        <f t="shared" si="176"/>
        <v>71.522000000000006</v>
      </c>
      <c r="CP222" s="2">
        <v>3088.4540000000002</v>
      </c>
      <c r="CQ222" s="2">
        <v>13317.972</v>
      </c>
      <c r="CR222" s="2">
        <v>1307.1610000000001</v>
      </c>
      <c r="CS222" s="2">
        <v>2176.991</v>
      </c>
      <c r="CT222" s="2">
        <v>-6.2990000000000004</v>
      </c>
      <c r="CU222" s="2">
        <v>-9.52</v>
      </c>
      <c r="CV222" s="2">
        <f t="shared" si="177"/>
        <v>6.2990000000000004</v>
      </c>
      <c r="CW222" s="2">
        <f t="shared" si="178"/>
        <v>9.52</v>
      </c>
      <c r="CX222" s="2">
        <v>1579.3530000000001</v>
      </c>
      <c r="CY222" s="2">
        <v>1964.2270000000001</v>
      </c>
      <c r="CZ222" s="34">
        <v>6632.3739999999998</v>
      </c>
      <c r="DA222" s="2">
        <v>2922.415</v>
      </c>
      <c r="DB222" s="2">
        <f t="shared" si="179"/>
        <v>29.224149999999998</v>
      </c>
      <c r="DC222" s="2">
        <f t="shared" si="180"/>
        <v>13.073700000000009</v>
      </c>
      <c r="DD222">
        <f t="shared" si="181"/>
        <v>1863.2270000000001</v>
      </c>
      <c r="DE222" s="43">
        <f t="shared" si="138"/>
        <v>10800.972</v>
      </c>
      <c r="DF222" s="41">
        <f t="shared" si="182"/>
        <v>-1307.1610000000001</v>
      </c>
      <c r="DG222" s="41">
        <f t="shared" si="183"/>
        <v>-1964.2270000000001</v>
      </c>
      <c r="DH222" s="41">
        <f t="shared" si="184"/>
        <v>-13.073700000000009</v>
      </c>
    </row>
    <row r="223" spans="3:112" x14ac:dyDescent="0.25">
      <c r="C223" s="14">
        <f t="shared" si="139"/>
        <v>46.093270000000004</v>
      </c>
      <c r="D223" s="2">
        <v>4609.3270000000002</v>
      </c>
      <c r="E223" s="2"/>
      <c r="F223" s="2"/>
      <c r="G223" s="2"/>
      <c r="H223" s="2">
        <v>1640.0440000000001</v>
      </c>
      <c r="I223" s="2">
        <v>-8.1509999999999998</v>
      </c>
      <c r="J223" s="2">
        <v>-14.076000000000001</v>
      </c>
      <c r="K223" s="2">
        <f t="shared" si="140"/>
        <v>8.1509999999999998</v>
      </c>
      <c r="L223" s="2">
        <f t="shared" si="141"/>
        <v>14.076000000000001</v>
      </c>
      <c r="M223" s="2">
        <v>2130.3319999999999</v>
      </c>
      <c r="N223" s="2">
        <v>1898.0889999999999</v>
      </c>
      <c r="O223" s="2">
        <v>1340.19</v>
      </c>
      <c r="P223" s="2">
        <f t="shared" si="142"/>
        <v>13.401900000000001</v>
      </c>
      <c r="Q223" s="2">
        <f t="shared" si="143"/>
        <v>19.289470000000001</v>
      </c>
      <c r="R223" s="42">
        <f t="shared" si="144"/>
        <v>-1640.0440000000001</v>
      </c>
      <c r="S223" s="41">
        <f t="shared" si="145"/>
        <v>-2130.3319999999999</v>
      </c>
      <c r="T223" s="41">
        <f t="shared" si="146"/>
        <v>-19.289470000000001</v>
      </c>
      <c r="V223" s="14">
        <f t="shared" si="147"/>
        <v>47.185940000000002</v>
      </c>
      <c r="W223" s="2">
        <v>4718.5940000000001</v>
      </c>
      <c r="X223" s="2">
        <v>2979.5610000000001</v>
      </c>
      <c r="Y223" s="2">
        <v>3049.5729999999999</v>
      </c>
      <c r="Z223" s="2">
        <v>1059.386</v>
      </c>
      <c r="AA223" s="2">
        <v>1047.2950000000001</v>
      </c>
      <c r="AB223" s="2">
        <v>-3.944</v>
      </c>
      <c r="AC223" s="2">
        <v>-5.76</v>
      </c>
      <c r="AD223" s="2">
        <f t="shared" si="148"/>
        <v>3.944</v>
      </c>
      <c r="AE223" s="2">
        <f t="shared" si="149"/>
        <v>5.76</v>
      </c>
      <c r="AF223" s="2">
        <v>1956.4159999999999</v>
      </c>
      <c r="AG223" s="2">
        <v>2885.2159999999999</v>
      </c>
      <c r="AH223" s="2">
        <f t="shared" si="150"/>
        <v>19.564160000000001</v>
      </c>
      <c r="AI223" s="2">
        <f t="shared" si="151"/>
        <v>8.0576200000000018</v>
      </c>
      <c r="AJ223" s="38">
        <f t="shared" si="152"/>
        <v>-1059.386</v>
      </c>
      <c r="AK223" s="41">
        <f t="shared" si="153"/>
        <v>-8.0576200000000018</v>
      </c>
      <c r="AL223" s="14">
        <f t="shared" si="154"/>
        <v>34.080089999999998</v>
      </c>
      <c r="AM223" s="2">
        <v>3408.009</v>
      </c>
      <c r="AN223" s="2">
        <v>2983.4839999999999</v>
      </c>
      <c r="AO223" s="18">
        <v>2873.721</v>
      </c>
      <c r="AP223" s="2">
        <v>1360.999</v>
      </c>
      <c r="AQ223" s="2">
        <v>1493.7739999999999</v>
      </c>
      <c r="AR223" s="2">
        <v>1226.0409999999999</v>
      </c>
      <c r="AS223" s="20">
        <f t="shared" si="155"/>
        <v>12.26041</v>
      </c>
      <c r="AT223" s="20">
        <f t="shared" si="156"/>
        <v>9.5592699999999979</v>
      </c>
      <c r="AU223" s="2">
        <v>-4.3929999999999998</v>
      </c>
      <c r="AV223" s="2">
        <v>-6.77</v>
      </c>
      <c r="AW223" s="2">
        <f t="shared" si="157"/>
        <v>4.3929999999999998</v>
      </c>
      <c r="AX223" s="2">
        <f t="shared" si="158"/>
        <v>6.77</v>
      </c>
      <c r="AY223" s="2">
        <f t="shared" si="159"/>
        <v>-1360.999</v>
      </c>
      <c r="AZ223" s="41">
        <f t="shared" si="160"/>
        <v>-9.5592699999999979</v>
      </c>
      <c r="BA223" s="30">
        <v>-29.946000000000002</v>
      </c>
      <c r="BB223" s="14">
        <f t="shared" si="161"/>
        <v>29.946000000000002</v>
      </c>
      <c r="BC223" s="2">
        <v>1379.127</v>
      </c>
      <c r="BD223" s="2">
        <v>1608.596</v>
      </c>
      <c r="BE223" s="2">
        <f t="shared" si="162"/>
        <v>-6.5300600000000024</v>
      </c>
      <c r="BF223" s="2">
        <v>810.28399999999999</v>
      </c>
      <c r="BG223" s="2">
        <v>-1.6719999999999999</v>
      </c>
      <c r="BH223" s="2">
        <v>-2.3039999999999998</v>
      </c>
      <c r="BI223" s="2">
        <f t="shared" si="163"/>
        <v>1.6719999999999999</v>
      </c>
      <c r="BJ223" s="2">
        <f t="shared" si="164"/>
        <v>2.3039999999999998</v>
      </c>
      <c r="BK223" s="2">
        <v>360.36599999999999</v>
      </c>
      <c r="BL223" s="2">
        <v>579.54300000000001</v>
      </c>
      <c r="BM223" s="2">
        <v>1170.797</v>
      </c>
      <c r="BN223" s="30">
        <v>2059.4490000000001</v>
      </c>
      <c r="BO223" s="2">
        <f t="shared" si="165"/>
        <v>11.70797</v>
      </c>
      <c r="BP223" s="2">
        <f t="shared" si="166"/>
        <v>6.5300600000000024</v>
      </c>
      <c r="BQ223">
        <f t="shared" si="167"/>
        <v>1760.4490000000001</v>
      </c>
      <c r="BR223" s="42">
        <f t="shared" si="168"/>
        <v>-810.28399999999999</v>
      </c>
      <c r="BS223" s="41">
        <f t="shared" si="169"/>
        <v>-360.36599999999999</v>
      </c>
      <c r="BT223" s="38">
        <v>47.185940000000002</v>
      </c>
      <c r="BU223" s="30">
        <v>-72.614999999999995</v>
      </c>
      <c r="BV223" s="14">
        <f t="shared" si="170"/>
        <v>72.614999999999995</v>
      </c>
      <c r="BY223" s="2">
        <v>1702.12</v>
      </c>
      <c r="BZ223" s="2">
        <v>1938.4670000000001</v>
      </c>
      <c r="CA223" s="2">
        <v>-6.109</v>
      </c>
      <c r="CB223" s="2">
        <v>5.0000000000000001E-3</v>
      </c>
      <c r="CC223" s="2">
        <f t="shared" si="171"/>
        <v>6.109</v>
      </c>
      <c r="CD223" s="2">
        <v>5.76</v>
      </c>
      <c r="CE223" s="30">
        <v>6860.38</v>
      </c>
      <c r="CF223" s="2">
        <v>3032.902</v>
      </c>
      <c r="CG223" s="2">
        <f t="shared" si="172"/>
        <v>30.32902</v>
      </c>
      <c r="CH223" s="2">
        <f t="shared" si="173"/>
        <v>11.956959999999995</v>
      </c>
      <c r="CI223" s="38">
        <f t="shared" si="174"/>
        <v>-1938.4670000000001</v>
      </c>
      <c r="CJ223" s="41">
        <f t="shared" si="175"/>
        <v>-11.956959999999995</v>
      </c>
      <c r="CN223" s="34">
        <v>-72.263000000000005</v>
      </c>
      <c r="CO223" s="35">
        <f t="shared" si="176"/>
        <v>72.263000000000005</v>
      </c>
      <c r="CP223" s="2">
        <v>3078.8760000000002</v>
      </c>
      <c r="CQ223" s="2">
        <v>13581.428</v>
      </c>
      <c r="CR223" s="2">
        <v>1315.296</v>
      </c>
      <c r="CS223" s="2">
        <v>2185.5210000000002</v>
      </c>
      <c r="CT223" s="2">
        <v>-6.3330000000000002</v>
      </c>
      <c r="CU223" s="2">
        <v>-9.5719999999999992</v>
      </c>
      <c r="CV223" s="2">
        <f t="shared" si="177"/>
        <v>6.3330000000000002</v>
      </c>
      <c r="CW223" s="2">
        <f t="shared" si="178"/>
        <v>9.5719999999999992</v>
      </c>
      <c r="CX223" s="2">
        <v>1587.7929999999999</v>
      </c>
      <c r="CY223" s="2">
        <v>1972.704</v>
      </c>
      <c r="CZ223" s="34">
        <v>6702.1670000000004</v>
      </c>
      <c r="DA223" s="2">
        <v>2935.5390000000002</v>
      </c>
      <c r="DB223" s="2">
        <f t="shared" si="179"/>
        <v>29.355390000000003</v>
      </c>
      <c r="DC223" s="2">
        <f t="shared" si="180"/>
        <v>13.552219999999998</v>
      </c>
      <c r="DD223">
        <f t="shared" si="181"/>
        <v>1871.704</v>
      </c>
      <c r="DE223" s="43">
        <f t="shared" si="138"/>
        <v>11064.428</v>
      </c>
      <c r="DF223" s="41">
        <f t="shared" si="182"/>
        <v>-1315.296</v>
      </c>
      <c r="DG223" s="41">
        <f t="shared" si="183"/>
        <v>-1972.704</v>
      </c>
      <c r="DH223" s="41">
        <f t="shared" si="184"/>
        <v>-13.552219999999998</v>
      </c>
    </row>
    <row r="224" spans="3:112" x14ac:dyDescent="0.25">
      <c r="C224" s="14">
        <f t="shared" si="139"/>
        <v>46.786110000000001</v>
      </c>
      <c r="D224" s="2">
        <v>4678.6109999999999</v>
      </c>
      <c r="E224" s="2"/>
      <c r="F224" s="2"/>
      <c r="G224" s="2"/>
      <c r="H224" s="2">
        <v>1647.2070000000001</v>
      </c>
      <c r="I224" s="2">
        <v>-8.2100000000000009</v>
      </c>
      <c r="J224" s="2">
        <v>-14.19</v>
      </c>
      <c r="K224" s="2">
        <f t="shared" si="140"/>
        <v>8.2100000000000009</v>
      </c>
      <c r="L224" s="2">
        <f t="shared" si="141"/>
        <v>14.19</v>
      </c>
      <c r="M224" s="2">
        <v>2140.2550000000001</v>
      </c>
      <c r="N224" s="2">
        <v>1906.559</v>
      </c>
      <c r="O224" s="2">
        <v>1359.114</v>
      </c>
      <c r="P224" s="2">
        <f t="shared" si="142"/>
        <v>13.591140000000001</v>
      </c>
      <c r="Q224" s="2">
        <f t="shared" si="143"/>
        <v>19.603829999999999</v>
      </c>
      <c r="R224" s="42">
        <f t="shared" si="144"/>
        <v>-1647.2070000000001</v>
      </c>
      <c r="S224" s="41">
        <f t="shared" si="145"/>
        <v>-2140.2550000000001</v>
      </c>
      <c r="T224" s="41">
        <f t="shared" si="146"/>
        <v>-19.603829999999999</v>
      </c>
      <c r="V224" s="14">
        <f t="shared" si="147"/>
        <v>47.240870000000001</v>
      </c>
      <c r="W224" s="2">
        <v>4724.0870000000004</v>
      </c>
      <c r="X224" s="2">
        <v>2980.0410000000002</v>
      </c>
      <c r="Y224" s="2">
        <v>3049.5729999999999</v>
      </c>
      <c r="Z224" s="2">
        <v>1059.864</v>
      </c>
      <c r="AA224" s="2">
        <v>1047.7739999999999</v>
      </c>
      <c r="AB224" s="2">
        <v>-3.944</v>
      </c>
      <c r="AC224" s="2">
        <v>-5.7649999999999997</v>
      </c>
      <c r="AD224" s="2">
        <f t="shared" si="148"/>
        <v>3.944</v>
      </c>
      <c r="AE224" s="2">
        <f t="shared" si="149"/>
        <v>5.7649999999999997</v>
      </c>
      <c r="AF224" s="2">
        <v>1971.3710000000001</v>
      </c>
      <c r="AG224" s="2">
        <v>2886.1619999999998</v>
      </c>
      <c r="AH224" s="2">
        <f t="shared" si="150"/>
        <v>19.713710000000003</v>
      </c>
      <c r="AI224" s="2">
        <f t="shared" si="151"/>
        <v>7.8134500000000022</v>
      </c>
      <c r="AJ224" s="38">
        <f t="shared" si="152"/>
        <v>-1059.864</v>
      </c>
      <c r="AK224" s="41">
        <f t="shared" si="153"/>
        <v>-7.8134500000000022</v>
      </c>
      <c r="AL224" s="14">
        <f t="shared" si="154"/>
        <v>34.281529999999997</v>
      </c>
      <c r="AM224" s="2">
        <v>3428.1529999999998</v>
      </c>
      <c r="AN224" s="2">
        <v>2963.8510000000001</v>
      </c>
      <c r="AO224" s="2">
        <v>2864.0880000000002</v>
      </c>
      <c r="AP224" s="2">
        <v>1361.9570000000001</v>
      </c>
      <c r="AQ224" s="2">
        <v>1509.0250000000001</v>
      </c>
      <c r="AR224" s="2">
        <v>1231.5350000000001</v>
      </c>
      <c r="AS224" s="20">
        <f t="shared" si="155"/>
        <v>12.31535</v>
      </c>
      <c r="AT224" s="20">
        <f t="shared" si="156"/>
        <v>9.6508299999999956</v>
      </c>
      <c r="AU224" s="2">
        <v>-4.407</v>
      </c>
      <c r="AV224" s="2">
        <v>-6.8040000000000003</v>
      </c>
      <c r="AW224" s="2">
        <f t="shared" si="157"/>
        <v>4.407</v>
      </c>
      <c r="AX224" s="2">
        <f t="shared" si="158"/>
        <v>6.8040000000000003</v>
      </c>
      <c r="AY224" s="2">
        <f t="shared" si="159"/>
        <v>-1361.9570000000001</v>
      </c>
      <c r="AZ224" s="41">
        <f t="shared" si="160"/>
        <v>-9.6508299999999956</v>
      </c>
      <c r="BA224" s="30">
        <v>-30.056999999999999</v>
      </c>
      <c r="BB224" s="14">
        <f t="shared" si="161"/>
        <v>30.056999999999999</v>
      </c>
      <c r="BC224" s="2">
        <v>1388.684</v>
      </c>
      <c r="BD224" s="2">
        <v>1614.817</v>
      </c>
      <c r="BE224" s="2">
        <f t="shared" si="162"/>
        <v>-6.3968799999999959</v>
      </c>
      <c r="BF224" s="2">
        <v>863.27700000000004</v>
      </c>
      <c r="BG224" s="2">
        <v>-1.6919999999999999</v>
      </c>
      <c r="BH224" s="2">
        <v>-2.3180000000000001</v>
      </c>
      <c r="BI224" s="2">
        <f t="shared" si="163"/>
        <v>1.6919999999999999</v>
      </c>
      <c r="BJ224" s="2">
        <f t="shared" si="164"/>
        <v>2.3180000000000001</v>
      </c>
      <c r="BK224" s="2">
        <v>364.13099999999997</v>
      </c>
      <c r="BL224" s="2">
        <v>592.23099999999999</v>
      </c>
      <c r="BM224" s="2">
        <v>1183.0060000000001</v>
      </c>
      <c r="BN224" s="30">
        <v>2072.1190000000001</v>
      </c>
      <c r="BO224" s="2">
        <f t="shared" si="165"/>
        <v>11.830060000000001</v>
      </c>
      <c r="BP224" s="2">
        <f t="shared" si="166"/>
        <v>6.3968799999999959</v>
      </c>
      <c r="BQ224">
        <f t="shared" si="167"/>
        <v>1773.1190000000001</v>
      </c>
      <c r="BR224" s="42">
        <f t="shared" si="168"/>
        <v>-863.27700000000004</v>
      </c>
      <c r="BS224" s="41">
        <f t="shared" si="169"/>
        <v>-364.13099999999997</v>
      </c>
      <c r="BT224" s="38">
        <v>47.240870000000001</v>
      </c>
      <c r="BU224" s="30">
        <v>-74.040999999999997</v>
      </c>
      <c r="BV224" s="14">
        <f t="shared" si="170"/>
        <v>74.040999999999997</v>
      </c>
      <c r="BY224" s="2">
        <v>1731.3109999999999</v>
      </c>
      <c r="BZ224" s="2">
        <v>1966.953</v>
      </c>
      <c r="CA224" s="2">
        <v>-6.3090000000000002</v>
      </c>
      <c r="CB224" s="2">
        <v>1.4E-2</v>
      </c>
      <c r="CC224" s="2">
        <f t="shared" si="171"/>
        <v>6.3090000000000002</v>
      </c>
      <c r="CD224" s="2">
        <v>5.7649999999999997</v>
      </c>
      <c r="CE224" s="30">
        <v>7071.9669999999996</v>
      </c>
      <c r="CF224" s="2">
        <v>3037.48</v>
      </c>
      <c r="CG224" s="2">
        <f t="shared" si="172"/>
        <v>30.3748</v>
      </c>
      <c r="CH224" s="2">
        <f t="shared" si="173"/>
        <v>13.291399999999996</v>
      </c>
      <c r="CI224" s="38">
        <f t="shared" si="174"/>
        <v>-1966.953</v>
      </c>
      <c r="CJ224" s="41">
        <f t="shared" si="175"/>
        <v>-13.291399999999996</v>
      </c>
      <c r="CN224" s="34">
        <v>-73.004000000000005</v>
      </c>
      <c r="CO224" s="35">
        <f t="shared" si="176"/>
        <v>73.004000000000005</v>
      </c>
      <c r="CP224" s="2">
        <v>3111.92</v>
      </c>
      <c r="CQ224" s="2">
        <v>14078.575000000001</v>
      </c>
      <c r="CR224" s="2">
        <v>1333.0039999999999</v>
      </c>
      <c r="CS224" s="2">
        <v>2189.7860000000001</v>
      </c>
      <c r="CT224" s="2">
        <v>-6.4260000000000002</v>
      </c>
      <c r="CU224" s="2">
        <v>-9.734</v>
      </c>
      <c r="CV224" s="2">
        <f t="shared" si="177"/>
        <v>6.4260000000000002</v>
      </c>
      <c r="CW224" s="2">
        <f t="shared" si="178"/>
        <v>9.734</v>
      </c>
      <c r="CX224" s="2">
        <v>1614.5170000000001</v>
      </c>
      <c r="CY224" s="2">
        <v>2004.259</v>
      </c>
      <c r="CZ224" s="34">
        <v>6772.4380000000001</v>
      </c>
      <c r="DA224" s="2">
        <v>2936.1489999999999</v>
      </c>
      <c r="DB224" s="2">
        <f t="shared" si="179"/>
        <v>29.36149</v>
      </c>
      <c r="DC224" s="2">
        <f t="shared" si="180"/>
        <v>14.281020000000005</v>
      </c>
      <c r="DD224">
        <f t="shared" si="181"/>
        <v>1903.259</v>
      </c>
      <c r="DE224" s="43">
        <f t="shared" si="138"/>
        <v>11561.575000000001</v>
      </c>
      <c r="DF224" s="41">
        <f t="shared" si="182"/>
        <v>-1333.0039999999999</v>
      </c>
      <c r="DG224" s="41">
        <f t="shared" si="183"/>
        <v>-2004.259</v>
      </c>
      <c r="DH224" s="41">
        <f t="shared" si="184"/>
        <v>-14.281020000000005</v>
      </c>
    </row>
    <row r="225" spans="3:112" x14ac:dyDescent="0.25">
      <c r="C225" s="14">
        <f t="shared" si="139"/>
        <v>47.08522</v>
      </c>
      <c r="D225" s="2">
        <v>4708.5219999999999</v>
      </c>
      <c r="E225" s="2"/>
      <c r="F225" s="2"/>
      <c r="G225" s="2"/>
      <c r="H225" s="2">
        <v>1699.74</v>
      </c>
      <c r="I225" s="2">
        <v>-8.5459999999999994</v>
      </c>
      <c r="J225" s="2">
        <v>-14.788</v>
      </c>
      <c r="K225" s="2">
        <f t="shared" si="140"/>
        <v>8.5459999999999994</v>
      </c>
      <c r="L225" s="2">
        <f t="shared" si="141"/>
        <v>14.788</v>
      </c>
      <c r="M225" s="2">
        <v>2200.2710000000002</v>
      </c>
      <c r="N225" s="2">
        <v>1997.866</v>
      </c>
      <c r="O225" s="2">
        <v>1348.431</v>
      </c>
      <c r="P225" s="2">
        <f t="shared" si="142"/>
        <v>13.484310000000001</v>
      </c>
      <c r="Q225" s="2">
        <f t="shared" si="143"/>
        <v>20.116599999999998</v>
      </c>
      <c r="R225" s="42">
        <f t="shared" si="144"/>
        <v>-1699.74</v>
      </c>
      <c r="S225" s="41">
        <f t="shared" si="145"/>
        <v>-2200.2710000000002</v>
      </c>
      <c r="T225" s="41">
        <f t="shared" si="146"/>
        <v>-20.116599999999998</v>
      </c>
      <c r="V225" s="14">
        <f t="shared" si="147"/>
        <v>47.237819999999999</v>
      </c>
      <c r="W225" s="2">
        <v>4723.7820000000002</v>
      </c>
      <c r="X225" s="2">
        <v>2998.2510000000002</v>
      </c>
      <c r="Y225" s="2">
        <v>3070.6060000000002</v>
      </c>
      <c r="Z225" s="2">
        <v>1065.124</v>
      </c>
      <c r="AA225" s="2">
        <v>1053.047</v>
      </c>
      <c r="AB225" s="2">
        <v>-3.968</v>
      </c>
      <c r="AC225" s="2">
        <v>-5.8079999999999998</v>
      </c>
      <c r="AD225" s="2">
        <f t="shared" si="148"/>
        <v>3.968</v>
      </c>
      <c r="AE225" s="2">
        <f t="shared" si="149"/>
        <v>5.8079999999999998</v>
      </c>
      <c r="AF225" s="2">
        <v>1971.6759999999999</v>
      </c>
      <c r="AG225" s="2">
        <v>2905.5630000000001</v>
      </c>
      <c r="AH225" s="2">
        <f t="shared" si="150"/>
        <v>19.716760000000001</v>
      </c>
      <c r="AI225" s="2">
        <f t="shared" si="151"/>
        <v>7.8043000000000031</v>
      </c>
      <c r="AJ225" s="38">
        <f t="shared" si="152"/>
        <v>-1065.124</v>
      </c>
      <c r="AK225" s="41">
        <f t="shared" si="153"/>
        <v>-7.8043000000000031</v>
      </c>
      <c r="AL225" s="14">
        <f t="shared" si="154"/>
        <v>34.067880000000002</v>
      </c>
      <c r="AM225" s="2">
        <v>3406.788</v>
      </c>
      <c r="AN225" s="2">
        <v>2778.5740000000001</v>
      </c>
      <c r="AO225" s="2">
        <v>2840.4859999999999</v>
      </c>
      <c r="AP225" s="2">
        <v>1360.0419999999999</v>
      </c>
      <c r="AQ225" s="2">
        <v>1417.05</v>
      </c>
      <c r="AR225" s="2">
        <v>1231.8399999999999</v>
      </c>
      <c r="AS225" s="20">
        <f t="shared" si="155"/>
        <v>12.318399999999999</v>
      </c>
      <c r="AT225" s="20">
        <f t="shared" si="156"/>
        <v>9.431080000000005</v>
      </c>
      <c r="AU225" s="2">
        <v>-4.4169999999999998</v>
      </c>
      <c r="AV225" s="2">
        <v>-6.8129999999999997</v>
      </c>
      <c r="AW225" s="2">
        <f t="shared" si="157"/>
        <v>4.4169999999999998</v>
      </c>
      <c r="AX225" s="2">
        <f t="shared" si="158"/>
        <v>6.8129999999999997</v>
      </c>
      <c r="AY225" s="2">
        <f t="shared" si="159"/>
        <v>-1360.0419999999999</v>
      </c>
      <c r="AZ225" s="41">
        <f t="shared" si="160"/>
        <v>-9.431080000000005</v>
      </c>
      <c r="BA225" s="30">
        <v>-30.297999999999998</v>
      </c>
      <c r="BB225" s="14">
        <f t="shared" si="161"/>
        <v>30.297999999999998</v>
      </c>
      <c r="BC225" s="2">
        <v>1406.8440000000001</v>
      </c>
      <c r="BD225" s="2">
        <v>1651.1869999999999</v>
      </c>
      <c r="BE225" s="2">
        <f t="shared" si="162"/>
        <v>-6.86374</v>
      </c>
      <c r="BF225" s="2">
        <v>819.74699999999996</v>
      </c>
      <c r="BG225" s="2">
        <v>-1.76</v>
      </c>
      <c r="BH225" s="2">
        <v>-2.4129999999999998</v>
      </c>
      <c r="BI225" s="2">
        <f t="shared" si="163"/>
        <v>1.76</v>
      </c>
      <c r="BJ225" s="2">
        <f t="shared" si="164"/>
        <v>2.4129999999999998</v>
      </c>
      <c r="BK225" s="2">
        <v>417.315</v>
      </c>
      <c r="BL225" s="2">
        <v>652.85500000000002</v>
      </c>
      <c r="BM225" s="2">
        <v>1171.713</v>
      </c>
      <c r="BN225" s="30">
        <v>2150.02</v>
      </c>
      <c r="BO225" s="2">
        <f t="shared" si="165"/>
        <v>11.717129999999999</v>
      </c>
      <c r="BP225" s="2">
        <f t="shared" si="166"/>
        <v>6.86374</v>
      </c>
      <c r="BQ225">
        <f t="shared" si="167"/>
        <v>1851.02</v>
      </c>
      <c r="BR225" s="42">
        <f t="shared" si="168"/>
        <v>-819.74699999999996</v>
      </c>
      <c r="BS225" s="41">
        <f t="shared" si="169"/>
        <v>-417.315</v>
      </c>
      <c r="BT225" s="38">
        <v>47.237819999999999</v>
      </c>
      <c r="BU225" s="30">
        <v>-74.504000000000005</v>
      </c>
      <c r="BV225" s="14">
        <f t="shared" si="170"/>
        <v>74.504000000000005</v>
      </c>
      <c r="BY225" s="2">
        <v>1755.7180000000001</v>
      </c>
      <c r="BZ225" s="2">
        <v>1983.096</v>
      </c>
      <c r="CA225" s="2">
        <v>-6.4450000000000003</v>
      </c>
      <c r="CB225" s="2">
        <v>1.9E-2</v>
      </c>
      <c r="CC225" s="2">
        <f t="shared" si="171"/>
        <v>6.4450000000000003</v>
      </c>
      <c r="CD225" s="2">
        <v>5.8079999999999998</v>
      </c>
      <c r="CE225" s="30">
        <v>7172.299</v>
      </c>
      <c r="CF225" s="2">
        <v>3062.5079999999998</v>
      </c>
      <c r="CG225" s="2">
        <f t="shared" si="172"/>
        <v>30.625079999999997</v>
      </c>
      <c r="CH225" s="2">
        <f t="shared" si="173"/>
        <v>13.253840000000011</v>
      </c>
      <c r="CI225" s="38">
        <f t="shared" si="174"/>
        <v>-1983.096</v>
      </c>
      <c r="CJ225" s="41">
        <f t="shared" si="175"/>
        <v>-13.253840000000011</v>
      </c>
      <c r="CN225" s="34">
        <v>-73.725999999999999</v>
      </c>
      <c r="CO225" s="35">
        <f t="shared" si="176"/>
        <v>73.725999999999999</v>
      </c>
      <c r="CP225" s="2">
        <v>3087.4960000000001</v>
      </c>
      <c r="CQ225" s="2">
        <v>14735.540999999999</v>
      </c>
      <c r="CR225" s="2">
        <v>1345.4469999999999</v>
      </c>
      <c r="CS225" s="2">
        <v>2201.1590000000001</v>
      </c>
      <c r="CT225" s="2">
        <v>-6.4649999999999999</v>
      </c>
      <c r="CU225" s="2">
        <v>-9.8190000000000008</v>
      </c>
      <c r="CV225" s="2">
        <f t="shared" si="177"/>
        <v>6.4649999999999999</v>
      </c>
      <c r="CW225" s="2">
        <f t="shared" si="178"/>
        <v>9.8190000000000008</v>
      </c>
      <c r="CX225" s="2">
        <v>1626.239</v>
      </c>
      <c r="CY225" s="2">
        <v>2016.0340000000001</v>
      </c>
      <c r="CZ225" s="34">
        <v>6884.8919999999998</v>
      </c>
      <c r="DA225" s="2">
        <v>2967.8919999999998</v>
      </c>
      <c r="DB225" s="2">
        <f t="shared" si="179"/>
        <v>29.678919999999998</v>
      </c>
      <c r="DC225" s="2">
        <f t="shared" si="180"/>
        <v>14.368160000000003</v>
      </c>
      <c r="DD225">
        <f t="shared" si="181"/>
        <v>1915.0340000000001</v>
      </c>
      <c r="DE225" s="43">
        <f t="shared" si="138"/>
        <v>12218.540999999999</v>
      </c>
      <c r="DF225" s="41">
        <f t="shared" si="182"/>
        <v>-1345.4469999999999</v>
      </c>
      <c r="DG225" s="41">
        <f t="shared" si="183"/>
        <v>-2016.0340000000001</v>
      </c>
      <c r="DH225" s="41">
        <f t="shared" si="184"/>
        <v>-14.368160000000003</v>
      </c>
    </row>
    <row r="226" spans="3:112" x14ac:dyDescent="0.25">
      <c r="C226" s="14">
        <f t="shared" si="139"/>
        <v>46.841049999999996</v>
      </c>
      <c r="D226" s="2">
        <v>4684.1049999999996</v>
      </c>
      <c r="E226" s="2"/>
      <c r="F226" s="2"/>
      <c r="G226" s="2"/>
      <c r="H226" s="2">
        <v>1709.77</v>
      </c>
      <c r="I226" s="2">
        <v>-8.59</v>
      </c>
      <c r="J226" s="2">
        <v>-14.868</v>
      </c>
      <c r="K226" s="2">
        <f t="shared" si="140"/>
        <v>8.59</v>
      </c>
      <c r="L226" s="2">
        <f t="shared" si="141"/>
        <v>14.868</v>
      </c>
      <c r="M226" s="2">
        <v>2212.558</v>
      </c>
      <c r="N226" s="2">
        <v>2011.0450000000001</v>
      </c>
      <c r="O226" s="2">
        <v>1351.1780000000001</v>
      </c>
      <c r="P226" s="2">
        <f t="shared" si="142"/>
        <v>13.511780000000002</v>
      </c>
      <c r="Q226" s="2">
        <f t="shared" si="143"/>
        <v>19.817489999999992</v>
      </c>
      <c r="R226" s="42">
        <f t="shared" si="144"/>
        <v>-1709.77</v>
      </c>
      <c r="S226" s="41">
        <f t="shared" si="145"/>
        <v>-2212.558</v>
      </c>
      <c r="T226" s="41">
        <f t="shared" si="146"/>
        <v>-19.817489999999992</v>
      </c>
      <c r="V226" s="14">
        <f t="shared" si="147"/>
        <v>47.851300000000002</v>
      </c>
      <c r="W226" s="2">
        <v>4785.13</v>
      </c>
      <c r="X226" s="2">
        <v>3026.527</v>
      </c>
      <c r="Y226" s="2">
        <v>3102.636</v>
      </c>
      <c r="Z226" s="2">
        <v>1073.73</v>
      </c>
      <c r="AA226" s="2">
        <v>1060.7170000000001</v>
      </c>
      <c r="AB226" s="2">
        <v>-3.9980000000000002</v>
      </c>
      <c r="AC226" s="2">
        <v>-5.8739999999999997</v>
      </c>
      <c r="AD226" s="2">
        <f t="shared" si="148"/>
        <v>3.9980000000000002</v>
      </c>
      <c r="AE226" s="2">
        <f t="shared" si="149"/>
        <v>5.8739999999999997</v>
      </c>
      <c r="AF226" s="2">
        <v>1979.001</v>
      </c>
      <c r="AG226" s="2">
        <v>2935.8490000000002</v>
      </c>
      <c r="AH226" s="2">
        <f t="shared" si="150"/>
        <v>19.790009999999999</v>
      </c>
      <c r="AI226" s="2">
        <f t="shared" si="151"/>
        <v>8.2712800000000009</v>
      </c>
      <c r="AJ226" s="38">
        <f t="shared" si="152"/>
        <v>-1073.73</v>
      </c>
      <c r="AK226" s="41">
        <f t="shared" si="153"/>
        <v>-8.2712800000000009</v>
      </c>
      <c r="AL226" s="14">
        <f t="shared" si="154"/>
        <v>34.504330000000003</v>
      </c>
      <c r="AM226" s="2">
        <v>3450.433</v>
      </c>
      <c r="AN226" s="2">
        <v>2836.4960000000001</v>
      </c>
      <c r="AO226" s="2">
        <v>2876.13</v>
      </c>
      <c r="AP226" s="2">
        <v>1392.116</v>
      </c>
      <c r="AQ226" s="2">
        <v>1457.5550000000001</v>
      </c>
      <c r="AR226" s="2">
        <v>1232.45</v>
      </c>
      <c r="AS226" s="20">
        <f t="shared" si="155"/>
        <v>12.3245</v>
      </c>
      <c r="AT226" s="20">
        <f t="shared" si="156"/>
        <v>9.8553300000000021</v>
      </c>
      <c r="AU226" s="2">
        <v>-4.5339999999999998</v>
      </c>
      <c r="AV226" s="2">
        <v>-7.0410000000000004</v>
      </c>
      <c r="AW226" s="2">
        <f t="shared" si="157"/>
        <v>4.5339999999999998</v>
      </c>
      <c r="AX226" s="2">
        <f t="shared" si="158"/>
        <v>7.0410000000000004</v>
      </c>
      <c r="AY226" s="2">
        <f t="shared" si="159"/>
        <v>-1392.116</v>
      </c>
      <c r="AZ226" s="41">
        <f t="shared" si="160"/>
        <v>-9.8553300000000021</v>
      </c>
      <c r="BA226" s="30">
        <v>-30.815999999999999</v>
      </c>
      <c r="BB226" s="14">
        <f t="shared" si="161"/>
        <v>30.815999999999999</v>
      </c>
      <c r="BC226" s="2">
        <v>1427.394</v>
      </c>
      <c r="BD226" s="2">
        <v>1675.5940000000001</v>
      </c>
      <c r="BE226" s="2">
        <f t="shared" si="162"/>
        <v>-7.0826400000000014</v>
      </c>
      <c r="BF226" s="2">
        <v>843.404</v>
      </c>
      <c r="BG226" s="2">
        <v>-1.7889999999999999</v>
      </c>
      <c r="BH226" s="2">
        <v>-2.4420000000000002</v>
      </c>
      <c r="BI226" s="2">
        <f t="shared" si="163"/>
        <v>1.7889999999999999</v>
      </c>
      <c r="BJ226" s="2">
        <f t="shared" si="164"/>
        <v>2.4420000000000002</v>
      </c>
      <c r="BK226" s="2">
        <v>434.26</v>
      </c>
      <c r="BL226" s="2">
        <v>660.84500000000003</v>
      </c>
      <c r="BM226" s="2">
        <v>1186.6679999999999</v>
      </c>
      <c r="BN226" s="30">
        <v>2175.364</v>
      </c>
      <c r="BO226" s="2">
        <f t="shared" si="165"/>
        <v>11.866679999999999</v>
      </c>
      <c r="BP226" s="2">
        <f t="shared" si="166"/>
        <v>7.0826400000000014</v>
      </c>
      <c r="BQ226">
        <f t="shared" si="167"/>
        <v>1876.364</v>
      </c>
      <c r="BR226" s="42">
        <f t="shared" si="168"/>
        <v>-843.404</v>
      </c>
      <c r="BS226" s="41">
        <f t="shared" si="169"/>
        <v>-434.26</v>
      </c>
      <c r="BT226" s="38">
        <v>47.851300000000002</v>
      </c>
      <c r="BU226" s="30">
        <v>-75.578000000000003</v>
      </c>
      <c r="BV226" s="14">
        <f t="shared" si="170"/>
        <v>75.578000000000003</v>
      </c>
      <c r="BY226" s="2">
        <v>1776.7760000000001</v>
      </c>
      <c r="BZ226" s="2">
        <v>2006.837</v>
      </c>
      <c r="CA226" s="2">
        <v>-6.5229999999999997</v>
      </c>
      <c r="CB226" s="2">
        <v>8.9999999999999993E-3</v>
      </c>
      <c r="CC226" s="2">
        <f t="shared" si="171"/>
        <v>6.5229999999999997</v>
      </c>
      <c r="CD226" s="2">
        <v>5.8739999999999997</v>
      </c>
      <c r="CE226" s="30">
        <v>7315.665</v>
      </c>
      <c r="CF226" s="2">
        <v>3129.0439999999999</v>
      </c>
      <c r="CG226" s="2">
        <f t="shared" si="172"/>
        <v>31.29044</v>
      </c>
      <c r="CH226" s="2">
        <f t="shared" si="173"/>
        <v>12.997120000000002</v>
      </c>
      <c r="CI226" s="38">
        <f t="shared" si="174"/>
        <v>-2006.837</v>
      </c>
      <c r="CJ226" s="41">
        <f t="shared" si="175"/>
        <v>-12.997120000000002</v>
      </c>
      <c r="CN226" s="34">
        <v>-74.022000000000006</v>
      </c>
      <c r="CO226" s="35">
        <f t="shared" si="176"/>
        <v>74.022000000000006</v>
      </c>
      <c r="CP226" s="2">
        <v>3074.5659999999998</v>
      </c>
      <c r="CQ226" s="2">
        <v>15076.290999999999</v>
      </c>
      <c r="CR226" s="2">
        <v>1350.2329999999999</v>
      </c>
      <c r="CS226" s="2">
        <v>2206.3719999999998</v>
      </c>
      <c r="CT226" s="2">
        <v>-6.508</v>
      </c>
      <c r="CU226" s="2">
        <v>-9.8620000000000001</v>
      </c>
      <c r="CV226" s="2">
        <f t="shared" si="177"/>
        <v>6.508</v>
      </c>
      <c r="CW226" s="2">
        <f t="shared" si="178"/>
        <v>9.8620000000000001</v>
      </c>
      <c r="CX226" s="2">
        <v>1633.741</v>
      </c>
      <c r="CY226" s="2">
        <v>2024.9829999999999</v>
      </c>
      <c r="CZ226" s="34">
        <v>6933.6310000000003</v>
      </c>
      <c r="DA226" s="2">
        <v>2998.7179999999998</v>
      </c>
      <c r="DB226" s="2">
        <f t="shared" si="179"/>
        <v>29.987179999999999</v>
      </c>
      <c r="DC226" s="2">
        <f t="shared" si="180"/>
        <v>14.047640000000008</v>
      </c>
      <c r="DD226">
        <f t="shared" si="181"/>
        <v>1923.9829999999999</v>
      </c>
      <c r="DE226" s="43">
        <f t="shared" si="138"/>
        <v>12559.290999999999</v>
      </c>
      <c r="DF226" s="41">
        <f t="shared" si="182"/>
        <v>-1350.2329999999999</v>
      </c>
      <c r="DG226" s="41">
        <f t="shared" si="183"/>
        <v>-2024.9829999999999</v>
      </c>
      <c r="DH226" s="41">
        <f t="shared" si="184"/>
        <v>-14.047640000000008</v>
      </c>
    </row>
    <row r="227" spans="3:112" x14ac:dyDescent="0.25">
      <c r="C227" s="14">
        <f t="shared" si="139"/>
        <v>47.945919999999994</v>
      </c>
      <c r="D227" s="2">
        <v>4794.5919999999996</v>
      </c>
      <c r="E227" s="2"/>
      <c r="F227" s="2"/>
      <c r="G227" s="2"/>
      <c r="H227" s="2">
        <v>1763.2639999999999</v>
      </c>
      <c r="I227" s="2">
        <v>-8.8390000000000004</v>
      </c>
      <c r="J227" s="2">
        <v>-15.352</v>
      </c>
      <c r="K227" s="2">
        <f t="shared" si="140"/>
        <v>8.8390000000000004</v>
      </c>
      <c r="L227" s="2">
        <f t="shared" si="141"/>
        <v>15.352</v>
      </c>
      <c r="M227" s="2">
        <v>2273.5279999999998</v>
      </c>
      <c r="N227" s="2">
        <v>2068.0039999999999</v>
      </c>
      <c r="O227" s="2">
        <v>1368.575</v>
      </c>
      <c r="P227" s="2">
        <f t="shared" si="142"/>
        <v>13.685750000000001</v>
      </c>
      <c r="Q227" s="2">
        <f t="shared" si="143"/>
        <v>20.574419999999996</v>
      </c>
      <c r="R227" s="42">
        <f t="shared" si="144"/>
        <v>-1763.2639999999999</v>
      </c>
      <c r="S227" s="41">
        <f t="shared" si="145"/>
        <v>-2273.5279999999998</v>
      </c>
      <c r="T227" s="41">
        <f t="shared" si="146"/>
        <v>-20.574419999999996</v>
      </c>
      <c r="V227" s="14">
        <f t="shared" si="147"/>
        <v>48.394579999999998</v>
      </c>
      <c r="W227" s="2">
        <v>4839.4579999999996</v>
      </c>
      <c r="X227" s="2">
        <v>3051.9290000000001</v>
      </c>
      <c r="Y227" s="2">
        <v>3128.931</v>
      </c>
      <c r="Z227" s="2">
        <v>1081.8589999999999</v>
      </c>
      <c r="AA227" s="2">
        <v>1068.3879999999999</v>
      </c>
      <c r="AB227" s="2">
        <v>-4.0270000000000001</v>
      </c>
      <c r="AC227" s="2">
        <v>-5.931</v>
      </c>
      <c r="AD227" s="2">
        <f t="shared" si="148"/>
        <v>4.0270000000000001</v>
      </c>
      <c r="AE227" s="2">
        <f t="shared" si="149"/>
        <v>5.931</v>
      </c>
      <c r="AF227" s="2">
        <v>1998.5350000000001</v>
      </c>
      <c r="AG227" s="2">
        <v>2960.4580000000001</v>
      </c>
      <c r="AH227" s="2">
        <f t="shared" si="150"/>
        <v>19.98535</v>
      </c>
      <c r="AI227" s="2">
        <f t="shared" si="151"/>
        <v>8.4238799999999951</v>
      </c>
      <c r="AJ227" s="38">
        <f t="shared" si="152"/>
        <v>-1081.8589999999999</v>
      </c>
      <c r="AK227" s="41">
        <f t="shared" si="153"/>
        <v>-8.4238799999999951</v>
      </c>
      <c r="AL227" s="14">
        <f t="shared" si="154"/>
        <v>34.925530000000002</v>
      </c>
      <c r="AM227" s="2">
        <v>3492.5529999999999</v>
      </c>
      <c r="AN227" s="2">
        <v>2816.8690000000001</v>
      </c>
      <c r="AO227" s="2">
        <v>2861.1979999999999</v>
      </c>
      <c r="AP227" s="2">
        <v>1393.0730000000001</v>
      </c>
      <c r="AQ227" s="2">
        <v>1457.5550000000001</v>
      </c>
      <c r="AR227" s="2">
        <v>1241.912</v>
      </c>
      <c r="AS227" s="20">
        <f t="shared" si="155"/>
        <v>12.419119999999999</v>
      </c>
      <c r="AT227" s="20">
        <f t="shared" si="156"/>
        <v>10.087290000000003</v>
      </c>
      <c r="AU227" s="2">
        <v>-4.5529999999999999</v>
      </c>
      <c r="AV227" s="2">
        <v>-7.093</v>
      </c>
      <c r="AW227" s="2">
        <f t="shared" si="157"/>
        <v>4.5529999999999999</v>
      </c>
      <c r="AX227" s="2">
        <f t="shared" si="158"/>
        <v>7.093</v>
      </c>
      <c r="AY227" s="2">
        <f t="shared" si="159"/>
        <v>-1393.0730000000001</v>
      </c>
      <c r="AZ227" s="41">
        <f t="shared" si="160"/>
        <v>-10.087290000000003</v>
      </c>
      <c r="BA227" s="30">
        <v>-31.076000000000001</v>
      </c>
      <c r="BB227" s="14">
        <f t="shared" si="161"/>
        <v>31.076000000000001</v>
      </c>
      <c r="BC227" s="2">
        <v>1441.731</v>
      </c>
      <c r="BD227" s="2">
        <v>1690.43</v>
      </c>
      <c r="BE227" s="2">
        <f t="shared" si="162"/>
        <v>-6.8542999999999985</v>
      </c>
      <c r="BF227" s="2">
        <v>852.39400000000001</v>
      </c>
      <c r="BG227" s="2">
        <v>-1.7989999999999999</v>
      </c>
      <c r="BH227" s="2">
        <v>-2.4649999999999999</v>
      </c>
      <c r="BI227" s="2">
        <f t="shared" si="163"/>
        <v>1.7989999999999999</v>
      </c>
      <c r="BJ227" s="2">
        <f t="shared" si="164"/>
        <v>2.4649999999999999</v>
      </c>
      <c r="BK227" s="2">
        <v>437.55399999999997</v>
      </c>
      <c r="BL227" s="2">
        <v>667.42499999999995</v>
      </c>
      <c r="BM227" s="2">
        <v>1211.085</v>
      </c>
      <c r="BN227" s="30">
        <v>2192.261</v>
      </c>
      <c r="BO227" s="2">
        <f t="shared" si="165"/>
        <v>12.110850000000001</v>
      </c>
      <c r="BP227" s="2">
        <f t="shared" si="166"/>
        <v>6.8542999999999985</v>
      </c>
      <c r="BQ227">
        <f t="shared" si="167"/>
        <v>1893.261</v>
      </c>
      <c r="BR227" s="42">
        <f t="shared" si="168"/>
        <v>-852.39400000000001</v>
      </c>
      <c r="BS227" s="41">
        <f t="shared" si="169"/>
        <v>-437.55399999999997</v>
      </c>
      <c r="BT227" s="38">
        <v>48.394579999999998</v>
      </c>
      <c r="BU227" s="30">
        <v>-75.578000000000003</v>
      </c>
      <c r="BV227" s="14">
        <f t="shared" si="170"/>
        <v>75.578000000000003</v>
      </c>
      <c r="BY227" s="2">
        <v>1780.605</v>
      </c>
      <c r="BZ227" s="2">
        <v>2007.787</v>
      </c>
      <c r="CA227" s="2">
        <v>-6.5430000000000001</v>
      </c>
      <c r="CB227" s="2">
        <v>1.4E-2</v>
      </c>
      <c r="CC227" s="2">
        <f t="shared" si="171"/>
        <v>6.5430000000000001</v>
      </c>
      <c r="CD227" s="2">
        <v>5.931</v>
      </c>
      <c r="CE227" s="30">
        <v>7353.902</v>
      </c>
      <c r="CF227" s="2">
        <v>3168.7220000000002</v>
      </c>
      <c r="CG227" s="2">
        <f t="shared" si="172"/>
        <v>31.687220000000003</v>
      </c>
      <c r="CH227" s="2">
        <f t="shared" si="173"/>
        <v>12.203559999999996</v>
      </c>
      <c r="CI227" s="38">
        <f t="shared" si="174"/>
        <v>-2007.787</v>
      </c>
      <c r="CJ227" s="41">
        <f t="shared" si="175"/>
        <v>-12.203559999999996</v>
      </c>
      <c r="CN227" s="34">
        <v>-75.040999999999997</v>
      </c>
      <c r="CO227" s="35">
        <f t="shared" si="176"/>
        <v>75.040999999999997</v>
      </c>
      <c r="CP227" s="2">
        <v>3094.201</v>
      </c>
      <c r="CQ227" s="2">
        <v>15760.922</v>
      </c>
      <c r="CR227" s="2">
        <v>1363.634</v>
      </c>
      <c r="CS227" s="2">
        <v>2224.3809999999999</v>
      </c>
      <c r="CT227" s="2">
        <v>-6.5910000000000002</v>
      </c>
      <c r="CU227" s="2">
        <v>-10.032</v>
      </c>
      <c r="CV227" s="2">
        <f t="shared" si="177"/>
        <v>6.5910000000000002</v>
      </c>
      <c r="CW227" s="2">
        <f t="shared" si="178"/>
        <v>10.032</v>
      </c>
      <c r="CX227" s="2">
        <v>1662.8130000000001</v>
      </c>
      <c r="CY227" s="2">
        <v>2042.8820000000001</v>
      </c>
      <c r="CZ227" s="34">
        <v>7037.2150000000001</v>
      </c>
      <c r="DA227" s="2">
        <v>3022.83</v>
      </c>
      <c r="DB227" s="2">
        <f t="shared" si="179"/>
        <v>30.228300000000001</v>
      </c>
      <c r="DC227" s="2">
        <f t="shared" si="180"/>
        <v>14.584399999999995</v>
      </c>
      <c r="DD227">
        <f t="shared" si="181"/>
        <v>1941.8820000000001</v>
      </c>
      <c r="DE227" s="43">
        <f t="shared" si="138"/>
        <v>13243.922</v>
      </c>
      <c r="DF227" s="41">
        <f t="shared" si="182"/>
        <v>-1363.634</v>
      </c>
      <c r="DG227" s="41">
        <f t="shared" si="183"/>
        <v>-2042.8820000000001</v>
      </c>
      <c r="DH227" s="41">
        <f t="shared" si="184"/>
        <v>-14.584399999999995</v>
      </c>
    </row>
    <row r="228" spans="3:112" x14ac:dyDescent="0.25">
      <c r="C228" s="14">
        <f t="shared" si="139"/>
        <v>48.003909999999998</v>
      </c>
      <c r="D228" s="2">
        <v>4800.3909999999996</v>
      </c>
      <c r="E228" s="2"/>
      <c r="F228" s="2"/>
      <c r="G228" s="2"/>
      <c r="H228" s="2">
        <v>1762.787</v>
      </c>
      <c r="I228" s="2">
        <v>-8.8629999999999995</v>
      </c>
      <c r="J228" s="2">
        <v>-15.385</v>
      </c>
      <c r="K228" s="2">
        <f t="shared" si="140"/>
        <v>8.8629999999999995</v>
      </c>
      <c r="L228" s="2">
        <f t="shared" si="141"/>
        <v>15.385</v>
      </c>
      <c r="M228" s="2">
        <v>2274</v>
      </c>
      <c r="N228" s="2">
        <v>2067.5329999999999</v>
      </c>
      <c r="O228" s="2">
        <v>1371.3219999999999</v>
      </c>
      <c r="P228" s="2">
        <f t="shared" si="142"/>
        <v>13.71322</v>
      </c>
      <c r="Q228" s="2">
        <f t="shared" si="143"/>
        <v>20.577469999999998</v>
      </c>
      <c r="R228" s="42">
        <f t="shared" si="144"/>
        <v>-1762.787</v>
      </c>
      <c r="S228" s="41">
        <f t="shared" si="145"/>
        <v>-2274</v>
      </c>
      <c r="T228" s="41">
        <f t="shared" si="146"/>
        <v>-20.577469999999998</v>
      </c>
      <c r="V228" s="14">
        <f t="shared" si="147"/>
        <v>48.632650000000005</v>
      </c>
      <c r="W228" s="2">
        <v>4863.2650000000003</v>
      </c>
      <c r="X228" s="2">
        <v>3060.0770000000002</v>
      </c>
      <c r="Y228" s="2">
        <v>3134.6680000000001</v>
      </c>
      <c r="Z228" s="2">
        <v>1084.7280000000001</v>
      </c>
      <c r="AA228" s="2">
        <v>1070.3050000000001</v>
      </c>
      <c r="AB228" s="2">
        <v>-4.0369999999999999</v>
      </c>
      <c r="AC228" s="2">
        <v>-5.96</v>
      </c>
      <c r="AD228" s="2">
        <f t="shared" si="148"/>
        <v>4.0369999999999999</v>
      </c>
      <c r="AE228" s="2">
        <f t="shared" si="149"/>
        <v>5.96</v>
      </c>
      <c r="AF228" s="2">
        <v>2030.277</v>
      </c>
      <c r="AG228" s="2">
        <v>2965.6640000000002</v>
      </c>
      <c r="AH228" s="2">
        <f t="shared" si="150"/>
        <v>20.302769999999999</v>
      </c>
      <c r="AI228" s="2">
        <f t="shared" si="151"/>
        <v>8.0271100000000022</v>
      </c>
      <c r="AJ228" s="38">
        <f t="shared" si="152"/>
        <v>-1084.7280000000001</v>
      </c>
      <c r="AK228" s="41">
        <f t="shared" si="153"/>
        <v>-8.0271100000000022</v>
      </c>
      <c r="AL228" s="14">
        <f t="shared" si="154"/>
        <v>34.623370000000001</v>
      </c>
      <c r="AM228" s="2">
        <v>3462.337</v>
      </c>
      <c r="AN228" s="2">
        <v>2848.9430000000002</v>
      </c>
      <c r="AO228" s="2">
        <v>2888.654</v>
      </c>
      <c r="AP228" s="2">
        <v>1403.605</v>
      </c>
      <c r="AQ228" s="2">
        <v>1471.8520000000001</v>
      </c>
      <c r="AR228" s="2">
        <v>1241.912</v>
      </c>
      <c r="AS228" s="20">
        <f t="shared" si="155"/>
        <v>12.419119999999999</v>
      </c>
      <c r="AT228" s="20">
        <f t="shared" si="156"/>
        <v>9.7851300000000023</v>
      </c>
      <c r="AU228" s="2">
        <v>-4.617</v>
      </c>
      <c r="AV228" s="2">
        <v>-7.1920000000000002</v>
      </c>
      <c r="AW228" s="2">
        <f t="shared" si="157"/>
        <v>4.617</v>
      </c>
      <c r="AX228" s="2">
        <f t="shared" si="158"/>
        <v>7.1920000000000002</v>
      </c>
      <c r="AY228" s="2">
        <f t="shared" si="159"/>
        <v>-1403.605</v>
      </c>
      <c r="AZ228" s="41">
        <f t="shared" si="160"/>
        <v>-9.7851300000000023</v>
      </c>
      <c r="BA228" s="30">
        <v>-31.039000000000001</v>
      </c>
      <c r="BB228" s="14">
        <f t="shared" si="161"/>
        <v>31.039000000000001</v>
      </c>
      <c r="BC228" s="2">
        <v>1446.0319999999999</v>
      </c>
      <c r="BD228" s="2">
        <v>1692.8230000000001</v>
      </c>
      <c r="BE228" s="2">
        <f t="shared" si="162"/>
        <v>-6.4754600000000018</v>
      </c>
      <c r="BF228" s="2">
        <v>856.65300000000002</v>
      </c>
      <c r="BG228" s="2">
        <v>-1.804</v>
      </c>
      <c r="BH228" s="2">
        <v>-2.4750000000000001</v>
      </c>
      <c r="BI228" s="2">
        <f t="shared" si="163"/>
        <v>1.804</v>
      </c>
      <c r="BJ228" s="2">
        <f t="shared" si="164"/>
        <v>2.4750000000000001</v>
      </c>
      <c r="BK228" s="2">
        <v>439.43700000000001</v>
      </c>
      <c r="BL228" s="2">
        <v>670.245</v>
      </c>
      <c r="BM228" s="2">
        <v>1228.1769999999999</v>
      </c>
      <c r="BN228" s="30">
        <v>2197.424</v>
      </c>
      <c r="BO228" s="2">
        <f t="shared" si="165"/>
        <v>12.28177</v>
      </c>
      <c r="BP228" s="2">
        <f t="shared" si="166"/>
        <v>6.4754600000000018</v>
      </c>
      <c r="BQ228">
        <f t="shared" si="167"/>
        <v>1898.424</v>
      </c>
      <c r="BR228" s="42">
        <f t="shared" si="168"/>
        <v>-856.65300000000002</v>
      </c>
      <c r="BS228" s="41">
        <f t="shared" si="169"/>
        <v>-439.43700000000001</v>
      </c>
      <c r="BT228" s="38">
        <v>48.632650000000005</v>
      </c>
      <c r="BU228" s="30">
        <v>-76.558999999999997</v>
      </c>
      <c r="BV228" s="14">
        <f t="shared" si="170"/>
        <v>76.558999999999997</v>
      </c>
      <c r="BY228" s="2">
        <v>1788.2629999999999</v>
      </c>
      <c r="BZ228" s="2">
        <v>2031.528</v>
      </c>
      <c r="CA228" s="2">
        <v>-6.6449999999999996</v>
      </c>
      <c r="CB228" s="2">
        <v>1.4E-2</v>
      </c>
      <c r="CC228" s="2">
        <f t="shared" si="171"/>
        <v>6.6449999999999996</v>
      </c>
      <c r="CD228" s="2">
        <v>5.96</v>
      </c>
      <c r="CE228" s="30">
        <v>7429.43</v>
      </c>
      <c r="CF228" s="2">
        <v>3170.5529999999999</v>
      </c>
      <c r="CG228" s="2">
        <f t="shared" si="172"/>
        <v>31.70553</v>
      </c>
      <c r="CH228" s="2">
        <f t="shared" si="173"/>
        <v>13.147939999999998</v>
      </c>
      <c r="CI228" s="38">
        <f t="shared" si="174"/>
        <v>-2031.528</v>
      </c>
      <c r="CJ228" s="41">
        <f t="shared" si="175"/>
        <v>-13.147939999999998</v>
      </c>
      <c r="CN228" s="34">
        <v>-75.614999999999995</v>
      </c>
      <c r="CO228" s="35">
        <f t="shared" si="176"/>
        <v>75.614999999999995</v>
      </c>
      <c r="CP228" s="2">
        <v>3072.65</v>
      </c>
      <c r="CQ228" s="2"/>
      <c r="CR228" s="2">
        <v>1373.6849999999999</v>
      </c>
      <c r="CS228" s="2">
        <v>2231.0160000000001</v>
      </c>
      <c r="CT228" s="2">
        <v>-6.6740000000000004</v>
      </c>
      <c r="CU228" s="2">
        <v>-10.122</v>
      </c>
      <c r="CV228" s="2">
        <f t="shared" si="177"/>
        <v>6.6740000000000004</v>
      </c>
      <c r="CW228" s="2">
        <f t="shared" si="178"/>
        <v>10.122</v>
      </c>
      <c r="CX228" s="2">
        <v>1673.1289999999999</v>
      </c>
      <c r="CY228" s="2">
        <v>2053.7150000000001</v>
      </c>
      <c r="CZ228" s="34">
        <v>7131.4440000000004</v>
      </c>
      <c r="DA228" s="2">
        <v>3064.9490000000001</v>
      </c>
      <c r="DB228" s="2">
        <f t="shared" si="179"/>
        <v>30.64949</v>
      </c>
      <c r="DC228" s="2">
        <f t="shared" si="180"/>
        <v>14.316019999999995</v>
      </c>
      <c r="DD228">
        <f t="shared" si="181"/>
        <v>1952.7150000000001</v>
      </c>
      <c r="DF228" s="41">
        <f t="shared" si="182"/>
        <v>-1373.6849999999999</v>
      </c>
      <c r="DG228" s="41">
        <f t="shared" si="183"/>
        <v>-2053.7150000000001</v>
      </c>
      <c r="DH228" s="41">
        <f t="shared" si="184"/>
        <v>-14.316019999999995</v>
      </c>
    </row>
    <row r="229" spans="3:112" x14ac:dyDescent="0.25">
      <c r="C229" s="14">
        <f t="shared" si="139"/>
        <v>48.409840000000003</v>
      </c>
      <c r="D229" s="2">
        <v>4840.9840000000004</v>
      </c>
      <c r="E229" s="2"/>
      <c r="F229" s="2"/>
      <c r="G229" s="2"/>
      <c r="H229" s="2">
        <v>1805.778</v>
      </c>
      <c r="I229" s="2">
        <v>-9.0679999999999996</v>
      </c>
      <c r="J229" s="2">
        <v>-15.773999999999999</v>
      </c>
      <c r="K229" s="2">
        <f t="shared" si="140"/>
        <v>9.0679999999999996</v>
      </c>
      <c r="L229" s="2">
        <f t="shared" si="141"/>
        <v>15.773999999999999</v>
      </c>
      <c r="M229" s="2">
        <v>2324.105</v>
      </c>
      <c r="N229" s="2">
        <v>2114.14</v>
      </c>
      <c r="O229" s="2">
        <v>1357.588</v>
      </c>
      <c r="P229" s="2">
        <f t="shared" si="142"/>
        <v>13.57588</v>
      </c>
      <c r="Q229" s="2">
        <f t="shared" si="143"/>
        <v>21.258080000000003</v>
      </c>
      <c r="R229" s="42">
        <f t="shared" si="144"/>
        <v>-1805.778</v>
      </c>
      <c r="S229" s="41">
        <f t="shared" si="145"/>
        <v>-2324.105</v>
      </c>
      <c r="T229" s="41">
        <f t="shared" si="146"/>
        <v>-21.258080000000003</v>
      </c>
      <c r="V229" s="14">
        <f t="shared" si="147"/>
        <v>48.638750000000002</v>
      </c>
      <c r="W229" s="2">
        <v>4863.875</v>
      </c>
      <c r="X229" s="2">
        <v>3061.0360000000001</v>
      </c>
      <c r="Y229" s="2">
        <v>3134.6680000000001</v>
      </c>
      <c r="Z229" s="2">
        <v>1085.2059999999999</v>
      </c>
      <c r="AA229" s="2">
        <v>1071.2639999999999</v>
      </c>
      <c r="AB229" s="2">
        <v>-4.0369999999999999</v>
      </c>
      <c r="AC229" s="2">
        <v>-5.96</v>
      </c>
      <c r="AD229" s="2">
        <f t="shared" si="148"/>
        <v>4.0369999999999999</v>
      </c>
      <c r="AE229" s="2">
        <f t="shared" si="149"/>
        <v>5.96</v>
      </c>
      <c r="AF229" s="2">
        <v>2024.173</v>
      </c>
      <c r="AG229" s="2">
        <v>2965.6640000000002</v>
      </c>
      <c r="AH229" s="2">
        <f t="shared" si="150"/>
        <v>20.24173</v>
      </c>
      <c r="AI229" s="2">
        <f t="shared" si="151"/>
        <v>8.1552900000000008</v>
      </c>
      <c r="AJ229" s="38">
        <f t="shared" si="152"/>
        <v>-1085.2059999999999</v>
      </c>
      <c r="AK229" s="41">
        <f t="shared" si="153"/>
        <v>-8.1552900000000008</v>
      </c>
      <c r="AL229" s="14">
        <f t="shared" si="154"/>
        <v>35.429130000000001</v>
      </c>
      <c r="AM229" s="2">
        <v>3542.913</v>
      </c>
      <c r="AN229" s="2">
        <v>2860.9110000000001</v>
      </c>
      <c r="AO229" s="2">
        <v>2904.55</v>
      </c>
      <c r="AP229" s="2">
        <v>1418.4459999999999</v>
      </c>
      <c r="AQ229" s="2">
        <v>1494.251</v>
      </c>
      <c r="AR229" s="2">
        <v>1252.9000000000001</v>
      </c>
      <c r="AS229" s="20">
        <f t="shared" si="155"/>
        <v>12.529000000000002</v>
      </c>
      <c r="AT229" s="20">
        <f t="shared" si="156"/>
        <v>10.371129999999997</v>
      </c>
      <c r="AU229" s="2">
        <v>-4.7389999999999999</v>
      </c>
      <c r="AV229" s="2">
        <v>-7.3719999999999999</v>
      </c>
      <c r="AW229" s="2">
        <f t="shared" si="157"/>
        <v>4.7389999999999999</v>
      </c>
      <c r="AX229" s="2">
        <f t="shared" si="158"/>
        <v>7.3719999999999999</v>
      </c>
      <c r="AY229" s="2">
        <f t="shared" si="159"/>
        <v>-1418.4459999999999</v>
      </c>
      <c r="AZ229" s="41">
        <f t="shared" si="160"/>
        <v>-10.371129999999997</v>
      </c>
      <c r="BA229" s="30">
        <v>-30.946000000000002</v>
      </c>
      <c r="BB229" s="14">
        <f t="shared" si="161"/>
        <v>30.946000000000002</v>
      </c>
      <c r="BC229" s="2">
        <v>1446.9880000000001</v>
      </c>
      <c r="BD229" s="2">
        <v>1693.3019999999999</v>
      </c>
      <c r="BE229" s="2">
        <f t="shared" si="162"/>
        <v>-6.5045399999999987</v>
      </c>
      <c r="BF229" s="2">
        <v>848.60900000000004</v>
      </c>
      <c r="BG229" s="2">
        <v>-1.8140000000000001</v>
      </c>
      <c r="BH229" s="2">
        <v>-2.4750000000000001</v>
      </c>
      <c r="BI229" s="2">
        <f t="shared" si="163"/>
        <v>1.8140000000000001</v>
      </c>
      <c r="BJ229" s="2">
        <f t="shared" si="164"/>
        <v>2.4750000000000001</v>
      </c>
      <c r="BK229" s="2">
        <v>411.19600000000003</v>
      </c>
      <c r="BL229" s="2">
        <v>666.95500000000004</v>
      </c>
      <c r="BM229" s="2">
        <v>1222.0730000000001</v>
      </c>
      <c r="BN229" s="30">
        <v>2198.3629999999998</v>
      </c>
      <c r="BO229" s="2">
        <f t="shared" si="165"/>
        <v>12.220730000000001</v>
      </c>
      <c r="BP229" s="2">
        <f t="shared" si="166"/>
        <v>6.5045399999999987</v>
      </c>
      <c r="BQ229">
        <f t="shared" si="167"/>
        <v>1899.3629999999998</v>
      </c>
      <c r="BR229" s="42">
        <f t="shared" si="168"/>
        <v>-848.60900000000004</v>
      </c>
      <c r="BS229" s="41">
        <f t="shared" si="169"/>
        <v>-411.19600000000003</v>
      </c>
      <c r="BT229" s="38">
        <v>48.638750000000002</v>
      </c>
      <c r="BU229" s="30">
        <v>-76.819000000000003</v>
      </c>
      <c r="BV229" s="14">
        <f t="shared" si="170"/>
        <v>76.819000000000003</v>
      </c>
      <c r="BY229" s="2">
        <v>1811.2370000000001</v>
      </c>
      <c r="BZ229" s="2">
        <v>2052.422</v>
      </c>
      <c r="CA229" s="2">
        <v>-6.7809999999999997</v>
      </c>
      <c r="CB229" s="2">
        <v>1.4E-2</v>
      </c>
      <c r="CC229" s="2">
        <f t="shared" si="171"/>
        <v>6.7809999999999997</v>
      </c>
      <c r="CD229" s="2">
        <v>5.96</v>
      </c>
      <c r="CE229" s="30">
        <v>7561.393</v>
      </c>
      <c r="CF229" s="2">
        <v>3173.91</v>
      </c>
      <c r="CG229" s="2">
        <f t="shared" si="172"/>
        <v>31.739099999999997</v>
      </c>
      <c r="CH229" s="2">
        <f t="shared" si="173"/>
        <v>13.340800000000009</v>
      </c>
      <c r="CI229" s="38">
        <f t="shared" si="174"/>
        <v>-2052.422</v>
      </c>
      <c r="CJ229" s="41">
        <f t="shared" si="175"/>
        <v>-13.340800000000009</v>
      </c>
      <c r="CN229" s="34">
        <v>-75.355999999999995</v>
      </c>
      <c r="CO229" s="35">
        <f t="shared" si="176"/>
        <v>75.355999999999995</v>
      </c>
      <c r="CP229" s="2">
        <v>3057.8049999999998</v>
      </c>
      <c r="CQ229" s="2"/>
      <c r="CR229" s="2">
        <v>1371.771</v>
      </c>
      <c r="CS229" s="2">
        <v>2230.5419999999999</v>
      </c>
      <c r="CT229" s="2">
        <v>-6.6689999999999996</v>
      </c>
      <c r="CU229" s="2">
        <v>-10.132</v>
      </c>
      <c r="CV229" s="2">
        <f t="shared" si="177"/>
        <v>6.6689999999999996</v>
      </c>
      <c r="CW229" s="2">
        <f t="shared" si="178"/>
        <v>10.132</v>
      </c>
      <c r="CX229" s="2">
        <v>1675.0050000000001</v>
      </c>
      <c r="CY229" s="2">
        <v>2054.1860000000001</v>
      </c>
      <c r="CZ229" s="34">
        <v>7141.29</v>
      </c>
      <c r="DA229" s="2">
        <v>3083.2620000000002</v>
      </c>
      <c r="DB229" s="2">
        <f t="shared" si="179"/>
        <v>30.832620000000002</v>
      </c>
      <c r="DC229" s="2">
        <f t="shared" si="180"/>
        <v>13.69075999999999</v>
      </c>
      <c r="DD229">
        <f t="shared" si="181"/>
        <v>1953.1860000000001</v>
      </c>
      <c r="DF229" s="41">
        <f t="shared" si="182"/>
        <v>-1371.771</v>
      </c>
      <c r="DG229" s="41">
        <f t="shared" si="183"/>
        <v>-2054.1860000000001</v>
      </c>
      <c r="DH229" s="41">
        <f t="shared" si="184"/>
        <v>-13.69075999999999</v>
      </c>
    </row>
    <row r="230" spans="3:112" x14ac:dyDescent="0.25">
      <c r="C230" s="14">
        <f t="shared" si="139"/>
        <v>48.626540000000006</v>
      </c>
      <c r="D230" s="2">
        <v>4862.6540000000005</v>
      </c>
      <c r="E230" s="2"/>
      <c r="F230" s="2"/>
      <c r="G230" s="2"/>
      <c r="H230" s="2">
        <v>1805.778</v>
      </c>
      <c r="I230" s="2">
        <v>-9.0779999999999994</v>
      </c>
      <c r="J230" s="2">
        <v>-15.792999999999999</v>
      </c>
      <c r="K230" s="2">
        <f t="shared" si="140"/>
        <v>9.0779999999999994</v>
      </c>
      <c r="L230" s="2">
        <f t="shared" si="141"/>
        <v>15.792999999999999</v>
      </c>
      <c r="M230" s="2">
        <v>2324.5770000000002</v>
      </c>
      <c r="N230" s="2">
        <v>2113.67</v>
      </c>
      <c r="O230" s="2">
        <v>1371.0170000000001</v>
      </c>
      <c r="P230" s="2">
        <f t="shared" si="142"/>
        <v>13.71017</v>
      </c>
      <c r="Q230" s="2">
        <f t="shared" si="143"/>
        <v>21.206200000000003</v>
      </c>
      <c r="R230" s="42">
        <f t="shared" si="144"/>
        <v>-1805.778</v>
      </c>
      <c r="S230" s="41">
        <f t="shared" si="145"/>
        <v>-2324.5770000000002</v>
      </c>
      <c r="T230" s="41">
        <f t="shared" si="146"/>
        <v>-21.206200000000003</v>
      </c>
      <c r="V230" s="14">
        <f t="shared" si="147"/>
        <v>48.806620000000002</v>
      </c>
      <c r="W230" s="2">
        <v>4880.6620000000003</v>
      </c>
      <c r="X230" s="2">
        <v>3092.6709999999998</v>
      </c>
      <c r="Y230" s="2">
        <v>3164.79</v>
      </c>
      <c r="Z230" s="2">
        <v>1092.857</v>
      </c>
      <c r="AA230" s="2">
        <v>1075.0989999999999</v>
      </c>
      <c r="AB230" s="2">
        <v>-4.0999999999999996</v>
      </c>
      <c r="AC230" s="2">
        <v>-6.05</v>
      </c>
      <c r="AD230" s="2">
        <f t="shared" si="148"/>
        <v>4.0999999999999996</v>
      </c>
      <c r="AE230" s="2">
        <f t="shared" si="149"/>
        <v>6.05</v>
      </c>
      <c r="AF230" s="2">
        <v>2018.374</v>
      </c>
      <c r="AG230" s="2">
        <v>2995.9540000000002</v>
      </c>
      <c r="AH230" s="2">
        <f t="shared" si="150"/>
        <v>20.18374</v>
      </c>
      <c r="AI230" s="2">
        <f t="shared" si="151"/>
        <v>8.4391400000000019</v>
      </c>
      <c r="AJ230" s="38">
        <f t="shared" si="152"/>
        <v>-1092.857</v>
      </c>
      <c r="AK230" s="41">
        <f t="shared" si="153"/>
        <v>-8.4391400000000019</v>
      </c>
      <c r="AL230" s="14">
        <f t="shared" si="154"/>
        <v>35.26126</v>
      </c>
      <c r="AM230" s="2">
        <v>3526.1260000000002</v>
      </c>
      <c r="AN230" s="2">
        <v>2852.2939999999999</v>
      </c>
      <c r="AO230" s="2">
        <v>2894.9160000000002</v>
      </c>
      <c r="AP230" s="2">
        <v>1414.616</v>
      </c>
      <c r="AQ230" s="2">
        <v>1492.8209999999999</v>
      </c>
      <c r="AR230" s="2">
        <v>1261.751</v>
      </c>
      <c r="AS230" s="20">
        <f t="shared" si="155"/>
        <v>12.617509999999999</v>
      </c>
      <c r="AT230" s="20">
        <f t="shared" si="156"/>
        <v>10.026240000000001</v>
      </c>
      <c r="AU230" s="2">
        <v>-4.7480000000000002</v>
      </c>
      <c r="AV230" s="2">
        <v>-7.391</v>
      </c>
      <c r="AW230" s="2">
        <f t="shared" si="157"/>
        <v>4.7480000000000002</v>
      </c>
      <c r="AX230" s="2">
        <f t="shared" si="158"/>
        <v>7.391</v>
      </c>
      <c r="AY230" s="2">
        <f t="shared" si="159"/>
        <v>-1414.616</v>
      </c>
      <c r="AZ230" s="41">
        <f t="shared" si="160"/>
        <v>-10.026240000000001</v>
      </c>
      <c r="BA230" s="30">
        <v>-31.372</v>
      </c>
      <c r="BB230" s="14">
        <f t="shared" si="161"/>
        <v>31.372</v>
      </c>
      <c r="BC230" s="2">
        <v>1463.7159999999999</v>
      </c>
      <c r="BD230" s="2">
        <v>1712.4459999999999</v>
      </c>
      <c r="BE230" s="2">
        <f t="shared" si="162"/>
        <v>-6.9488599999999998</v>
      </c>
      <c r="BF230" s="2">
        <v>861.85799999999995</v>
      </c>
      <c r="BG230" s="2">
        <v>-1.8280000000000001</v>
      </c>
      <c r="BH230" s="2">
        <v>-2.508</v>
      </c>
      <c r="BI230" s="2">
        <f t="shared" si="163"/>
        <v>1.8280000000000001</v>
      </c>
      <c r="BJ230" s="2">
        <f t="shared" si="164"/>
        <v>2.508</v>
      </c>
      <c r="BK230" s="2">
        <v>422.96300000000002</v>
      </c>
      <c r="BL230" s="2">
        <v>669.30499999999995</v>
      </c>
      <c r="BM230" s="2">
        <v>1221.1569999999999</v>
      </c>
      <c r="BN230" s="30">
        <v>2217.1379999999999</v>
      </c>
      <c r="BO230" s="2">
        <f t="shared" si="165"/>
        <v>12.21157</v>
      </c>
      <c r="BP230" s="2">
        <f t="shared" si="166"/>
        <v>6.9488599999999998</v>
      </c>
      <c r="BQ230">
        <f t="shared" si="167"/>
        <v>1918.1379999999999</v>
      </c>
      <c r="BR230" s="42">
        <f t="shared" si="168"/>
        <v>-861.85799999999995</v>
      </c>
      <c r="BS230" s="41">
        <f t="shared" si="169"/>
        <v>-422.96300000000002</v>
      </c>
      <c r="BT230" s="38">
        <v>48.806620000000002</v>
      </c>
      <c r="BU230" s="30">
        <v>-78.022000000000006</v>
      </c>
      <c r="BV230" s="14">
        <f t="shared" si="170"/>
        <v>78.022000000000006</v>
      </c>
      <c r="BY230" s="2">
        <v>1828.4680000000001</v>
      </c>
      <c r="BZ230" s="2">
        <v>2074.741</v>
      </c>
      <c r="CA230" s="2">
        <v>-6.8840000000000003</v>
      </c>
      <c r="CB230" s="2">
        <v>1.4E-2</v>
      </c>
      <c r="CC230" s="2">
        <f t="shared" si="171"/>
        <v>6.8840000000000003</v>
      </c>
      <c r="CD230" s="2">
        <v>6.05</v>
      </c>
      <c r="CE230" s="30">
        <v>7691.4759999999997</v>
      </c>
      <c r="CF230" s="2">
        <v>3228.2379999999998</v>
      </c>
      <c r="CG230" s="2">
        <f t="shared" si="172"/>
        <v>32.282379999999996</v>
      </c>
      <c r="CH230" s="2">
        <f t="shared" si="173"/>
        <v>13.457240000000013</v>
      </c>
      <c r="CI230" s="38">
        <f t="shared" si="174"/>
        <v>-2074.741</v>
      </c>
      <c r="CJ230" s="41">
        <f t="shared" si="175"/>
        <v>-13.457240000000013</v>
      </c>
      <c r="CN230" s="34">
        <v>-75.947999999999993</v>
      </c>
      <c r="CO230" s="35">
        <f t="shared" si="176"/>
        <v>75.947999999999993</v>
      </c>
      <c r="CP230" s="2">
        <v>3070.7350000000001</v>
      </c>
      <c r="CQ230" s="2"/>
      <c r="CR230" s="2">
        <v>1380.865</v>
      </c>
      <c r="CS230" s="2">
        <v>2241.9169999999999</v>
      </c>
      <c r="CT230" s="2">
        <v>-6.7380000000000004</v>
      </c>
      <c r="CU230" s="2">
        <v>-10.212</v>
      </c>
      <c r="CV230" s="2">
        <f t="shared" si="177"/>
        <v>6.7380000000000004</v>
      </c>
      <c r="CW230" s="2">
        <f t="shared" si="178"/>
        <v>10.212</v>
      </c>
      <c r="CX230" s="2">
        <v>1686.26</v>
      </c>
      <c r="CY230" s="2">
        <v>2064.078</v>
      </c>
      <c r="CZ230" s="34">
        <v>7192.3969999999999</v>
      </c>
      <c r="DA230" s="2">
        <v>3077.768</v>
      </c>
      <c r="DB230" s="2">
        <f t="shared" si="179"/>
        <v>30.77768</v>
      </c>
      <c r="DC230" s="2">
        <f t="shared" si="180"/>
        <v>14.392639999999993</v>
      </c>
      <c r="DD230">
        <f t="shared" si="181"/>
        <v>1963.078</v>
      </c>
      <c r="DF230" s="41">
        <f t="shared" si="182"/>
        <v>-1380.865</v>
      </c>
      <c r="DG230" s="41">
        <f t="shared" si="183"/>
        <v>-2064.078</v>
      </c>
      <c r="DH230" s="41">
        <f t="shared" si="184"/>
        <v>-14.392639999999993</v>
      </c>
    </row>
    <row r="231" spans="3:112" x14ac:dyDescent="0.25">
      <c r="C231" s="14">
        <f t="shared" si="139"/>
        <v>48.361009999999993</v>
      </c>
      <c r="D231" s="2">
        <v>4836.1009999999997</v>
      </c>
      <c r="E231" s="2"/>
      <c r="F231" s="2"/>
      <c r="G231" s="2"/>
      <c r="H231" s="2">
        <v>1816.287</v>
      </c>
      <c r="I231" s="2">
        <v>-9.1259999999999994</v>
      </c>
      <c r="J231" s="2">
        <v>-15.859</v>
      </c>
      <c r="K231" s="2">
        <f t="shared" si="140"/>
        <v>9.1259999999999994</v>
      </c>
      <c r="L231" s="2">
        <f t="shared" si="141"/>
        <v>15.859</v>
      </c>
      <c r="M231" s="2">
        <v>2337.3409999999999</v>
      </c>
      <c r="N231" s="2">
        <v>2126.3809999999999</v>
      </c>
      <c r="O231" s="2">
        <v>1371.3219999999999</v>
      </c>
      <c r="P231" s="2">
        <f t="shared" si="142"/>
        <v>13.71322</v>
      </c>
      <c r="Q231" s="2">
        <f t="shared" si="143"/>
        <v>20.934569999999997</v>
      </c>
      <c r="R231" s="42">
        <f t="shared" si="144"/>
        <v>-1816.287</v>
      </c>
      <c r="S231" s="41">
        <f t="shared" si="145"/>
        <v>-2337.3409999999999</v>
      </c>
      <c r="T231" s="41">
        <f t="shared" si="146"/>
        <v>-20.934569999999997</v>
      </c>
      <c r="V231" s="14">
        <f t="shared" si="147"/>
        <v>48.843239999999994</v>
      </c>
      <c r="W231" s="2">
        <v>4884.3239999999996</v>
      </c>
      <c r="X231" s="2">
        <v>3092.192</v>
      </c>
      <c r="Y231" s="2">
        <v>3163.3560000000002</v>
      </c>
      <c r="Z231" s="2">
        <v>1092.3779999999999</v>
      </c>
      <c r="AA231" s="2">
        <v>1075.0989999999999</v>
      </c>
      <c r="AB231" s="2">
        <v>-4.09</v>
      </c>
      <c r="AC231" s="2">
        <v>-6.0449999999999999</v>
      </c>
      <c r="AD231" s="2">
        <f t="shared" si="148"/>
        <v>4.09</v>
      </c>
      <c r="AE231" s="2">
        <f t="shared" si="149"/>
        <v>6.0449999999999999</v>
      </c>
      <c r="AF231" s="2">
        <v>2030.5820000000001</v>
      </c>
      <c r="AG231" s="2">
        <v>2995.9540000000002</v>
      </c>
      <c r="AH231" s="2">
        <f t="shared" si="150"/>
        <v>20.305820000000001</v>
      </c>
      <c r="AI231" s="2">
        <f t="shared" si="151"/>
        <v>8.2315999999999931</v>
      </c>
      <c r="AJ231" s="38">
        <f t="shared" si="152"/>
        <v>-1092.3779999999999</v>
      </c>
      <c r="AK231" s="41">
        <f t="shared" si="153"/>
        <v>-8.2315999999999931</v>
      </c>
      <c r="AL231" s="14">
        <f t="shared" si="154"/>
        <v>35.276519999999998</v>
      </c>
      <c r="AM231" s="2">
        <v>3527.652</v>
      </c>
      <c r="AN231" s="2">
        <v>2890.5940000000001</v>
      </c>
      <c r="AO231" s="2">
        <v>2949.8339999999998</v>
      </c>
      <c r="AP231" s="2">
        <v>1441.4269999999999</v>
      </c>
      <c r="AQ231" s="2">
        <v>1523.3240000000001</v>
      </c>
      <c r="AR231" s="2">
        <v>1257.7829999999999</v>
      </c>
      <c r="AS231" s="20">
        <f t="shared" si="155"/>
        <v>12.577829999999999</v>
      </c>
      <c r="AT231" s="20">
        <f t="shared" si="156"/>
        <v>10.12086</v>
      </c>
      <c r="AU231" s="2">
        <v>-4.851</v>
      </c>
      <c r="AV231" s="2">
        <v>-7.6050000000000004</v>
      </c>
      <c r="AW231" s="2">
        <f t="shared" si="157"/>
        <v>4.851</v>
      </c>
      <c r="AX231" s="2">
        <f t="shared" si="158"/>
        <v>7.6050000000000004</v>
      </c>
      <c r="AY231" s="2">
        <f t="shared" si="159"/>
        <v>-1441.4269999999999</v>
      </c>
      <c r="AZ231" s="41">
        <f t="shared" si="160"/>
        <v>-10.12086</v>
      </c>
      <c r="BA231" s="30">
        <v>-31.52</v>
      </c>
      <c r="BB231" s="14">
        <f t="shared" si="161"/>
        <v>31.52</v>
      </c>
      <c r="BC231" s="2">
        <v>1472.319</v>
      </c>
      <c r="BD231" s="2">
        <v>1720.5830000000001</v>
      </c>
      <c r="BE231" s="2">
        <f t="shared" si="162"/>
        <v>-6.8892999999999986</v>
      </c>
      <c r="BF231" s="2">
        <v>859.96500000000003</v>
      </c>
      <c r="BG231" s="2">
        <v>-1.843</v>
      </c>
      <c r="BH231" s="2">
        <v>-2.5270000000000001</v>
      </c>
      <c r="BI231" s="2">
        <f t="shared" si="163"/>
        <v>1.843</v>
      </c>
      <c r="BJ231" s="2">
        <f t="shared" si="164"/>
        <v>2.5270000000000001</v>
      </c>
      <c r="BK231" s="2">
        <v>428.14100000000002</v>
      </c>
      <c r="BL231" s="2">
        <v>671.18499999999995</v>
      </c>
      <c r="BM231" s="2">
        <v>1231.5350000000001</v>
      </c>
      <c r="BN231" s="30">
        <v>2229.8110000000001</v>
      </c>
      <c r="BO231" s="2">
        <f t="shared" si="165"/>
        <v>12.31535</v>
      </c>
      <c r="BP231" s="2">
        <f t="shared" si="166"/>
        <v>6.8892999999999986</v>
      </c>
      <c r="BQ231">
        <f t="shared" si="167"/>
        <v>1930.8110000000001</v>
      </c>
      <c r="BR231" s="42">
        <f t="shared" si="168"/>
        <v>-859.96500000000003</v>
      </c>
      <c r="BS231" s="41">
        <f t="shared" si="169"/>
        <v>-428.14100000000002</v>
      </c>
      <c r="BT231" s="38">
        <v>48.843239999999994</v>
      </c>
      <c r="BU231" s="30">
        <v>-79.078000000000003</v>
      </c>
      <c r="BV231" s="14">
        <f t="shared" si="170"/>
        <v>79.078000000000003</v>
      </c>
      <c r="BY231" s="2">
        <v>1882.0809999999999</v>
      </c>
      <c r="BZ231" s="2">
        <v>2122.7069999999999</v>
      </c>
      <c r="CA231" s="2">
        <v>-7.1319999999999997</v>
      </c>
      <c r="CB231" s="2">
        <v>8.9999999999999993E-3</v>
      </c>
      <c r="CC231" s="2">
        <f t="shared" si="171"/>
        <v>7.1319999999999997</v>
      </c>
      <c r="CD231" s="2">
        <v>6.0449999999999999</v>
      </c>
      <c r="CE231" s="30">
        <v>7912.0249999999996</v>
      </c>
      <c r="CF231" s="2">
        <v>3247.4670000000001</v>
      </c>
      <c r="CG231" s="2">
        <f t="shared" si="172"/>
        <v>32.474670000000003</v>
      </c>
      <c r="CH231" s="2">
        <f t="shared" si="173"/>
        <v>14.128659999999996</v>
      </c>
      <c r="CI231" s="38">
        <f t="shared" si="174"/>
        <v>-2122.7069999999999</v>
      </c>
      <c r="CJ231" s="41">
        <f t="shared" si="175"/>
        <v>-14.128659999999996</v>
      </c>
      <c r="CN231" s="34">
        <v>-76.319000000000003</v>
      </c>
      <c r="CO231" s="35">
        <f t="shared" si="176"/>
        <v>76.319000000000003</v>
      </c>
      <c r="CP231" s="2">
        <v>3072.65</v>
      </c>
      <c r="CQ231" s="2"/>
      <c r="CR231" s="2">
        <v>1386.6079999999999</v>
      </c>
      <c r="CS231" s="2">
        <v>2247.13</v>
      </c>
      <c r="CT231" s="2">
        <v>-6.8010000000000002</v>
      </c>
      <c r="CU231" s="2">
        <v>-10.273999999999999</v>
      </c>
      <c r="CV231" s="2">
        <f t="shared" si="177"/>
        <v>6.8010000000000002</v>
      </c>
      <c r="CW231" s="2">
        <f t="shared" si="178"/>
        <v>10.273999999999999</v>
      </c>
      <c r="CX231" s="2">
        <v>1690.9490000000001</v>
      </c>
      <c r="CY231" s="2">
        <v>2074.9119999999998</v>
      </c>
      <c r="CZ231" s="34">
        <v>7240.2280000000001</v>
      </c>
      <c r="DA231" s="2">
        <v>3091.5030000000002</v>
      </c>
      <c r="DB231" s="2">
        <f t="shared" si="179"/>
        <v>30.915030000000002</v>
      </c>
      <c r="DC231" s="2">
        <f t="shared" si="180"/>
        <v>14.488939999999999</v>
      </c>
      <c r="DD231">
        <f t="shared" si="181"/>
        <v>1973.9119999999998</v>
      </c>
      <c r="DF231" s="41">
        <f t="shared" si="182"/>
        <v>-1386.6079999999999</v>
      </c>
      <c r="DG231" s="41">
        <f t="shared" si="183"/>
        <v>-2074.9119999999998</v>
      </c>
      <c r="DH231" s="41">
        <f t="shared" si="184"/>
        <v>-14.488939999999999</v>
      </c>
    </row>
    <row r="232" spans="3:112" x14ac:dyDescent="0.25">
      <c r="C232" s="14">
        <f t="shared" si="139"/>
        <v>49.569650000000003</v>
      </c>
      <c r="D232" s="2">
        <v>4956.9650000000001</v>
      </c>
      <c r="E232" s="2"/>
      <c r="F232" s="2"/>
      <c r="G232" s="2"/>
      <c r="H232" s="2">
        <v>1862.1489999999999</v>
      </c>
      <c r="I232" s="2">
        <v>-9.3409999999999993</v>
      </c>
      <c r="J232" s="2">
        <v>-16.309999999999999</v>
      </c>
      <c r="K232" s="2">
        <f t="shared" si="140"/>
        <v>9.3409999999999993</v>
      </c>
      <c r="L232" s="2">
        <f t="shared" si="141"/>
        <v>16.309999999999999</v>
      </c>
      <c r="M232" s="2">
        <v>2389.8150000000001</v>
      </c>
      <c r="N232" s="2">
        <v>2173.9360000000001</v>
      </c>
      <c r="O232" s="2">
        <v>1383.836</v>
      </c>
      <c r="P232" s="2">
        <f t="shared" si="142"/>
        <v>13.83836</v>
      </c>
      <c r="Q232" s="2">
        <f t="shared" si="143"/>
        <v>21.89293</v>
      </c>
      <c r="R232" s="42">
        <f t="shared" si="144"/>
        <v>-1862.1489999999999</v>
      </c>
      <c r="S232" s="41">
        <f t="shared" si="145"/>
        <v>-2389.8150000000001</v>
      </c>
      <c r="T232" s="41">
        <f t="shared" si="146"/>
        <v>-21.89293</v>
      </c>
      <c r="V232" s="14">
        <f t="shared" si="147"/>
        <v>48.742520000000006</v>
      </c>
      <c r="W232" s="2">
        <v>4874.2520000000004</v>
      </c>
      <c r="X232" s="2">
        <v>3092.192</v>
      </c>
      <c r="Y232" s="2">
        <v>3163.3560000000002</v>
      </c>
      <c r="Z232" s="2">
        <v>1092.857</v>
      </c>
      <c r="AA232" s="2">
        <v>1075.0989999999999</v>
      </c>
      <c r="AB232" s="2">
        <v>-4.085</v>
      </c>
      <c r="AC232" s="2">
        <v>-6.05</v>
      </c>
      <c r="AD232" s="2">
        <f t="shared" si="148"/>
        <v>4.085</v>
      </c>
      <c r="AE232" s="2">
        <f t="shared" si="149"/>
        <v>6.05</v>
      </c>
      <c r="AF232" s="2">
        <v>2032.414</v>
      </c>
      <c r="AG232" s="2">
        <v>2995.0070000000001</v>
      </c>
      <c r="AH232" s="2">
        <f t="shared" si="150"/>
        <v>20.32414</v>
      </c>
      <c r="AI232" s="2">
        <f t="shared" si="151"/>
        <v>8.0942400000000045</v>
      </c>
      <c r="AJ232" s="38">
        <f t="shared" si="152"/>
        <v>-1092.857</v>
      </c>
      <c r="AK232" s="41">
        <f t="shared" si="153"/>
        <v>-8.0942400000000045</v>
      </c>
      <c r="AL232" s="14">
        <f t="shared" si="154"/>
        <v>35.920520000000003</v>
      </c>
      <c r="AM232" s="2">
        <v>3592.0520000000001</v>
      </c>
      <c r="AN232" s="2">
        <v>2860.4319999999998</v>
      </c>
      <c r="AO232" s="2">
        <v>2946.462</v>
      </c>
      <c r="AP232" s="2">
        <v>1447.172</v>
      </c>
      <c r="AQ232" s="2">
        <v>1528.566</v>
      </c>
      <c r="AR232" s="2">
        <v>1270.297</v>
      </c>
      <c r="AS232" s="20">
        <f t="shared" si="155"/>
        <v>12.702970000000001</v>
      </c>
      <c r="AT232" s="20">
        <f t="shared" si="156"/>
        <v>10.514580000000002</v>
      </c>
      <c r="AU232" s="2">
        <v>-4.8849999999999998</v>
      </c>
      <c r="AV232" s="2">
        <v>-7.6849999999999996</v>
      </c>
      <c r="AW232" s="2">
        <f t="shared" si="157"/>
        <v>4.8849999999999998</v>
      </c>
      <c r="AX232" s="2">
        <f t="shared" si="158"/>
        <v>7.6849999999999996</v>
      </c>
      <c r="AY232" s="2">
        <f t="shared" si="159"/>
        <v>-1447.172</v>
      </c>
      <c r="AZ232" s="41">
        <f t="shared" si="160"/>
        <v>-10.514580000000002</v>
      </c>
      <c r="BA232" s="30">
        <v>-31.667999999999999</v>
      </c>
      <c r="BB232" s="14">
        <f t="shared" si="161"/>
        <v>31.667999999999999</v>
      </c>
      <c r="BC232" s="2">
        <v>1480.922</v>
      </c>
      <c r="BD232" s="2">
        <v>1728.72</v>
      </c>
      <c r="BE232" s="2">
        <f t="shared" si="162"/>
        <v>-6.6893600000000006</v>
      </c>
      <c r="BF232" s="2">
        <v>866.58900000000006</v>
      </c>
      <c r="BG232" s="2">
        <v>-1.857</v>
      </c>
      <c r="BH232" s="2">
        <v>-2.5550000000000002</v>
      </c>
      <c r="BI232" s="2">
        <f t="shared" si="163"/>
        <v>1.857</v>
      </c>
      <c r="BJ232" s="2">
        <f t="shared" si="164"/>
        <v>2.5550000000000002</v>
      </c>
      <c r="BK232" s="2">
        <v>430.96499999999997</v>
      </c>
      <c r="BL232" s="2">
        <v>675.88499999999999</v>
      </c>
      <c r="BM232" s="2">
        <v>1248.932</v>
      </c>
      <c r="BN232" s="30">
        <v>2239.6680000000001</v>
      </c>
      <c r="BO232" s="2">
        <f t="shared" si="165"/>
        <v>12.489319999999999</v>
      </c>
      <c r="BP232" s="2">
        <f t="shared" si="166"/>
        <v>6.6893600000000006</v>
      </c>
      <c r="BQ232">
        <f t="shared" si="167"/>
        <v>1940.6680000000001</v>
      </c>
      <c r="BR232" s="42">
        <f t="shared" si="168"/>
        <v>-866.58900000000006</v>
      </c>
      <c r="BS232" s="41">
        <f t="shared" si="169"/>
        <v>-430.96499999999997</v>
      </c>
      <c r="BT232" s="38">
        <v>48.742520000000006</v>
      </c>
      <c r="BU232" s="30">
        <v>-79.966999999999999</v>
      </c>
      <c r="BV232" s="14">
        <f t="shared" si="170"/>
        <v>79.966999999999999</v>
      </c>
      <c r="BY232" s="2">
        <v>1899.3140000000001</v>
      </c>
      <c r="BZ232" s="2">
        <v>2142.1799999999998</v>
      </c>
      <c r="CA232" s="2">
        <v>-7.1909999999999998</v>
      </c>
      <c r="CB232" s="2">
        <v>8.9999999999999993E-3</v>
      </c>
      <c r="CC232" s="2">
        <f t="shared" si="171"/>
        <v>7.1909999999999998</v>
      </c>
      <c r="CD232" s="2">
        <v>6.05</v>
      </c>
      <c r="CE232" s="30">
        <v>8041.2420000000002</v>
      </c>
      <c r="CF232" s="2">
        <v>3317.0549999999998</v>
      </c>
      <c r="CG232" s="2">
        <f t="shared" si="172"/>
        <v>33.170549999999999</v>
      </c>
      <c r="CH232" s="2">
        <f t="shared" si="173"/>
        <v>13.625900000000001</v>
      </c>
      <c r="CI232" s="38">
        <f t="shared" si="174"/>
        <v>-2142.1799999999998</v>
      </c>
      <c r="CJ232" s="41">
        <f t="shared" si="175"/>
        <v>-13.625900000000001</v>
      </c>
      <c r="CN232" s="34">
        <v>-77.096000000000004</v>
      </c>
      <c r="CO232" s="35">
        <f t="shared" si="176"/>
        <v>77.096000000000004</v>
      </c>
      <c r="CP232" s="2">
        <v>3077.9180000000001</v>
      </c>
      <c r="CQ232" s="2"/>
      <c r="CR232" s="2">
        <v>1400.01</v>
      </c>
      <c r="CS232" s="2">
        <v>2267.5100000000002</v>
      </c>
      <c r="CT232" s="2">
        <v>-6.923</v>
      </c>
      <c r="CU232" s="2">
        <v>-10.492000000000001</v>
      </c>
      <c r="CV232" s="2">
        <f t="shared" si="177"/>
        <v>6.923</v>
      </c>
      <c r="CW232" s="2">
        <f t="shared" si="178"/>
        <v>10.492000000000001</v>
      </c>
      <c r="CX232" s="2">
        <v>1696.576</v>
      </c>
      <c r="CY232" s="2">
        <v>2097.0520000000001</v>
      </c>
      <c r="CZ232" s="34">
        <v>7348.5659999999998</v>
      </c>
      <c r="DA232" s="2">
        <v>3119.277</v>
      </c>
      <c r="DB232" s="2">
        <f t="shared" si="179"/>
        <v>31.192769999999999</v>
      </c>
      <c r="DC232" s="2">
        <f t="shared" si="180"/>
        <v>14.710460000000005</v>
      </c>
      <c r="DD232">
        <f t="shared" si="181"/>
        <v>1996.0520000000001</v>
      </c>
      <c r="DF232" s="41">
        <f t="shared" si="182"/>
        <v>-1400.01</v>
      </c>
      <c r="DG232" s="41">
        <f t="shared" si="183"/>
        <v>-2097.0520000000001</v>
      </c>
      <c r="DH232" s="41">
        <f t="shared" si="184"/>
        <v>-14.710460000000005</v>
      </c>
    </row>
    <row r="233" spans="3:112" x14ac:dyDescent="0.25">
      <c r="C233" s="14">
        <f t="shared" si="139"/>
        <v>49.438410000000005</v>
      </c>
      <c r="D233" s="2">
        <v>4943.8410000000003</v>
      </c>
      <c r="E233" s="2"/>
      <c r="F233" s="2"/>
      <c r="G233" s="2"/>
      <c r="H233" s="2">
        <v>1860.7159999999999</v>
      </c>
      <c r="I233" s="2">
        <v>-9.3510000000000009</v>
      </c>
      <c r="J233" s="2">
        <v>-16.324000000000002</v>
      </c>
      <c r="K233" s="2">
        <f t="shared" si="140"/>
        <v>9.3510000000000009</v>
      </c>
      <c r="L233" s="2">
        <f t="shared" si="141"/>
        <v>16.324000000000002</v>
      </c>
      <c r="M233" s="2">
        <v>2389.8150000000001</v>
      </c>
      <c r="N233" s="2">
        <v>2173.4650000000001</v>
      </c>
      <c r="O233" s="2">
        <v>1391.1610000000001</v>
      </c>
      <c r="P233" s="2">
        <f t="shared" si="142"/>
        <v>13.911610000000001</v>
      </c>
      <c r="Q233" s="2">
        <f t="shared" si="143"/>
        <v>21.615190000000002</v>
      </c>
      <c r="R233" s="42">
        <f t="shared" si="144"/>
        <v>-1860.7159999999999</v>
      </c>
      <c r="S233" s="41">
        <f t="shared" si="145"/>
        <v>-2389.8150000000001</v>
      </c>
      <c r="T233" s="41">
        <f t="shared" si="146"/>
        <v>-21.615190000000002</v>
      </c>
      <c r="V233" s="14">
        <f t="shared" si="147"/>
        <v>48.739470000000004</v>
      </c>
      <c r="W233" s="2">
        <v>4873.9470000000001</v>
      </c>
      <c r="X233" s="2">
        <v>3096.0259999999998</v>
      </c>
      <c r="Y233" s="2">
        <v>3167.181</v>
      </c>
      <c r="Z233" s="2">
        <v>1094.2909999999999</v>
      </c>
      <c r="AA233" s="2">
        <v>1075.579</v>
      </c>
      <c r="AB233" s="2">
        <v>-4.1050000000000004</v>
      </c>
      <c r="AC233" s="2">
        <v>-6.0590000000000002</v>
      </c>
      <c r="AD233" s="2">
        <f t="shared" si="148"/>
        <v>4.1050000000000004</v>
      </c>
      <c r="AE233" s="2">
        <f t="shared" si="149"/>
        <v>6.0590000000000002</v>
      </c>
      <c r="AF233" s="2">
        <v>2031.8030000000001</v>
      </c>
      <c r="AG233" s="2">
        <v>2998.32</v>
      </c>
      <c r="AH233" s="2">
        <f t="shared" si="150"/>
        <v>20.31803</v>
      </c>
      <c r="AI233" s="2">
        <f t="shared" si="151"/>
        <v>8.1034099999999984</v>
      </c>
      <c r="AJ233" s="38">
        <f t="shared" si="152"/>
        <v>-1094.2909999999999</v>
      </c>
      <c r="AK233" s="41">
        <f t="shared" si="153"/>
        <v>-8.1034099999999984</v>
      </c>
      <c r="AL233" s="14">
        <f t="shared" si="154"/>
        <v>35.633620000000001</v>
      </c>
      <c r="AM233" s="2">
        <v>3563.3620000000001</v>
      </c>
      <c r="AN233" s="2">
        <v>2881.9760000000001</v>
      </c>
      <c r="AO233" s="2">
        <v>2955.134</v>
      </c>
      <c r="AP233" s="2">
        <v>1450.0450000000001</v>
      </c>
      <c r="AQ233" s="2">
        <v>1535.7159999999999</v>
      </c>
      <c r="AR233" s="2">
        <v>1270.9069999999999</v>
      </c>
      <c r="AS233" s="20">
        <f t="shared" si="155"/>
        <v>12.709069999999999</v>
      </c>
      <c r="AT233" s="20">
        <f t="shared" si="156"/>
        <v>10.215480000000003</v>
      </c>
      <c r="AU233" s="2">
        <v>-4.9139999999999997</v>
      </c>
      <c r="AV233" s="2">
        <v>-7.7140000000000004</v>
      </c>
      <c r="AW233" s="2">
        <f t="shared" si="157"/>
        <v>4.9139999999999997</v>
      </c>
      <c r="AX233" s="2">
        <f t="shared" si="158"/>
        <v>7.7140000000000004</v>
      </c>
      <c r="AY233" s="2">
        <f t="shared" si="159"/>
        <v>-1450.0450000000001</v>
      </c>
      <c r="AZ233" s="41">
        <f t="shared" si="160"/>
        <v>-10.215480000000003</v>
      </c>
      <c r="BA233" s="30">
        <v>-31.539000000000001</v>
      </c>
      <c r="BB233" s="14">
        <f t="shared" si="161"/>
        <v>31.539000000000001</v>
      </c>
      <c r="BC233" s="2">
        <v>1479.489</v>
      </c>
      <c r="BD233" s="2">
        <v>1725.3689999999999</v>
      </c>
      <c r="BE233" s="2">
        <f t="shared" si="162"/>
        <v>-6.5176400000000001</v>
      </c>
      <c r="BF233" s="2">
        <v>867.53599999999994</v>
      </c>
      <c r="BG233" s="2">
        <v>-1.8620000000000001</v>
      </c>
      <c r="BH233" s="2">
        <v>-2.5510000000000002</v>
      </c>
      <c r="BI233" s="2">
        <f t="shared" si="163"/>
        <v>1.8620000000000001</v>
      </c>
      <c r="BJ233" s="2">
        <f t="shared" si="164"/>
        <v>2.5510000000000002</v>
      </c>
      <c r="BK233" s="2">
        <v>434.73</v>
      </c>
      <c r="BL233" s="2">
        <v>675.88499999999999</v>
      </c>
      <c r="BM233" s="2">
        <v>1251.068</v>
      </c>
      <c r="BN233" s="30">
        <v>2238.73</v>
      </c>
      <c r="BO233" s="2">
        <f t="shared" si="165"/>
        <v>12.510680000000001</v>
      </c>
      <c r="BP233" s="2">
        <f t="shared" si="166"/>
        <v>6.5176400000000001</v>
      </c>
      <c r="BQ233">
        <f t="shared" si="167"/>
        <v>1939.73</v>
      </c>
      <c r="BR233" s="42">
        <f t="shared" si="168"/>
        <v>-867.53599999999994</v>
      </c>
      <c r="BS233" s="41">
        <f t="shared" si="169"/>
        <v>-434.73</v>
      </c>
      <c r="BT233" s="38">
        <v>48.739470000000004</v>
      </c>
      <c r="BU233" s="30">
        <v>-81.486000000000004</v>
      </c>
      <c r="BV233" s="14">
        <f t="shared" si="170"/>
        <v>81.486000000000004</v>
      </c>
      <c r="BY233" s="2">
        <v>1913.6759999999999</v>
      </c>
      <c r="BZ233" s="2">
        <v>2191.1030000000001</v>
      </c>
      <c r="CA233" s="2">
        <v>-7.3520000000000003</v>
      </c>
      <c r="CB233" s="2">
        <v>1.4E-2</v>
      </c>
      <c r="CC233" s="2">
        <f t="shared" si="171"/>
        <v>7.3520000000000003</v>
      </c>
      <c r="CD233" s="2">
        <v>6.0590000000000002</v>
      </c>
      <c r="CE233" s="30">
        <v>8254.2829999999994</v>
      </c>
      <c r="CF233" s="2">
        <v>3314.308</v>
      </c>
      <c r="CG233" s="2">
        <f t="shared" si="172"/>
        <v>33.143079999999998</v>
      </c>
      <c r="CH233" s="2">
        <f t="shared" si="173"/>
        <v>15.199840000000009</v>
      </c>
      <c r="CI233" s="38">
        <f t="shared" si="174"/>
        <v>-2191.1030000000001</v>
      </c>
      <c r="CJ233" s="41">
        <f t="shared" si="175"/>
        <v>-15.199840000000009</v>
      </c>
      <c r="CN233" s="34">
        <v>-77.225999999999999</v>
      </c>
      <c r="CO233" s="35">
        <f t="shared" si="176"/>
        <v>77.225999999999999</v>
      </c>
      <c r="CP233" s="2">
        <v>3063.0729999999999</v>
      </c>
      <c r="CQ233" s="2"/>
      <c r="CR233" s="2">
        <v>1404.318</v>
      </c>
      <c r="CS233" s="2">
        <v>2274.62</v>
      </c>
      <c r="CT233" s="2">
        <v>-6.9569999999999999</v>
      </c>
      <c r="CU233" s="2">
        <v>-10.535</v>
      </c>
      <c r="CV233" s="2">
        <f t="shared" si="177"/>
        <v>6.9569999999999999</v>
      </c>
      <c r="CW233" s="2">
        <f t="shared" si="178"/>
        <v>10.535</v>
      </c>
      <c r="CX233" s="2">
        <v>1703.61</v>
      </c>
      <c r="CY233" s="2">
        <v>2102.7049999999999</v>
      </c>
      <c r="CZ233" s="34">
        <v>7390.7820000000002</v>
      </c>
      <c r="DA233" s="2">
        <v>3152.24</v>
      </c>
      <c r="DB233" s="2">
        <f t="shared" si="179"/>
        <v>31.522399999999998</v>
      </c>
      <c r="DC233" s="2">
        <f t="shared" si="180"/>
        <v>14.181200000000004</v>
      </c>
      <c r="DD233">
        <f t="shared" si="181"/>
        <v>2001.7049999999999</v>
      </c>
      <c r="DF233" s="41">
        <f t="shared" si="182"/>
        <v>-1404.318</v>
      </c>
      <c r="DG233" s="41">
        <f t="shared" si="183"/>
        <v>-2102.7049999999999</v>
      </c>
      <c r="DH233" s="41">
        <f t="shared" si="184"/>
        <v>-14.181200000000004</v>
      </c>
    </row>
    <row r="234" spans="3:112" x14ac:dyDescent="0.25">
      <c r="C234" s="14">
        <f t="shared" si="139"/>
        <v>49.236969999999999</v>
      </c>
      <c r="D234" s="2">
        <v>4923.6970000000001</v>
      </c>
      <c r="E234" s="2"/>
      <c r="F234" s="2"/>
      <c r="G234" s="2"/>
      <c r="H234" s="2">
        <v>1890.8150000000001</v>
      </c>
      <c r="I234" s="2">
        <v>-9.4870000000000001</v>
      </c>
      <c r="J234" s="2">
        <v>-16.561</v>
      </c>
      <c r="K234" s="2">
        <f t="shared" si="140"/>
        <v>9.4870000000000001</v>
      </c>
      <c r="L234" s="2">
        <f t="shared" si="141"/>
        <v>16.561</v>
      </c>
      <c r="M234" s="2">
        <v>2423.3829999999998</v>
      </c>
      <c r="N234" s="2">
        <v>2204.0720000000001</v>
      </c>
      <c r="O234" s="2">
        <v>1386.278</v>
      </c>
      <c r="P234" s="2">
        <f t="shared" si="142"/>
        <v>13.862780000000001</v>
      </c>
      <c r="Q234" s="2">
        <f t="shared" si="143"/>
        <v>21.511410000000001</v>
      </c>
      <c r="R234" s="42">
        <f t="shared" si="144"/>
        <v>-1890.8150000000001</v>
      </c>
      <c r="S234" s="41">
        <f t="shared" si="145"/>
        <v>-2423.3829999999998</v>
      </c>
      <c r="T234" s="41">
        <f t="shared" si="146"/>
        <v>-21.511410000000001</v>
      </c>
      <c r="V234" s="14">
        <f t="shared" si="147"/>
        <v>49.093519999999998</v>
      </c>
      <c r="W234" s="2">
        <v>4909.3519999999999</v>
      </c>
      <c r="X234" s="2">
        <v>3117.5970000000002</v>
      </c>
      <c r="Y234" s="2">
        <v>3192.5230000000001</v>
      </c>
      <c r="Z234" s="2">
        <v>1100.9849999999999</v>
      </c>
      <c r="AA234" s="2">
        <v>1081.8109999999999</v>
      </c>
      <c r="AB234" s="2">
        <v>-4.1289999999999996</v>
      </c>
      <c r="AC234" s="2">
        <v>-6.0919999999999996</v>
      </c>
      <c r="AD234" s="2">
        <f t="shared" si="148"/>
        <v>4.1289999999999996</v>
      </c>
      <c r="AE234" s="2">
        <f t="shared" si="149"/>
        <v>6.0919999999999996</v>
      </c>
      <c r="AF234" s="2">
        <v>2034.2449999999999</v>
      </c>
      <c r="AG234" s="2">
        <v>3023.4050000000002</v>
      </c>
      <c r="AH234" s="2">
        <f t="shared" si="150"/>
        <v>20.342449999999999</v>
      </c>
      <c r="AI234" s="2">
        <f t="shared" si="151"/>
        <v>8.4086200000000009</v>
      </c>
      <c r="AJ234" s="38">
        <f t="shared" si="152"/>
        <v>-1100.9849999999999</v>
      </c>
      <c r="AK234" s="41">
        <f t="shared" si="153"/>
        <v>-8.4086200000000009</v>
      </c>
      <c r="AL234" s="14">
        <f t="shared" si="154"/>
        <v>36.045659999999998</v>
      </c>
      <c r="AM234" s="2">
        <v>3604.5659999999998</v>
      </c>
      <c r="AN234" s="2">
        <v>2901.127</v>
      </c>
      <c r="AO234" s="2">
        <v>2985.0039999999999</v>
      </c>
      <c r="AP234" s="2">
        <v>1469.1959999999999</v>
      </c>
      <c r="AQ234" s="2">
        <v>1558.5940000000001</v>
      </c>
      <c r="AR234" s="2">
        <v>1271.518</v>
      </c>
      <c r="AS234" s="20">
        <f t="shared" si="155"/>
        <v>12.71518</v>
      </c>
      <c r="AT234" s="20">
        <f t="shared" si="156"/>
        <v>10.615299999999998</v>
      </c>
      <c r="AU234" s="2">
        <v>-4.9969999999999999</v>
      </c>
      <c r="AV234" s="2">
        <v>-7.8369999999999997</v>
      </c>
      <c r="AW234" s="2">
        <f t="shared" si="157"/>
        <v>4.9969999999999999</v>
      </c>
      <c r="AX234" s="2">
        <f t="shared" si="158"/>
        <v>7.8369999999999997</v>
      </c>
      <c r="AY234" s="2">
        <f t="shared" si="159"/>
        <v>-1469.1959999999999</v>
      </c>
      <c r="AZ234" s="41">
        <f t="shared" si="160"/>
        <v>-10.615299999999998</v>
      </c>
      <c r="BA234" s="30">
        <v>-31.797999999999998</v>
      </c>
      <c r="BB234" s="14">
        <f t="shared" si="161"/>
        <v>31.797999999999998</v>
      </c>
      <c r="BC234" s="2">
        <v>1487.614</v>
      </c>
      <c r="BD234" s="2">
        <v>1734.463</v>
      </c>
      <c r="BE234" s="2">
        <f t="shared" si="162"/>
        <v>-6.7766399999999969</v>
      </c>
      <c r="BF234" s="2">
        <v>823.53200000000004</v>
      </c>
      <c r="BG234" s="2">
        <v>-1.867</v>
      </c>
      <c r="BH234" s="2">
        <v>-2.5739999999999998</v>
      </c>
      <c r="BI234" s="2">
        <f t="shared" si="163"/>
        <v>1.867</v>
      </c>
      <c r="BJ234" s="2">
        <f t="shared" si="164"/>
        <v>2.5739999999999998</v>
      </c>
      <c r="BK234" s="2">
        <v>438.02499999999998</v>
      </c>
      <c r="BL234" s="2">
        <v>680.11500000000001</v>
      </c>
      <c r="BM234" s="2">
        <v>1251.068</v>
      </c>
      <c r="BN234" s="30">
        <v>2249.0569999999998</v>
      </c>
      <c r="BO234" s="2">
        <f t="shared" si="165"/>
        <v>12.510680000000001</v>
      </c>
      <c r="BP234" s="2">
        <f t="shared" si="166"/>
        <v>6.7766399999999969</v>
      </c>
      <c r="BQ234">
        <f t="shared" si="167"/>
        <v>1950.0569999999998</v>
      </c>
      <c r="BR234" s="42">
        <f t="shared" si="168"/>
        <v>-823.53200000000004</v>
      </c>
      <c r="BS234" s="41">
        <f t="shared" si="169"/>
        <v>-438.02499999999998</v>
      </c>
      <c r="BT234" s="38">
        <v>49.093519999999998</v>
      </c>
      <c r="BU234" s="30">
        <v>-81.781999999999996</v>
      </c>
      <c r="BV234" s="14">
        <f t="shared" si="170"/>
        <v>81.781999999999996</v>
      </c>
      <c r="BY234" s="2">
        <v>1901.7080000000001</v>
      </c>
      <c r="BZ234" s="2">
        <v>2195.8530000000001</v>
      </c>
      <c r="CA234" s="2">
        <v>-7.391</v>
      </c>
      <c r="CB234" s="2">
        <v>1.4E-2</v>
      </c>
      <c r="CC234" s="2">
        <f t="shared" si="171"/>
        <v>7.391</v>
      </c>
      <c r="CD234" s="2">
        <v>6.0919999999999996</v>
      </c>
      <c r="CE234" s="30">
        <v>8341.44</v>
      </c>
      <c r="CF234" s="2">
        <v>3364.9740000000002</v>
      </c>
      <c r="CG234" s="2">
        <f t="shared" si="172"/>
        <v>33.649740000000001</v>
      </c>
      <c r="CH234" s="2">
        <f t="shared" si="173"/>
        <v>14.482519999999994</v>
      </c>
      <c r="CI234" s="38">
        <f t="shared" si="174"/>
        <v>-2195.8530000000001</v>
      </c>
      <c r="CJ234" s="41">
        <f t="shared" si="175"/>
        <v>-14.482519999999994</v>
      </c>
      <c r="CN234" s="34">
        <v>-77.188999999999993</v>
      </c>
      <c r="CO234" s="35">
        <f t="shared" si="176"/>
        <v>77.188999999999993</v>
      </c>
      <c r="CP234" s="2">
        <v>3052.0590000000002</v>
      </c>
      <c r="CQ234" s="2"/>
      <c r="CR234" s="2">
        <v>1405.7539999999999</v>
      </c>
      <c r="CS234" s="2">
        <v>2276.5160000000001</v>
      </c>
      <c r="CT234" s="2">
        <v>-6.976</v>
      </c>
      <c r="CU234" s="2">
        <v>-10.544</v>
      </c>
      <c r="CV234" s="2">
        <f t="shared" si="177"/>
        <v>6.976</v>
      </c>
      <c r="CW234" s="2">
        <f t="shared" si="178"/>
        <v>10.544</v>
      </c>
      <c r="CX234" s="2">
        <v>1706.893</v>
      </c>
      <c r="CY234" s="2">
        <v>2105.5309999999999</v>
      </c>
      <c r="CZ234" s="34">
        <v>7406.732</v>
      </c>
      <c r="DA234" s="2">
        <v>3153.1559999999999</v>
      </c>
      <c r="DB234" s="2">
        <f t="shared" si="179"/>
        <v>31.531559999999999</v>
      </c>
      <c r="DC234" s="2">
        <f t="shared" si="180"/>
        <v>14.125879999999995</v>
      </c>
      <c r="DD234">
        <f t="shared" si="181"/>
        <v>2004.5309999999999</v>
      </c>
      <c r="DF234" s="41">
        <f t="shared" si="182"/>
        <v>-1405.7539999999999</v>
      </c>
      <c r="DG234" s="41">
        <f t="shared" si="183"/>
        <v>-2105.5309999999999</v>
      </c>
      <c r="DH234" s="41">
        <f t="shared" si="184"/>
        <v>-14.125879999999995</v>
      </c>
    </row>
    <row r="235" spans="3:112" x14ac:dyDescent="0.25">
      <c r="C235" s="14">
        <f t="shared" si="139"/>
        <v>50.381520000000002</v>
      </c>
      <c r="D235" s="2">
        <v>5038.152</v>
      </c>
      <c r="E235" s="2"/>
      <c r="F235" s="2"/>
      <c r="G235" s="2"/>
      <c r="H235" s="2">
        <v>1905.1479999999999</v>
      </c>
      <c r="I235" s="2">
        <v>-9.58</v>
      </c>
      <c r="J235" s="2">
        <v>-16.788</v>
      </c>
      <c r="K235" s="2">
        <f t="shared" si="140"/>
        <v>9.58</v>
      </c>
      <c r="L235" s="2">
        <f t="shared" si="141"/>
        <v>16.788</v>
      </c>
      <c r="M235" s="2">
        <v>2441.8229999999999</v>
      </c>
      <c r="N235" s="2">
        <v>2220.0819999999999</v>
      </c>
      <c r="O235" s="2">
        <v>1400.0119999999999</v>
      </c>
      <c r="P235" s="2">
        <f t="shared" si="142"/>
        <v>14.000119999999999</v>
      </c>
      <c r="Q235" s="2">
        <f t="shared" si="143"/>
        <v>22.38128</v>
      </c>
      <c r="R235" s="42">
        <f t="shared" si="144"/>
        <v>-1905.1479999999999</v>
      </c>
      <c r="S235" s="41">
        <f t="shared" si="145"/>
        <v>-2441.8229999999999</v>
      </c>
      <c r="T235" s="41">
        <f t="shared" si="146"/>
        <v>-22.38128</v>
      </c>
      <c r="V235" s="14">
        <f t="shared" si="147"/>
        <v>49.34684</v>
      </c>
      <c r="W235" s="2">
        <v>4934.6840000000002</v>
      </c>
      <c r="X235" s="2">
        <v>3119.0349999999999</v>
      </c>
      <c r="Y235" s="2">
        <v>3192.5230000000001</v>
      </c>
      <c r="Z235" s="2">
        <v>1100.5070000000001</v>
      </c>
      <c r="AA235" s="2">
        <v>1081.3320000000001</v>
      </c>
      <c r="AB235" s="2">
        <v>-4.1340000000000003</v>
      </c>
      <c r="AC235" s="2">
        <v>-6.1020000000000003</v>
      </c>
      <c r="AD235" s="2">
        <f t="shared" si="148"/>
        <v>4.1340000000000003</v>
      </c>
      <c r="AE235" s="2">
        <f t="shared" si="149"/>
        <v>6.1020000000000003</v>
      </c>
      <c r="AF235" s="2">
        <v>2048.2849999999999</v>
      </c>
      <c r="AG235" s="2">
        <v>3024.3519999999999</v>
      </c>
      <c r="AH235" s="2">
        <f t="shared" si="150"/>
        <v>20.482849999999999</v>
      </c>
      <c r="AI235" s="2">
        <f t="shared" si="151"/>
        <v>8.3811400000000056</v>
      </c>
      <c r="AJ235" s="38">
        <f t="shared" si="152"/>
        <v>-1100.5070000000001</v>
      </c>
      <c r="AK235" s="41">
        <f t="shared" si="153"/>
        <v>-8.3811400000000056</v>
      </c>
      <c r="AL235" s="14">
        <f t="shared" si="154"/>
        <v>36.369189999999996</v>
      </c>
      <c r="AM235" s="2">
        <v>3636.9189999999999</v>
      </c>
      <c r="AN235" s="2">
        <v>2943.74</v>
      </c>
      <c r="AO235" s="2">
        <v>2989.8220000000001</v>
      </c>
      <c r="AP235" s="2">
        <v>1476.3779999999999</v>
      </c>
      <c r="AQ235" s="2">
        <v>1586.7180000000001</v>
      </c>
      <c r="AR235" s="2">
        <v>1280.3689999999999</v>
      </c>
      <c r="AS235" s="20">
        <f t="shared" si="155"/>
        <v>12.80369</v>
      </c>
      <c r="AT235" s="20">
        <f t="shared" si="156"/>
        <v>10.761809999999997</v>
      </c>
      <c r="AU235" s="2">
        <v>-5.056</v>
      </c>
      <c r="AV235" s="2">
        <v>-7.9180000000000001</v>
      </c>
      <c r="AW235" s="2">
        <f t="shared" si="157"/>
        <v>5.056</v>
      </c>
      <c r="AX235" s="2">
        <f t="shared" si="158"/>
        <v>7.9180000000000001</v>
      </c>
      <c r="AY235" s="2">
        <f t="shared" si="159"/>
        <v>-1476.3779999999999</v>
      </c>
      <c r="AZ235" s="41">
        <f t="shared" si="160"/>
        <v>-10.761809999999997</v>
      </c>
      <c r="BA235" s="30">
        <v>-31.872</v>
      </c>
      <c r="BB235" s="14">
        <f t="shared" si="161"/>
        <v>31.872</v>
      </c>
      <c r="BC235" s="2">
        <v>1491.4380000000001</v>
      </c>
      <c r="BD235" s="2">
        <v>1738.2929999999999</v>
      </c>
      <c r="BE235" s="2">
        <f t="shared" si="162"/>
        <v>-6.8445399999999985</v>
      </c>
      <c r="BF235" s="2">
        <v>866.11599999999999</v>
      </c>
      <c r="BG235" s="2">
        <v>-1.8720000000000001</v>
      </c>
      <c r="BH235" s="2">
        <v>-2.5979999999999999</v>
      </c>
      <c r="BI235" s="2">
        <f t="shared" si="163"/>
        <v>1.8720000000000001</v>
      </c>
      <c r="BJ235" s="2">
        <f t="shared" si="164"/>
        <v>2.5979999999999999</v>
      </c>
      <c r="BK235" s="2">
        <v>436.613</v>
      </c>
      <c r="BL235" s="2">
        <v>683.40599999999995</v>
      </c>
      <c r="BM235" s="2">
        <v>1251.373</v>
      </c>
      <c r="BN235" s="30">
        <v>2254.2199999999998</v>
      </c>
      <c r="BO235" s="2">
        <f t="shared" si="165"/>
        <v>12.513730000000001</v>
      </c>
      <c r="BP235" s="2">
        <f t="shared" si="166"/>
        <v>6.8445399999999985</v>
      </c>
      <c r="BQ235">
        <f t="shared" si="167"/>
        <v>1955.2199999999998</v>
      </c>
      <c r="BR235" s="42">
        <f t="shared" si="168"/>
        <v>-866.11599999999999</v>
      </c>
      <c r="BS235" s="41">
        <f t="shared" si="169"/>
        <v>-436.613</v>
      </c>
      <c r="BT235" s="38">
        <v>49.34684</v>
      </c>
      <c r="BU235" s="30">
        <v>-82.171000000000006</v>
      </c>
      <c r="BV235" s="14">
        <f t="shared" si="170"/>
        <v>82.171000000000006</v>
      </c>
      <c r="BY235" s="2">
        <v>1906.9739999999999</v>
      </c>
      <c r="BZ235" s="2">
        <v>2209.6280000000002</v>
      </c>
      <c r="CA235" s="2">
        <v>-7.4589999999999996</v>
      </c>
      <c r="CB235" s="2">
        <v>1.4E-2</v>
      </c>
      <c r="CC235" s="2">
        <f t="shared" si="171"/>
        <v>7.4589999999999996</v>
      </c>
      <c r="CD235" s="2">
        <v>6.1020000000000003</v>
      </c>
      <c r="CE235" s="30">
        <v>8380.2340000000004</v>
      </c>
      <c r="CF235" s="2">
        <v>3403.7359999999999</v>
      </c>
      <c r="CG235" s="2">
        <f t="shared" si="172"/>
        <v>34.03736</v>
      </c>
      <c r="CH235" s="2">
        <f t="shared" si="173"/>
        <v>14.096280000000007</v>
      </c>
      <c r="CI235" s="38">
        <f t="shared" si="174"/>
        <v>-2209.6280000000002</v>
      </c>
      <c r="CJ235" s="41">
        <f t="shared" si="175"/>
        <v>-14.096280000000007</v>
      </c>
      <c r="CN235" s="34">
        <v>-77.725999999999999</v>
      </c>
      <c r="CO235" s="35">
        <f t="shared" si="176"/>
        <v>77.725999999999999</v>
      </c>
      <c r="CP235" s="2">
        <v>3067.3829999999998</v>
      </c>
      <c r="CQ235" s="2"/>
      <c r="CR235" s="2">
        <v>1414.37</v>
      </c>
      <c r="CS235" s="2">
        <v>2285.0479999999998</v>
      </c>
      <c r="CT235" s="2">
        <v>-7.0149999999999997</v>
      </c>
      <c r="CU235" s="2">
        <v>-10.615</v>
      </c>
      <c r="CV235" s="2">
        <f t="shared" si="177"/>
        <v>7.0149999999999997</v>
      </c>
      <c r="CW235" s="2">
        <f t="shared" si="178"/>
        <v>10.615</v>
      </c>
      <c r="CX235" s="2">
        <v>1717.21</v>
      </c>
      <c r="CY235" s="2">
        <v>2117.308</v>
      </c>
      <c r="CZ235" s="34">
        <v>7444.73</v>
      </c>
      <c r="DA235" s="2">
        <v>3149.4929999999999</v>
      </c>
      <c r="DB235" s="2">
        <f t="shared" si="179"/>
        <v>31.49493</v>
      </c>
      <c r="DC235" s="2">
        <f t="shared" si="180"/>
        <v>14.736139999999999</v>
      </c>
      <c r="DD235">
        <f t="shared" si="181"/>
        <v>2016.308</v>
      </c>
      <c r="DF235" s="41">
        <f t="shared" si="182"/>
        <v>-1414.37</v>
      </c>
      <c r="DG235" s="41">
        <f t="shared" si="183"/>
        <v>-2117.308</v>
      </c>
      <c r="DH235" s="41">
        <f t="shared" si="184"/>
        <v>-14.736139999999999</v>
      </c>
    </row>
    <row r="236" spans="3:112" x14ac:dyDescent="0.25">
      <c r="C236" s="14">
        <f t="shared" si="139"/>
        <v>50.415089999999999</v>
      </c>
      <c r="D236" s="2">
        <v>5041.509</v>
      </c>
      <c r="E236" s="2"/>
      <c r="F236" s="2"/>
      <c r="G236" s="2"/>
      <c r="H236" s="2">
        <v>1951.9739999999999</v>
      </c>
      <c r="I236" s="2">
        <v>-9.9649999999999999</v>
      </c>
      <c r="J236" s="2">
        <v>-17.443000000000001</v>
      </c>
      <c r="K236" s="2">
        <f t="shared" si="140"/>
        <v>9.9649999999999999</v>
      </c>
      <c r="L236" s="2">
        <f t="shared" si="141"/>
        <v>17.443000000000001</v>
      </c>
      <c r="M236" s="2">
        <v>2483.4319999999998</v>
      </c>
      <c r="N236" s="2">
        <v>2305.7939999999999</v>
      </c>
      <c r="O236" s="2">
        <v>1390.2449999999999</v>
      </c>
      <c r="P236" s="2">
        <f t="shared" si="142"/>
        <v>13.902449999999998</v>
      </c>
      <c r="Q236" s="2">
        <f t="shared" si="143"/>
        <v>22.610190000000003</v>
      </c>
      <c r="R236" s="42">
        <f t="shared" si="144"/>
        <v>-1951.9739999999999</v>
      </c>
      <c r="S236" s="41">
        <f t="shared" si="145"/>
        <v>-2483.4319999999998</v>
      </c>
      <c r="T236" s="41">
        <f t="shared" si="146"/>
        <v>-22.610190000000003</v>
      </c>
      <c r="V236" s="14">
        <f t="shared" si="147"/>
        <v>49.74973</v>
      </c>
      <c r="W236" s="2">
        <v>4974.973</v>
      </c>
      <c r="X236" s="2">
        <v>3108.01</v>
      </c>
      <c r="Y236" s="2">
        <v>3222.6480000000001</v>
      </c>
      <c r="Z236" s="2">
        <v>1115.3309999999999</v>
      </c>
      <c r="AA236" s="2">
        <v>1093.317</v>
      </c>
      <c r="AB236" s="2">
        <v>-4.2370000000000001</v>
      </c>
      <c r="AC236" s="2">
        <v>-6.1870000000000003</v>
      </c>
      <c r="AD236" s="2">
        <f t="shared" si="148"/>
        <v>4.2370000000000001</v>
      </c>
      <c r="AE236" s="2">
        <f t="shared" si="149"/>
        <v>6.1870000000000003</v>
      </c>
      <c r="AF236" s="2">
        <v>2050.7260000000001</v>
      </c>
      <c r="AG236" s="2">
        <v>3053.6979999999999</v>
      </c>
      <c r="AH236" s="2">
        <f t="shared" si="150"/>
        <v>20.507260000000002</v>
      </c>
      <c r="AI236" s="2">
        <f t="shared" si="151"/>
        <v>8.7352099999999968</v>
      </c>
      <c r="AJ236" s="38">
        <f t="shared" si="152"/>
        <v>-1115.3309999999999</v>
      </c>
      <c r="AK236" s="41">
        <f t="shared" si="153"/>
        <v>-8.7352099999999968</v>
      </c>
      <c r="AL236" s="14">
        <f t="shared" si="154"/>
        <v>36.903310000000005</v>
      </c>
      <c r="AM236" s="2">
        <v>3690.3310000000001</v>
      </c>
      <c r="AN236" s="2">
        <v>3320.2339999999999</v>
      </c>
      <c r="AO236" s="2">
        <v>3108.8409999999999</v>
      </c>
      <c r="AP236" s="2">
        <v>1516.6</v>
      </c>
      <c r="AQ236" s="2">
        <v>1899.038</v>
      </c>
      <c r="AR236" s="2">
        <v>1285.557</v>
      </c>
      <c r="AS236" s="20">
        <f t="shared" si="155"/>
        <v>12.85557</v>
      </c>
      <c r="AT236" s="20">
        <f t="shared" si="156"/>
        <v>11.192170000000004</v>
      </c>
      <c r="AU236" s="2">
        <v>-5.3819999999999997</v>
      </c>
      <c r="AV236" s="2">
        <v>-8.5389999999999997</v>
      </c>
      <c r="AW236" s="2">
        <f t="shared" si="157"/>
        <v>5.3819999999999997</v>
      </c>
      <c r="AX236" s="2">
        <f t="shared" si="158"/>
        <v>8.5389999999999997</v>
      </c>
      <c r="AY236" s="2">
        <f t="shared" si="159"/>
        <v>-1516.6</v>
      </c>
      <c r="AZ236" s="41">
        <f t="shared" si="160"/>
        <v>-11.192170000000004</v>
      </c>
      <c r="BA236" s="30">
        <v>-31.872</v>
      </c>
      <c r="BB236" s="14">
        <f t="shared" si="161"/>
        <v>31.872</v>
      </c>
      <c r="BC236" s="2">
        <v>1491.4380000000001</v>
      </c>
      <c r="BD236" s="2">
        <v>1738.2929999999999</v>
      </c>
      <c r="BE236" s="2">
        <f t="shared" si="162"/>
        <v>-6.7773800000000008</v>
      </c>
      <c r="BF236" s="2">
        <v>877.94600000000003</v>
      </c>
      <c r="BG236" s="2">
        <v>-1.887</v>
      </c>
      <c r="BH236" s="2">
        <v>-2.6219999999999999</v>
      </c>
      <c r="BI236" s="2">
        <f t="shared" si="163"/>
        <v>1.887</v>
      </c>
      <c r="BJ236" s="2">
        <f t="shared" si="164"/>
        <v>2.6219999999999999</v>
      </c>
      <c r="BK236" s="2">
        <v>440.37900000000002</v>
      </c>
      <c r="BL236" s="2">
        <v>687.63599999999997</v>
      </c>
      <c r="BM236" s="2">
        <v>1254.731</v>
      </c>
      <c r="BN236" s="30">
        <v>2255.6289999999999</v>
      </c>
      <c r="BO236" s="2">
        <f t="shared" si="165"/>
        <v>12.54731</v>
      </c>
      <c r="BP236" s="2">
        <f t="shared" si="166"/>
        <v>6.7773800000000008</v>
      </c>
      <c r="BQ236">
        <f t="shared" si="167"/>
        <v>1956.6289999999999</v>
      </c>
      <c r="BR236" s="42">
        <f t="shared" si="168"/>
        <v>-877.94600000000003</v>
      </c>
      <c r="BS236" s="41">
        <f t="shared" si="169"/>
        <v>-440.37900000000002</v>
      </c>
      <c r="BT236" s="38">
        <v>49.74973</v>
      </c>
      <c r="BU236" s="30">
        <v>-82.207999999999998</v>
      </c>
      <c r="BV236" s="14">
        <f t="shared" si="170"/>
        <v>82.207999999999998</v>
      </c>
      <c r="BY236" s="2">
        <v>1904.58</v>
      </c>
      <c r="BZ236" s="2">
        <v>2208.6779999999999</v>
      </c>
      <c r="CA236" s="2">
        <v>-7.4640000000000004</v>
      </c>
      <c r="CB236" s="2">
        <v>1.9E-2</v>
      </c>
      <c r="CC236" s="2">
        <f t="shared" si="171"/>
        <v>7.4640000000000004</v>
      </c>
      <c r="CD236" s="2">
        <v>6.1870000000000003</v>
      </c>
      <c r="CE236" s="30">
        <v>8417.5949999999993</v>
      </c>
      <c r="CF236" s="2">
        <v>3432.7310000000002</v>
      </c>
      <c r="CG236" s="2">
        <f t="shared" si="172"/>
        <v>34.327310000000004</v>
      </c>
      <c r="CH236" s="2">
        <f t="shared" si="173"/>
        <v>13.55337999999999</v>
      </c>
      <c r="CI236" s="38">
        <f t="shared" si="174"/>
        <v>-2208.6779999999999</v>
      </c>
      <c r="CJ236" s="41">
        <f t="shared" si="175"/>
        <v>-13.55337999999999</v>
      </c>
      <c r="CN236" s="34">
        <v>-77.8</v>
      </c>
      <c r="CO236" s="35">
        <f t="shared" si="176"/>
        <v>77.8</v>
      </c>
      <c r="CP236" s="2">
        <v>3055.4110000000001</v>
      </c>
      <c r="CQ236" s="2"/>
      <c r="CR236" s="2">
        <v>1417.242</v>
      </c>
      <c r="CS236" s="2">
        <v>2288.3649999999998</v>
      </c>
      <c r="CT236" s="2">
        <v>-7.0449999999999999</v>
      </c>
      <c r="CU236" s="2">
        <v>-10.653</v>
      </c>
      <c r="CV236" s="2">
        <f t="shared" si="177"/>
        <v>7.0449999999999999</v>
      </c>
      <c r="CW236" s="2">
        <f t="shared" si="178"/>
        <v>10.653</v>
      </c>
      <c r="CX236" s="2">
        <v>1720.0239999999999</v>
      </c>
      <c r="CY236" s="2">
        <v>2122.4899999999998</v>
      </c>
      <c r="CZ236" s="34">
        <v>7470.5339999999997</v>
      </c>
      <c r="DA236" s="2">
        <v>3156.2080000000001</v>
      </c>
      <c r="DB236" s="2">
        <f t="shared" si="179"/>
        <v>31.562080000000002</v>
      </c>
      <c r="DC236" s="2">
        <f t="shared" si="180"/>
        <v>14.675839999999994</v>
      </c>
      <c r="DD236">
        <f t="shared" si="181"/>
        <v>2021.4899999999998</v>
      </c>
      <c r="DF236" s="41">
        <f t="shared" si="182"/>
        <v>-1417.242</v>
      </c>
      <c r="DG236" s="41">
        <f t="shared" si="183"/>
        <v>-2122.4899999999998</v>
      </c>
      <c r="DH236" s="41">
        <f t="shared" si="184"/>
        <v>-14.675839999999994</v>
      </c>
    </row>
    <row r="237" spans="3:112" x14ac:dyDescent="0.25">
      <c r="C237" s="14">
        <f t="shared" si="139"/>
        <v>50.125140000000002</v>
      </c>
      <c r="D237" s="2">
        <v>5012.5140000000001</v>
      </c>
      <c r="E237" s="2"/>
      <c r="F237" s="2"/>
      <c r="G237" s="2"/>
      <c r="H237" s="2">
        <v>1955.319</v>
      </c>
      <c r="I237" s="2">
        <v>-9.984</v>
      </c>
      <c r="J237" s="2">
        <v>-17.481000000000002</v>
      </c>
      <c r="K237" s="2">
        <f t="shared" si="140"/>
        <v>9.984</v>
      </c>
      <c r="L237" s="2">
        <f t="shared" si="141"/>
        <v>17.481000000000002</v>
      </c>
      <c r="M237" s="2">
        <v>2488.634</v>
      </c>
      <c r="N237" s="2">
        <v>2310.0329999999999</v>
      </c>
      <c r="O237" s="2">
        <v>1391.771</v>
      </c>
      <c r="P237" s="2">
        <f t="shared" si="142"/>
        <v>13.91771</v>
      </c>
      <c r="Q237" s="2">
        <f t="shared" si="143"/>
        <v>22.289720000000003</v>
      </c>
      <c r="R237" s="42">
        <f t="shared" si="144"/>
        <v>-1955.319</v>
      </c>
      <c r="S237" s="41">
        <f t="shared" si="145"/>
        <v>-2488.634</v>
      </c>
      <c r="T237" s="41">
        <f t="shared" si="146"/>
        <v>-22.289720000000003</v>
      </c>
      <c r="V237" s="14">
        <f t="shared" si="147"/>
        <v>49.74362</v>
      </c>
      <c r="W237" s="2">
        <v>4974.3620000000001</v>
      </c>
      <c r="X237" s="2">
        <v>3108.01</v>
      </c>
      <c r="Y237" s="2">
        <v>3222.1689999999999</v>
      </c>
      <c r="Z237" s="2">
        <v>1115.809</v>
      </c>
      <c r="AA237" s="2">
        <v>1093.796</v>
      </c>
      <c r="AB237" s="2">
        <v>-4.2370000000000001</v>
      </c>
      <c r="AC237" s="2">
        <v>-6.1920000000000002</v>
      </c>
      <c r="AD237" s="2">
        <f t="shared" si="148"/>
        <v>4.2370000000000001</v>
      </c>
      <c r="AE237" s="2">
        <f t="shared" si="149"/>
        <v>6.1920000000000002</v>
      </c>
      <c r="AF237" s="2">
        <v>2065.9870000000001</v>
      </c>
      <c r="AG237" s="2">
        <v>3054.172</v>
      </c>
      <c r="AH237" s="2">
        <f t="shared" si="150"/>
        <v>20.659870000000002</v>
      </c>
      <c r="AI237" s="2">
        <f t="shared" si="151"/>
        <v>8.4238799999999987</v>
      </c>
      <c r="AJ237" s="38">
        <f t="shared" si="152"/>
        <v>-1115.809</v>
      </c>
      <c r="AK237" s="41">
        <f t="shared" si="153"/>
        <v>-8.4238799999999987</v>
      </c>
      <c r="AL237" s="14">
        <f t="shared" si="154"/>
        <v>37.049810000000001</v>
      </c>
      <c r="AM237" s="2">
        <v>3704.9810000000002</v>
      </c>
      <c r="AN237" s="2">
        <v>3284.297</v>
      </c>
      <c r="AO237" s="2">
        <v>3084.2640000000001</v>
      </c>
      <c r="AP237" s="2">
        <v>1518.9939999999999</v>
      </c>
      <c r="AQ237" s="2">
        <v>1900.9459999999999</v>
      </c>
      <c r="AR237" s="2">
        <v>1291.9670000000001</v>
      </c>
      <c r="AS237" s="20">
        <f t="shared" si="155"/>
        <v>12.919670000000002</v>
      </c>
      <c r="AT237" s="20">
        <f t="shared" si="156"/>
        <v>11.210469999999997</v>
      </c>
      <c r="AU237" s="2">
        <v>-5.4020000000000001</v>
      </c>
      <c r="AV237" s="2">
        <v>-8.5579999999999998</v>
      </c>
      <c r="AW237" s="2">
        <f t="shared" si="157"/>
        <v>5.4020000000000001</v>
      </c>
      <c r="AX237" s="2">
        <f t="shared" si="158"/>
        <v>8.5579999999999998</v>
      </c>
      <c r="AY237" s="2">
        <f t="shared" si="159"/>
        <v>-1518.9939999999999</v>
      </c>
      <c r="AZ237" s="41">
        <f t="shared" si="160"/>
        <v>-11.210469999999997</v>
      </c>
      <c r="BA237" s="30">
        <v>-31.704999999999998</v>
      </c>
      <c r="BB237" s="14">
        <f t="shared" si="161"/>
        <v>31.704999999999998</v>
      </c>
      <c r="BC237" s="2">
        <v>1488.57</v>
      </c>
      <c r="BD237" s="2">
        <v>1733.9849999999999</v>
      </c>
      <c r="BE237" s="2">
        <f t="shared" si="162"/>
        <v>-6.6286999999999985</v>
      </c>
      <c r="BF237" s="2">
        <v>880.31200000000001</v>
      </c>
      <c r="BG237" s="2">
        <v>-1.877</v>
      </c>
      <c r="BH237" s="2">
        <v>-2.6360000000000001</v>
      </c>
      <c r="BI237" s="2">
        <f t="shared" si="163"/>
        <v>1.877</v>
      </c>
      <c r="BJ237" s="2">
        <f t="shared" si="164"/>
        <v>2.6360000000000001</v>
      </c>
      <c r="BK237" s="2">
        <v>441.791</v>
      </c>
      <c r="BL237" s="2">
        <v>689.04600000000005</v>
      </c>
      <c r="BM237" s="2">
        <v>1253.8150000000001</v>
      </c>
      <c r="BN237" s="30">
        <v>2252.3429999999998</v>
      </c>
      <c r="BO237" s="2">
        <f t="shared" si="165"/>
        <v>12.53815</v>
      </c>
      <c r="BP237" s="2">
        <f t="shared" si="166"/>
        <v>6.6286999999999985</v>
      </c>
      <c r="BQ237">
        <f t="shared" si="167"/>
        <v>1953.3429999999998</v>
      </c>
      <c r="BR237" s="42">
        <f t="shared" si="168"/>
        <v>-880.31200000000001</v>
      </c>
      <c r="BS237" s="41">
        <f t="shared" si="169"/>
        <v>-441.791</v>
      </c>
      <c r="BT237" s="38">
        <v>49.74362</v>
      </c>
      <c r="BU237" s="30">
        <v>-82.578000000000003</v>
      </c>
      <c r="BV237" s="14">
        <f t="shared" si="170"/>
        <v>82.578000000000003</v>
      </c>
      <c r="BY237" s="2">
        <v>1923.73</v>
      </c>
      <c r="BZ237" s="2">
        <v>2232.904</v>
      </c>
      <c r="CA237" s="2">
        <v>-7.5960000000000001</v>
      </c>
      <c r="CB237" s="2">
        <v>1.4E-2</v>
      </c>
      <c r="CC237" s="2">
        <f t="shared" si="171"/>
        <v>7.5960000000000001</v>
      </c>
      <c r="CD237" s="2">
        <v>6.1920000000000002</v>
      </c>
      <c r="CE237" s="30">
        <v>8491.8449999999993</v>
      </c>
      <c r="CF237" s="2">
        <v>3379.319</v>
      </c>
      <c r="CG237" s="2">
        <f t="shared" si="172"/>
        <v>33.793190000000003</v>
      </c>
      <c r="CH237" s="2">
        <f t="shared" si="173"/>
        <v>14.991619999999998</v>
      </c>
      <c r="CI237" s="38">
        <f t="shared" si="174"/>
        <v>-2232.904</v>
      </c>
      <c r="CJ237" s="41">
        <f t="shared" si="175"/>
        <v>-14.991619999999998</v>
      </c>
      <c r="CN237" s="34">
        <v>-78.263000000000005</v>
      </c>
      <c r="CO237" s="35">
        <f t="shared" si="176"/>
        <v>78.263000000000005</v>
      </c>
      <c r="CP237" s="2">
        <v>3068.819</v>
      </c>
      <c r="CQ237" s="2"/>
      <c r="CR237" s="2">
        <v>1426.337</v>
      </c>
      <c r="CS237" s="2">
        <v>2302.1109999999999</v>
      </c>
      <c r="CT237" s="2">
        <v>-7.1029999999999998</v>
      </c>
      <c r="CU237" s="2">
        <v>-10.728999999999999</v>
      </c>
      <c r="CV237" s="2">
        <f t="shared" si="177"/>
        <v>7.1029999999999998</v>
      </c>
      <c r="CW237" s="2">
        <f t="shared" si="178"/>
        <v>10.728999999999999</v>
      </c>
      <c r="CX237" s="2">
        <v>1731.279</v>
      </c>
      <c r="CY237" s="2">
        <v>2133.797</v>
      </c>
      <c r="CZ237" s="34">
        <v>7506.6610000000001</v>
      </c>
      <c r="DA237" s="2">
        <v>3165.9749999999999</v>
      </c>
      <c r="DB237" s="2">
        <f t="shared" si="179"/>
        <v>31.659749999999999</v>
      </c>
      <c r="DC237" s="2">
        <f t="shared" si="180"/>
        <v>14.943500000000007</v>
      </c>
      <c r="DD237">
        <f t="shared" si="181"/>
        <v>2032.797</v>
      </c>
      <c r="DF237" s="41">
        <f t="shared" si="182"/>
        <v>-1426.337</v>
      </c>
      <c r="DG237" s="41">
        <f t="shared" si="183"/>
        <v>-2133.797</v>
      </c>
      <c r="DH237" s="41">
        <f t="shared" si="184"/>
        <v>-14.943500000000007</v>
      </c>
    </row>
    <row r="238" spans="3:112" x14ac:dyDescent="0.25">
      <c r="C238" s="14">
        <f t="shared" si="139"/>
        <v>50.540230000000001</v>
      </c>
      <c r="D238" s="2">
        <v>5054.0230000000001</v>
      </c>
      <c r="E238" s="2"/>
      <c r="F238" s="2"/>
      <c r="G238" s="2"/>
      <c r="H238" s="2">
        <v>1972.0440000000001</v>
      </c>
      <c r="I238" s="2">
        <v>-10.087</v>
      </c>
      <c r="J238" s="2">
        <v>-17.632000000000001</v>
      </c>
      <c r="K238" s="2">
        <f t="shared" si="140"/>
        <v>10.087</v>
      </c>
      <c r="L238" s="2">
        <f t="shared" si="141"/>
        <v>17.632000000000001</v>
      </c>
      <c r="M238" s="2">
        <v>2507.076</v>
      </c>
      <c r="N238" s="2">
        <v>2328.402</v>
      </c>
      <c r="O238" s="2">
        <v>1395.739</v>
      </c>
      <c r="P238" s="2">
        <f t="shared" si="142"/>
        <v>13.95739</v>
      </c>
      <c r="Q238" s="2">
        <f t="shared" si="143"/>
        <v>22.625450000000001</v>
      </c>
      <c r="R238" s="42">
        <f t="shared" si="144"/>
        <v>-1972.0440000000001</v>
      </c>
      <c r="S238" s="41">
        <f t="shared" si="145"/>
        <v>-2507.076</v>
      </c>
      <c r="T238" s="41">
        <f t="shared" si="146"/>
        <v>-22.625450000000001</v>
      </c>
      <c r="V238" s="14">
        <f t="shared" si="147"/>
        <v>49.905379999999994</v>
      </c>
      <c r="W238" s="2">
        <v>4990.5379999999996</v>
      </c>
      <c r="X238" s="2">
        <v>3136.2919999999999</v>
      </c>
      <c r="Y238" s="2">
        <v>3255.1660000000002</v>
      </c>
      <c r="Z238" s="2">
        <v>1125.373</v>
      </c>
      <c r="AA238" s="2">
        <v>1101.4670000000001</v>
      </c>
      <c r="AB238" s="2">
        <v>-4.2850000000000001</v>
      </c>
      <c r="AC238" s="2">
        <v>-6.258</v>
      </c>
      <c r="AD238" s="2">
        <f t="shared" si="148"/>
        <v>4.2850000000000001</v>
      </c>
      <c r="AE238" s="2">
        <f t="shared" si="149"/>
        <v>6.258</v>
      </c>
      <c r="AF238" s="2">
        <v>2072.3969999999999</v>
      </c>
      <c r="AG238" s="2">
        <v>3086.36</v>
      </c>
      <c r="AH238" s="2">
        <f t="shared" si="150"/>
        <v>20.723969999999998</v>
      </c>
      <c r="AI238" s="2">
        <f t="shared" si="151"/>
        <v>8.4574399999999965</v>
      </c>
      <c r="AJ238" s="38">
        <f t="shared" si="152"/>
        <v>-1125.373</v>
      </c>
      <c r="AK238" s="41">
        <f t="shared" si="153"/>
        <v>-8.4574399999999965</v>
      </c>
      <c r="AL238" s="14">
        <f t="shared" si="154"/>
        <v>36.674399999999999</v>
      </c>
      <c r="AM238" s="2">
        <v>3667.44</v>
      </c>
      <c r="AN238" s="2">
        <v>3273.7559999999999</v>
      </c>
      <c r="AO238" s="2">
        <v>3076.0720000000001</v>
      </c>
      <c r="AP238" s="2">
        <v>1517.558</v>
      </c>
      <c r="AQ238" s="2">
        <v>1900.4690000000001</v>
      </c>
      <c r="AR238" s="2">
        <v>1289.5250000000001</v>
      </c>
      <c r="AS238" s="20">
        <f t="shared" si="155"/>
        <v>12.895250000000001</v>
      </c>
      <c r="AT238" s="20">
        <f t="shared" si="156"/>
        <v>10.883899999999997</v>
      </c>
      <c r="AU238" s="2">
        <v>-5.407</v>
      </c>
      <c r="AV238" s="2">
        <v>-8.5719999999999992</v>
      </c>
      <c r="AW238" s="2">
        <f t="shared" si="157"/>
        <v>5.407</v>
      </c>
      <c r="AX238" s="2">
        <f t="shared" si="158"/>
        <v>8.5719999999999992</v>
      </c>
      <c r="AY238" s="2">
        <f t="shared" si="159"/>
        <v>-1517.558</v>
      </c>
      <c r="AZ238" s="41">
        <f t="shared" si="160"/>
        <v>-10.883899999999997</v>
      </c>
      <c r="BA238" s="30">
        <v>-32.076000000000001</v>
      </c>
      <c r="BB238" s="14">
        <f t="shared" si="161"/>
        <v>32.076000000000001</v>
      </c>
      <c r="BC238" s="2">
        <v>1498.607</v>
      </c>
      <c r="BD238" s="2">
        <v>1745.951</v>
      </c>
      <c r="BE238" s="2">
        <f t="shared" si="162"/>
        <v>-7.0424199999999999</v>
      </c>
      <c r="BF238" s="2">
        <v>886.93700000000001</v>
      </c>
      <c r="BG238" s="2">
        <v>-1.9059999999999999</v>
      </c>
      <c r="BH238" s="2">
        <v>-2.665</v>
      </c>
      <c r="BI238" s="2">
        <f t="shared" si="163"/>
        <v>1.9059999999999999</v>
      </c>
      <c r="BJ238" s="2">
        <f t="shared" si="164"/>
        <v>2.665</v>
      </c>
      <c r="BK238" s="2">
        <v>443.673</v>
      </c>
      <c r="BL238" s="2">
        <v>694.68600000000004</v>
      </c>
      <c r="BM238" s="2">
        <v>1251.6790000000001</v>
      </c>
      <c r="BN238" s="30">
        <v>2264.5479999999998</v>
      </c>
      <c r="BO238" s="2">
        <f t="shared" si="165"/>
        <v>12.51679</v>
      </c>
      <c r="BP238" s="2">
        <f t="shared" si="166"/>
        <v>7.0424199999999999</v>
      </c>
      <c r="BQ238">
        <f t="shared" si="167"/>
        <v>1965.5479999999998</v>
      </c>
      <c r="BR238" s="42">
        <f t="shared" si="168"/>
        <v>-886.93700000000001</v>
      </c>
      <c r="BS238" s="41">
        <f t="shared" si="169"/>
        <v>-443.673</v>
      </c>
      <c r="BT238" s="38">
        <v>49.905379999999994</v>
      </c>
      <c r="BU238" s="30">
        <v>-84.263000000000005</v>
      </c>
      <c r="BV238" s="14">
        <f t="shared" si="170"/>
        <v>84.263000000000005</v>
      </c>
      <c r="BY238" s="2">
        <v>1951.9760000000001</v>
      </c>
      <c r="BZ238" s="2">
        <v>2262.8330000000001</v>
      </c>
      <c r="CA238" s="2">
        <v>-7.6740000000000004</v>
      </c>
      <c r="CB238" s="2">
        <v>8.9999999999999993E-3</v>
      </c>
      <c r="CC238" s="2">
        <f t="shared" si="171"/>
        <v>7.6740000000000004</v>
      </c>
      <c r="CD238" s="2">
        <v>6.258</v>
      </c>
      <c r="CE238" s="30">
        <v>8675.3619999999992</v>
      </c>
      <c r="CF238" s="2">
        <v>3423.2689999999998</v>
      </c>
      <c r="CG238" s="2">
        <f t="shared" si="172"/>
        <v>34.232689999999998</v>
      </c>
      <c r="CH238" s="2">
        <f t="shared" si="173"/>
        <v>15.797620000000009</v>
      </c>
      <c r="CI238" s="38">
        <f t="shared" si="174"/>
        <v>-2262.8330000000001</v>
      </c>
      <c r="CJ238" s="41">
        <f t="shared" si="175"/>
        <v>-15.797620000000009</v>
      </c>
      <c r="CN238" s="34">
        <v>-78.652000000000001</v>
      </c>
      <c r="CO238" s="35">
        <f t="shared" si="176"/>
        <v>78.652000000000001</v>
      </c>
      <c r="CP238" s="2">
        <v>3070.7350000000001</v>
      </c>
      <c r="CQ238" s="2"/>
      <c r="CR238" s="2">
        <v>1438.3040000000001</v>
      </c>
      <c r="CS238" s="2">
        <v>2319.1759999999999</v>
      </c>
      <c r="CT238" s="2">
        <v>-7.181</v>
      </c>
      <c r="CU238" s="2">
        <v>-10.852</v>
      </c>
      <c r="CV238" s="2">
        <f t="shared" si="177"/>
        <v>7.181</v>
      </c>
      <c r="CW238" s="2">
        <f t="shared" si="178"/>
        <v>10.852</v>
      </c>
      <c r="CX238" s="2">
        <v>1752.384</v>
      </c>
      <c r="CY238" s="2">
        <v>2146.9879999999998</v>
      </c>
      <c r="CZ238" s="34">
        <v>7572.8220000000001</v>
      </c>
      <c r="DA238" s="2">
        <v>3176.047</v>
      </c>
      <c r="DB238" s="2">
        <f t="shared" si="179"/>
        <v>31.760470000000002</v>
      </c>
      <c r="DC238" s="2">
        <f t="shared" si="180"/>
        <v>15.131059999999998</v>
      </c>
      <c r="DD238">
        <f t="shared" si="181"/>
        <v>2045.9879999999998</v>
      </c>
      <c r="DF238" s="41">
        <f t="shared" si="182"/>
        <v>-1438.3040000000001</v>
      </c>
      <c r="DG238" s="41">
        <f t="shared" si="183"/>
        <v>-2146.9879999999998</v>
      </c>
      <c r="DH238" s="41">
        <f t="shared" si="184"/>
        <v>-15.131059999999998</v>
      </c>
    </row>
    <row r="239" spans="3:112" x14ac:dyDescent="0.25">
      <c r="C239" s="14">
        <f t="shared" si="139"/>
        <v>51.010259999999995</v>
      </c>
      <c r="D239" s="2">
        <v>5101.0259999999998</v>
      </c>
      <c r="E239" s="2"/>
      <c r="F239" s="2"/>
      <c r="G239" s="2"/>
      <c r="H239" s="2">
        <v>1985.424</v>
      </c>
      <c r="I239" s="2">
        <v>-10.16</v>
      </c>
      <c r="J239" s="2">
        <v>-17.741</v>
      </c>
      <c r="K239" s="2">
        <f t="shared" si="140"/>
        <v>10.16</v>
      </c>
      <c r="L239" s="2">
        <f t="shared" si="141"/>
        <v>17.741</v>
      </c>
      <c r="M239" s="2">
        <v>2521.7350000000001</v>
      </c>
      <c r="N239" s="2">
        <v>2342.5320000000002</v>
      </c>
      <c r="O239" s="2">
        <v>1409.4739999999999</v>
      </c>
      <c r="P239" s="2">
        <f t="shared" si="142"/>
        <v>14.09474</v>
      </c>
      <c r="Q239" s="2">
        <f t="shared" si="143"/>
        <v>22.820779999999999</v>
      </c>
      <c r="R239" s="42">
        <f t="shared" si="144"/>
        <v>-1985.424</v>
      </c>
      <c r="S239" s="41">
        <f t="shared" si="145"/>
        <v>-2521.7350000000001</v>
      </c>
      <c r="T239" s="41">
        <f t="shared" si="146"/>
        <v>-22.820779999999999</v>
      </c>
      <c r="V239" s="14">
        <f t="shared" si="147"/>
        <v>50.354050000000001</v>
      </c>
      <c r="W239" s="2">
        <v>5035.4049999999997</v>
      </c>
      <c r="X239" s="2">
        <v>3138.6889999999999</v>
      </c>
      <c r="Y239" s="2">
        <v>3257.0790000000002</v>
      </c>
      <c r="Z239" s="2">
        <v>1125.8510000000001</v>
      </c>
      <c r="AA239" s="2">
        <v>1102.4259999999999</v>
      </c>
      <c r="AB239" s="2">
        <v>-4.29</v>
      </c>
      <c r="AC239" s="2">
        <v>-6.2679999999999998</v>
      </c>
      <c r="AD239" s="2">
        <f t="shared" si="148"/>
        <v>4.29</v>
      </c>
      <c r="AE239" s="2">
        <f t="shared" si="149"/>
        <v>6.2679999999999998</v>
      </c>
      <c r="AF239" s="2">
        <v>2082.7739999999999</v>
      </c>
      <c r="AG239" s="2">
        <v>3087.78</v>
      </c>
      <c r="AH239" s="2">
        <f t="shared" si="150"/>
        <v>20.827739999999999</v>
      </c>
      <c r="AI239" s="2">
        <f t="shared" si="151"/>
        <v>8.6985700000000001</v>
      </c>
      <c r="AJ239" s="38">
        <f t="shared" si="152"/>
        <v>-1125.8510000000001</v>
      </c>
      <c r="AK239" s="41">
        <f t="shared" si="153"/>
        <v>-8.6985700000000001</v>
      </c>
      <c r="AL239" s="14">
        <f t="shared" si="154"/>
        <v>36.573679999999996</v>
      </c>
      <c r="AM239" s="2">
        <v>3657.3679999999999</v>
      </c>
      <c r="AN239" s="2">
        <v>3289.0889999999999</v>
      </c>
      <c r="AO239" s="2">
        <v>3090.529</v>
      </c>
      <c r="AP239" s="2">
        <v>1523.7829999999999</v>
      </c>
      <c r="AQ239" s="2">
        <v>1906.6690000000001</v>
      </c>
      <c r="AR239" s="2">
        <v>1281.895</v>
      </c>
      <c r="AS239" s="20">
        <f t="shared" si="155"/>
        <v>12.818949999999999</v>
      </c>
      <c r="AT239" s="20">
        <f t="shared" si="156"/>
        <v>10.935779999999998</v>
      </c>
      <c r="AU239" s="2">
        <v>-5.4160000000000004</v>
      </c>
      <c r="AV239" s="2">
        <v>-8.61</v>
      </c>
      <c r="AW239" s="2">
        <f t="shared" si="157"/>
        <v>5.4160000000000004</v>
      </c>
      <c r="AX239" s="2">
        <f t="shared" si="158"/>
        <v>8.61</v>
      </c>
      <c r="AY239" s="2">
        <f t="shared" si="159"/>
        <v>-1523.7829999999999</v>
      </c>
      <c r="AZ239" s="41">
        <f t="shared" si="160"/>
        <v>-10.935779999999998</v>
      </c>
      <c r="BA239" s="30">
        <v>-32.223999999999997</v>
      </c>
      <c r="BB239" s="14">
        <f t="shared" si="161"/>
        <v>32.223999999999997</v>
      </c>
      <c r="BC239" s="2">
        <v>1512.9469999999999</v>
      </c>
      <c r="BD239" s="2">
        <v>1760.789</v>
      </c>
      <c r="BE239" s="2">
        <f t="shared" si="162"/>
        <v>-7.190419999999996</v>
      </c>
      <c r="BF239" s="2">
        <v>899.24</v>
      </c>
      <c r="BG239" s="2">
        <v>-1.94</v>
      </c>
      <c r="BH239" s="2">
        <v>-2.7170000000000001</v>
      </c>
      <c r="BI239" s="2">
        <f t="shared" si="163"/>
        <v>1.94</v>
      </c>
      <c r="BJ239" s="2">
        <f t="shared" si="164"/>
        <v>2.7170000000000001</v>
      </c>
      <c r="BK239" s="2">
        <v>451.67500000000001</v>
      </c>
      <c r="BL239" s="2">
        <v>705.96699999999998</v>
      </c>
      <c r="BM239" s="2">
        <v>1251.6790000000001</v>
      </c>
      <c r="BN239" s="30">
        <v>2281.4470000000001</v>
      </c>
      <c r="BO239" s="2">
        <f t="shared" si="165"/>
        <v>12.51679</v>
      </c>
      <c r="BP239" s="2">
        <f t="shared" si="166"/>
        <v>7.190419999999996</v>
      </c>
      <c r="BQ239">
        <f t="shared" si="167"/>
        <v>1982.4470000000001</v>
      </c>
      <c r="BR239" s="42">
        <f t="shared" si="168"/>
        <v>-899.24</v>
      </c>
      <c r="BS239" s="41">
        <f t="shared" si="169"/>
        <v>-451.67500000000001</v>
      </c>
      <c r="BT239" s="38">
        <v>50.354050000000001</v>
      </c>
      <c r="BU239" s="30">
        <v>-84.93</v>
      </c>
      <c r="BV239" s="14">
        <f t="shared" si="170"/>
        <v>84.93</v>
      </c>
      <c r="BY239" s="2">
        <v>2007.5170000000001</v>
      </c>
      <c r="BZ239" s="2">
        <v>2306.5410000000002</v>
      </c>
      <c r="CA239" s="2">
        <v>-7.8440000000000003</v>
      </c>
      <c r="CB239" s="2">
        <v>5.0000000000000001E-3</v>
      </c>
      <c r="CC239" s="2">
        <f t="shared" si="171"/>
        <v>7.8440000000000003</v>
      </c>
      <c r="CD239" s="2">
        <v>6.2679999999999998</v>
      </c>
      <c r="CE239" s="30">
        <v>8824.9079999999994</v>
      </c>
      <c r="CF239" s="2">
        <v>3461.4209999999998</v>
      </c>
      <c r="CG239" s="2">
        <f t="shared" si="172"/>
        <v>34.61421</v>
      </c>
      <c r="CH239" s="2">
        <f t="shared" si="173"/>
        <v>15.701580000000007</v>
      </c>
      <c r="CI239" s="38">
        <f t="shared" si="174"/>
        <v>-2306.5410000000002</v>
      </c>
      <c r="CJ239" s="41">
        <f t="shared" si="175"/>
        <v>-15.701580000000007</v>
      </c>
      <c r="CN239" s="34">
        <v>-79.245000000000005</v>
      </c>
      <c r="CO239" s="35">
        <f t="shared" si="176"/>
        <v>79.245000000000005</v>
      </c>
      <c r="CP239" s="2">
        <v>3057.8049999999998</v>
      </c>
      <c r="CQ239" s="2"/>
      <c r="CR239" s="2">
        <v>1447.8779999999999</v>
      </c>
      <c r="CS239" s="2">
        <v>2331.9740000000002</v>
      </c>
      <c r="CT239" s="2">
        <v>-7.21</v>
      </c>
      <c r="CU239" s="2">
        <v>-10.943</v>
      </c>
      <c r="CV239" s="2">
        <f t="shared" si="177"/>
        <v>7.21</v>
      </c>
      <c r="CW239" s="2">
        <f t="shared" si="178"/>
        <v>10.943</v>
      </c>
      <c r="CX239" s="2">
        <v>1764.1089999999999</v>
      </c>
      <c r="CY239" s="2">
        <v>2158.2950000000001</v>
      </c>
      <c r="CZ239" s="34">
        <v>7644.1540000000005</v>
      </c>
      <c r="DA239" s="2">
        <v>3200.7689999999998</v>
      </c>
      <c r="DB239" s="2">
        <f t="shared" si="179"/>
        <v>32.007689999999997</v>
      </c>
      <c r="DC239" s="2">
        <f t="shared" si="180"/>
        <v>15.229620000000011</v>
      </c>
      <c r="DD239">
        <f t="shared" si="181"/>
        <v>2057.2950000000001</v>
      </c>
      <c r="DF239" s="41">
        <f t="shared" si="182"/>
        <v>-1447.8779999999999</v>
      </c>
      <c r="DG239" s="41">
        <f t="shared" si="183"/>
        <v>-2158.2950000000001</v>
      </c>
      <c r="DH239" s="41">
        <f t="shared" si="184"/>
        <v>-15.229620000000011</v>
      </c>
    </row>
    <row r="240" spans="3:112" x14ac:dyDescent="0.25">
      <c r="C240" s="14">
        <f t="shared" si="139"/>
        <v>51.254429999999999</v>
      </c>
      <c r="D240" s="2">
        <v>5125.4430000000002</v>
      </c>
      <c r="E240" s="2"/>
      <c r="F240" s="2"/>
      <c r="G240" s="2"/>
      <c r="H240" s="2">
        <v>1999.76</v>
      </c>
      <c r="I240" s="2">
        <v>-10.243</v>
      </c>
      <c r="J240" s="2">
        <v>-17.850000000000001</v>
      </c>
      <c r="K240" s="2">
        <f t="shared" si="140"/>
        <v>10.243</v>
      </c>
      <c r="L240" s="2">
        <f t="shared" si="141"/>
        <v>17.850000000000001</v>
      </c>
      <c r="M240" s="2">
        <v>2539.7049999999999</v>
      </c>
      <c r="N240" s="2">
        <v>2359.018</v>
      </c>
      <c r="O240" s="2">
        <v>1418.9349999999999</v>
      </c>
      <c r="P240" s="2">
        <f t="shared" si="142"/>
        <v>14.189349999999999</v>
      </c>
      <c r="Q240" s="2">
        <f t="shared" si="143"/>
        <v>22.875730000000004</v>
      </c>
      <c r="R240" s="42">
        <f t="shared" si="144"/>
        <v>-1999.76</v>
      </c>
      <c r="S240" s="41">
        <f t="shared" si="145"/>
        <v>-2539.7049999999999</v>
      </c>
      <c r="T240" s="41">
        <f t="shared" si="146"/>
        <v>-22.875730000000004</v>
      </c>
      <c r="V240" s="14">
        <f t="shared" si="147"/>
        <v>50.625690000000006</v>
      </c>
      <c r="W240" s="2">
        <v>5062.5690000000004</v>
      </c>
      <c r="X240" s="2">
        <v>3162.6579999999999</v>
      </c>
      <c r="Y240" s="2">
        <v>3261.8609999999999</v>
      </c>
      <c r="Z240" s="2">
        <v>1210.9780000000001</v>
      </c>
      <c r="AA240" s="2">
        <v>1172.4269999999999</v>
      </c>
      <c r="AB240" s="2">
        <v>-4.4560000000000004</v>
      </c>
      <c r="AC240" s="2">
        <v>-6.6280000000000001</v>
      </c>
      <c r="AD240" s="2">
        <f t="shared" si="148"/>
        <v>4.4560000000000004</v>
      </c>
      <c r="AE240" s="2">
        <f t="shared" si="149"/>
        <v>6.6280000000000001</v>
      </c>
      <c r="AF240" s="2">
        <v>2049.8110000000001</v>
      </c>
      <c r="AG240" s="2">
        <v>3102.4549999999999</v>
      </c>
      <c r="AH240" s="2">
        <f t="shared" si="150"/>
        <v>20.49811</v>
      </c>
      <c r="AI240" s="2">
        <f t="shared" si="151"/>
        <v>9.6294700000000013</v>
      </c>
      <c r="AJ240" s="38">
        <f t="shared" si="152"/>
        <v>-1210.9780000000001</v>
      </c>
      <c r="AK240" s="41">
        <f t="shared" si="153"/>
        <v>-9.6294700000000013</v>
      </c>
      <c r="AL240" s="14">
        <f t="shared" si="154"/>
        <v>37.037600000000005</v>
      </c>
      <c r="AM240" s="2">
        <v>3703.76</v>
      </c>
      <c r="AN240" s="2">
        <v>3301.067</v>
      </c>
      <c r="AO240" s="2">
        <v>3090.047</v>
      </c>
      <c r="AP240" s="2">
        <v>1539.585</v>
      </c>
      <c r="AQ240" s="2">
        <v>1925.2719999999999</v>
      </c>
      <c r="AR240" s="2">
        <v>1287.694</v>
      </c>
      <c r="AS240" s="20">
        <f t="shared" si="155"/>
        <v>12.876939999999999</v>
      </c>
      <c r="AT240" s="20">
        <f t="shared" si="156"/>
        <v>11.283720000000006</v>
      </c>
      <c r="AU240" s="2">
        <v>-5.48</v>
      </c>
      <c r="AV240" s="2">
        <v>-8.7050000000000001</v>
      </c>
      <c r="AW240" s="2">
        <f t="shared" si="157"/>
        <v>5.48</v>
      </c>
      <c r="AX240" s="2">
        <f t="shared" si="158"/>
        <v>8.7050000000000001</v>
      </c>
      <c r="AY240" s="2">
        <f t="shared" si="159"/>
        <v>-1539.585</v>
      </c>
      <c r="AZ240" s="41">
        <f t="shared" si="160"/>
        <v>-11.283720000000006</v>
      </c>
      <c r="BA240" s="30">
        <v>-33.167999999999999</v>
      </c>
      <c r="BB240" s="14">
        <f t="shared" si="161"/>
        <v>33.167999999999999</v>
      </c>
      <c r="BC240" s="2">
        <v>1550.232</v>
      </c>
      <c r="BD240" s="2">
        <v>1802.914</v>
      </c>
      <c r="BE240" s="2">
        <f t="shared" si="162"/>
        <v>-7.6888199999999998</v>
      </c>
      <c r="BF240" s="2">
        <v>912.96299999999997</v>
      </c>
      <c r="BG240" s="2">
        <v>-1.9790000000000001</v>
      </c>
      <c r="BH240" s="2">
        <v>-2.7879999999999998</v>
      </c>
      <c r="BI240" s="2">
        <f t="shared" si="163"/>
        <v>1.9790000000000001</v>
      </c>
      <c r="BJ240" s="2">
        <f t="shared" si="164"/>
        <v>2.7879999999999998</v>
      </c>
      <c r="BK240" s="2">
        <v>458.73599999999999</v>
      </c>
      <c r="BL240" s="2">
        <v>723.35799999999995</v>
      </c>
      <c r="BM240" s="2">
        <v>1273.9590000000001</v>
      </c>
      <c r="BN240" s="30">
        <v>2323.23</v>
      </c>
      <c r="BO240" s="2">
        <f t="shared" si="165"/>
        <v>12.73959</v>
      </c>
      <c r="BP240" s="2">
        <f t="shared" si="166"/>
        <v>7.6888199999999998</v>
      </c>
      <c r="BQ240">
        <f t="shared" si="167"/>
        <v>2024.23</v>
      </c>
      <c r="BR240" s="42">
        <f t="shared" si="168"/>
        <v>-912.96299999999997</v>
      </c>
      <c r="BS240" s="41">
        <f t="shared" si="169"/>
        <v>-458.73599999999999</v>
      </c>
      <c r="BT240" s="38">
        <v>50.625690000000006</v>
      </c>
      <c r="BU240" s="30">
        <v>-85.707999999999998</v>
      </c>
      <c r="BV240" s="14">
        <f t="shared" si="170"/>
        <v>85.707999999999998</v>
      </c>
      <c r="BY240" s="2">
        <v>2032.4169999999999</v>
      </c>
      <c r="BZ240" s="2">
        <v>2324.12</v>
      </c>
      <c r="CA240" s="2">
        <v>-7.8979999999999997</v>
      </c>
      <c r="CB240" s="2">
        <v>1.4E-2</v>
      </c>
      <c r="CC240" s="2">
        <f t="shared" si="171"/>
        <v>7.8979999999999997</v>
      </c>
      <c r="CD240" s="2">
        <v>6.6280000000000001</v>
      </c>
      <c r="CE240" s="30">
        <v>8962.0300000000007</v>
      </c>
      <c r="CF240" s="2">
        <v>3545.049</v>
      </c>
      <c r="CG240" s="2">
        <f t="shared" si="172"/>
        <v>35.450490000000002</v>
      </c>
      <c r="CH240" s="2">
        <f t="shared" si="173"/>
        <v>14.807019999999994</v>
      </c>
      <c r="CI240" s="38">
        <f t="shared" si="174"/>
        <v>-2324.12</v>
      </c>
      <c r="CJ240" s="41">
        <f t="shared" si="175"/>
        <v>-14.807019999999994</v>
      </c>
      <c r="CN240" s="34">
        <v>-79.022000000000006</v>
      </c>
      <c r="CO240" s="35">
        <f t="shared" si="176"/>
        <v>79.022000000000006</v>
      </c>
      <c r="CP240" s="2">
        <v>3042.9609999999998</v>
      </c>
      <c r="CQ240" s="2"/>
      <c r="CR240" s="2">
        <v>1449.7929999999999</v>
      </c>
      <c r="CS240" s="2">
        <v>2336.241</v>
      </c>
      <c r="CT240" s="2">
        <v>-7.2149999999999999</v>
      </c>
      <c r="CU240" s="2">
        <v>-10.971</v>
      </c>
      <c r="CV240" s="2">
        <f t="shared" si="177"/>
        <v>7.2149999999999999</v>
      </c>
      <c r="CW240" s="2">
        <f t="shared" si="178"/>
        <v>10.971</v>
      </c>
      <c r="CX240" s="2">
        <v>1769.268</v>
      </c>
      <c r="CY240" s="2">
        <v>2162.5349999999999</v>
      </c>
      <c r="CZ240" s="34">
        <v>7648.3779999999997</v>
      </c>
      <c r="DA240" s="2">
        <v>3222.4389999999999</v>
      </c>
      <c r="DB240" s="2">
        <f t="shared" si="179"/>
        <v>32.22439</v>
      </c>
      <c r="DC240" s="2">
        <f t="shared" si="180"/>
        <v>14.573220000000006</v>
      </c>
      <c r="DD240">
        <f t="shared" si="181"/>
        <v>2061.5349999999999</v>
      </c>
      <c r="DF240" s="41">
        <f t="shared" si="182"/>
        <v>-1449.7929999999999</v>
      </c>
      <c r="DG240" s="41">
        <f t="shared" si="183"/>
        <v>-2162.5349999999999</v>
      </c>
      <c r="DH240" s="41">
        <f t="shared" si="184"/>
        <v>-14.573220000000006</v>
      </c>
    </row>
    <row r="241" spans="3:112" x14ac:dyDescent="0.25">
      <c r="C241" s="14">
        <f t="shared" si="139"/>
        <v>51.428400000000003</v>
      </c>
      <c r="D241" s="2">
        <v>5142.84</v>
      </c>
      <c r="E241" s="2"/>
      <c r="F241" s="2"/>
      <c r="G241" s="2"/>
      <c r="H241" s="2">
        <v>2011.23</v>
      </c>
      <c r="I241" s="2">
        <v>-10.305999999999999</v>
      </c>
      <c r="J241" s="2">
        <v>-17.959</v>
      </c>
      <c r="K241" s="2">
        <f t="shared" si="140"/>
        <v>10.305999999999999</v>
      </c>
      <c r="L241" s="2">
        <f t="shared" si="141"/>
        <v>17.959</v>
      </c>
      <c r="M241" s="2">
        <v>2551.5279999999998</v>
      </c>
      <c r="N241" s="2">
        <v>2369.8519999999999</v>
      </c>
      <c r="O241" s="2">
        <v>1421.682</v>
      </c>
      <c r="P241" s="2">
        <f t="shared" si="142"/>
        <v>14.21682</v>
      </c>
      <c r="Q241" s="2">
        <f t="shared" si="143"/>
        <v>22.994759999999999</v>
      </c>
      <c r="R241" s="42">
        <f t="shared" si="144"/>
        <v>-2011.23</v>
      </c>
      <c r="S241" s="41">
        <f t="shared" si="145"/>
        <v>-2551.5279999999998</v>
      </c>
      <c r="T241" s="41">
        <f t="shared" si="146"/>
        <v>-22.994759999999999</v>
      </c>
      <c r="V241" s="14">
        <f t="shared" si="147"/>
        <v>50.723350000000003</v>
      </c>
      <c r="W241" s="2">
        <v>5072.335</v>
      </c>
      <c r="X241" s="2">
        <v>3161.22</v>
      </c>
      <c r="Y241" s="2">
        <v>3261.3829999999998</v>
      </c>
      <c r="Z241" s="2">
        <v>1211.4559999999999</v>
      </c>
      <c r="AA241" s="2">
        <v>1173.386</v>
      </c>
      <c r="AB241" s="2">
        <v>-4.4610000000000003</v>
      </c>
      <c r="AC241" s="2">
        <v>-6.633</v>
      </c>
      <c r="AD241" s="2">
        <f t="shared" si="148"/>
        <v>4.4610000000000003</v>
      </c>
      <c r="AE241" s="2">
        <f t="shared" si="149"/>
        <v>6.633</v>
      </c>
      <c r="AF241" s="2">
        <v>2069.3440000000001</v>
      </c>
      <c r="AG241" s="2">
        <v>3101.5079999999998</v>
      </c>
      <c r="AH241" s="2">
        <f t="shared" si="150"/>
        <v>20.693439999999999</v>
      </c>
      <c r="AI241" s="2">
        <f t="shared" si="151"/>
        <v>9.3364699999999985</v>
      </c>
      <c r="AJ241" s="38">
        <f t="shared" si="152"/>
        <v>-1211.4559999999999</v>
      </c>
      <c r="AK241" s="41">
        <f t="shared" si="153"/>
        <v>-9.3364699999999985</v>
      </c>
      <c r="AL241" s="14">
        <f t="shared" si="154"/>
        <v>37.364180000000005</v>
      </c>
      <c r="AM241" s="2">
        <v>3736.4180000000001</v>
      </c>
      <c r="AN241" s="2">
        <v>3304.422</v>
      </c>
      <c r="AO241" s="2">
        <v>3092.9380000000001</v>
      </c>
      <c r="AP241" s="2">
        <v>1556.8240000000001</v>
      </c>
      <c r="AQ241" s="2">
        <v>1945.306</v>
      </c>
      <c r="AR241" s="2">
        <v>1300.2080000000001</v>
      </c>
      <c r="AS241" s="20">
        <f t="shared" si="155"/>
        <v>13.002080000000001</v>
      </c>
      <c r="AT241" s="20">
        <f t="shared" si="156"/>
        <v>11.360020000000002</v>
      </c>
      <c r="AU241" s="2">
        <v>-5.5579999999999998</v>
      </c>
      <c r="AV241" s="2">
        <v>-8.8230000000000004</v>
      </c>
      <c r="AW241" s="2">
        <f t="shared" si="157"/>
        <v>5.5579999999999998</v>
      </c>
      <c r="AX241" s="2">
        <f t="shared" si="158"/>
        <v>8.8230000000000004</v>
      </c>
      <c r="AY241" s="2">
        <f t="shared" si="159"/>
        <v>-1556.8240000000001</v>
      </c>
      <c r="AZ241" s="41">
        <f t="shared" si="160"/>
        <v>-11.360020000000002</v>
      </c>
      <c r="BA241" s="30">
        <v>-33.445999999999998</v>
      </c>
      <c r="BB241" s="14">
        <f t="shared" si="161"/>
        <v>33.445999999999998</v>
      </c>
      <c r="BC241" s="2">
        <v>1566.4849999999999</v>
      </c>
      <c r="BD241" s="2">
        <v>1820.1479999999999</v>
      </c>
      <c r="BE241" s="2">
        <f t="shared" si="162"/>
        <v>-7.3258599999999952</v>
      </c>
      <c r="BF241" s="2">
        <v>920.06200000000001</v>
      </c>
      <c r="BG241" s="2">
        <v>-2.004</v>
      </c>
      <c r="BH241" s="2">
        <v>-2.8490000000000002</v>
      </c>
      <c r="BI241" s="2">
        <f t="shared" si="163"/>
        <v>2.004</v>
      </c>
      <c r="BJ241" s="2">
        <f t="shared" si="164"/>
        <v>2.8490000000000002</v>
      </c>
      <c r="BK241" s="2">
        <v>462.97300000000001</v>
      </c>
      <c r="BL241" s="2">
        <v>729.93899999999996</v>
      </c>
      <c r="BM241" s="2">
        <v>1306.0070000000001</v>
      </c>
      <c r="BN241" s="30">
        <v>2344.357</v>
      </c>
      <c r="BO241" s="2">
        <f t="shared" si="165"/>
        <v>13.060070000000001</v>
      </c>
      <c r="BP241" s="2">
        <f t="shared" si="166"/>
        <v>7.3258599999999952</v>
      </c>
      <c r="BQ241">
        <f t="shared" si="167"/>
        <v>2045.357</v>
      </c>
      <c r="BR241" s="42">
        <f t="shared" si="168"/>
        <v>-920.06200000000001</v>
      </c>
      <c r="BS241" s="41">
        <f t="shared" si="169"/>
        <v>-462.97300000000001</v>
      </c>
      <c r="BT241" s="38">
        <v>50.723350000000003</v>
      </c>
      <c r="BU241" s="30">
        <v>-85.43</v>
      </c>
      <c r="BV241" s="14">
        <f t="shared" si="170"/>
        <v>85.43</v>
      </c>
      <c r="BY241" s="2">
        <v>2038.6420000000001</v>
      </c>
      <c r="BZ241" s="2">
        <v>2329.8220000000001</v>
      </c>
      <c r="CA241" s="2">
        <v>-7.9169999999999998</v>
      </c>
      <c r="CB241" s="2">
        <v>1.4E-2</v>
      </c>
      <c r="CC241" s="2">
        <f t="shared" si="171"/>
        <v>7.9169999999999998</v>
      </c>
      <c r="CD241" s="2">
        <v>6.633</v>
      </c>
      <c r="CE241" s="30">
        <v>8970.6620000000003</v>
      </c>
      <c r="CF241" s="2">
        <v>3555.4270000000001</v>
      </c>
      <c r="CG241" s="2">
        <f t="shared" si="172"/>
        <v>35.554270000000002</v>
      </c>
      <c r="CH241" s="2">
        <f t="shared" si="173"/>
        <v>14.321460000000002</v>
      </c>
      <c r="CI241" s="38">
        <f t="shared" si="174"/>
        <v>-2329.8220000000001</v>
      </c>
      <c r="CJ241" s="41">
        <f t="shared" si="175"/>
        <v>-14.321460000000002</v>
      </c>
      <c r="CN241" s="34">
        <v>-79.022000000000006</v>
      </c>
      <c r="CO241" s="35">
        <f t="shared" si="176"/>
        <v>79.022000000000006</v>
      </c>
      <c r="CP241" s="2">
        <v>3039.13</v>
      </c>
      <c r="CQ241" s="2"/>
      <c r="CR241" s="2">
        <v>1451.7070000000001</v>
      </c>
      <c r="CS241" s="2">
        <v>2341.4549999999999</v>
      </c>
      <c r="CT241" s="2">
        <v>-7.2350000000000003</v>
      </c>
      <c r="CU241" s="2">
        <v>-10.984999999999999</v>
      </c>
      <c r="CV241" s="2">
        <f t="shared" si="177"/>
        <v>7.2350000000000003</v>
      </c>
      <c r="CW241" s="2">
        <f t="shared" si="178"/>
        <v>10.984999999999999</v>
      </c>
      <c r="CX241" s="2">
        <v>1773.02</v>
      </c>
      <c r="CY241" s="2">
        <v>2165.8330000000001</v>
      </c>
      <c r="CZ241" s="34">
        <v>7656.357</v>
      </c>
      <c r="DA241" s="2">
        <v>3214.1990000000001</v>
      </c>
      <c r="DB241" s="2">
        <f t="shared" si="179"/>
        <v>32.14199</v>
      </c>
      <c r="DC241" s="2">
        <f t="shared" si="180"/>
        <v>14.738020000000006</v>
      </c>
      <c r="DD241">
        <f t="shared" si="181"/>
        <v>2064.8330000000001</v>
      </c>
      <c r="DF241" s="41">
        <f t="shared" si="182"/>
        <v>-1451.7070000000001</v>
      </c>
      <c r="DG241" s="41">
        <f t="shared" si="183"/>
        <v>-2165.8330000000001</v>
      </c>
      <c r="DH241" s="41">
        <f t="shared" si="184"/>
        <v>-14.738020000000006</v>
      </c>
    </row>
    <row r="242" spans="3:112" x14ac:dyDescent="0.25">
      <c r="C242" s="14">
        <f t="shared" si="139"/>
        <v>51.458919999999999</v>
      </c>
      <c r="D242" s="2">
        <v>5145.8919999999998</v>
      </c>
      <c r="E242" s="2"/>
      <c r="F242" s="2"/>
      <c r="G242" s="2"/>
      <c r="H242" s="2">
        <v>2012.1849999999999</v>
      </c>
      <c r="I242" s="2">
        <v>-10.311</v>
      </c>
      <c r="J242" s="2">
        <v>-18.012</v>
      </c>
      <c r="K242" s="2">
        <f t="shared" si="140"/>
        <v>10.311</v>
      </c>
      <c r="L242" s="2">
        <f t="shared" si="141"/>
        <v>18.012</v>
      </c>
      <c r="M242" s="2">
        <v>2553.893</v>
      </c>
      <c r="N242" s="2">
        <v>2370.7939999999999</v>
      </c>
      <c r="O242" s="2">
        <v>1416.799</v>
      </c>
      <c r="P242" s="2">
        <f t="shared" si="142"/>
        <v>14.16799</v>
      </c>
      <c r="Q242" s="2">
        <f t="shared" si="143"/>
        <v>23.12294</v>
      </c>
      <c r="R242" s="42">
        <f t="shared" si="144"/>
        <v>-2012.1849999999999</v>
      </c>
      <c r="S242" s="41">
        <f t="shared" si="145"/>
        <v>-2553.893</v>
      </c>
      <c r="T242" s="41">
        <f t="shared" si="146"/>
        <v>-23.12294</v>
      </c>
      <c r="V242" s="14">
        <f t="shared" si="147"/>
        <v>50.650100000000002</v>
      </c>
      <c r="W242" s="2">
        <v>5065.01</v>
      </c>
      <c r="X242" s="2">
        <v>3173.2049999999999</v>
      </c>
      <c r="Y242" s="2">
        <v>3274.2950000000001</v>
      </c>
      <c r="Z242" s="2">
        <v>1216.239</v>
      </c>
      <c r="AA242" s="2">
        <v>1176.742</v>
      </c>
      <c r="AB242" s="2">
        <v>-4.4800000000000004</v>
      </c>
      <c r="AC242" s="2">
        <v>-6.6520000000000001</v>
      </c>
      <c r="AD242" s="2">
        <f t="shared" si="148"/>
        <v>4.4800000000000004</v>
      </c>
      <c r="AE242" s="2">
        <f t="shared" si="149"/>
        <v>6.6520000000000001</v>
      </c>
      <c r="AF242" s="2">
        <v>2072.0909999999999</v>
      </c>
      <c r="AG242" s="2">
        <v>3114.7640000000001</v>
      </c>
      <c r="AH242" s="2">
        <f t="shared" si="150"/>
        <v>20.72091</v>
      </c>
      <c r="AI242" s="2">
        <f t="shared" si="151"/>
        <v>9.2082800000000038</v>
      </c>
      <c r="AJ242" s="38">
        <f t="shared" si="152"/>
        <v>-1216.239</v>
      </c>
      <c r="AK242" s="41">
        <f t="shared" si="153"/>
        <v>-9.2082800000000038</v>
      </c>
      <c r="AL242" s="14">
        <f t="shared" si="154"/>
        <v>37.638870000000004</v>
      </c>
      <c r="AM242" s="2">
        <v>3763.8870000000002</v>
      </c>
      <c r="AN242" s="2">
        <v>3314.9630000000002</v>
      </c>
      <c r="AO242" s="2">
        <v>3106.4319999999998</v>
      </c>
      <c r="AP242" s="2">
        <v>1576.4590000000001</v>
      </c>
      <c r="AQ242" s="2">
        <v>1967.7270000000001</v>
      </c>
      <c r="AR242" s="2">
        <v>1302.3440000000001</v>
      </c>
      <c r="AS242" s="20">
        <f t="shared" si="155"/>
        <v>13.023440000000001</v>
      </c>
      <c r="AT242" s="20">
        <f t="shared" si="156"/>
        <v>11.591990000000003</v>
      </c>
      <c r="AU242" s="2">
        <v>-5.6360000000000001</v>
      </c>
      <c r="AV242" s="2">
        <v>-8.984</v>
      </c>
      <c r="AW242" s="2">
        <f t="shared" si="157"/>
        <v>5.6360000000000001</v>
      </c>
      <c r="AX242" s="2">
        <f t="shared" si="158"/>
        <v>8.984</v>
      </c>
      <c r="AY242" s="2">
        <f t="shared" si="159"/>
        <v>-1576.4590000000001</v>
      </c>
      <c r="AZ242" s="41">
        <f t="shared" si="160"/>
        <v>-11.591990000000003</v>
      </c>
      <c r="BA242" s="30">
        <v>-33.779000000000003</v>
      </c>
      <c r="BB242" s="14">
        <f t="shared" si="161"/>
        <v>33.779000000000003</v>
      </c>
      <c r="BC242" s="2">
        <v>1581.3040000000001</v>
      </c>
      <c r="BD242" s="2">
        <v>1837.8610000000001</v>
      </c>
      <c r="BE242" s="2">
        <f t="shared" si="162"/>
        <v>-7.3353400000000022</v>
      </c>
      <c r="BF242" s="2">
        <v>932.83900000000006</v>
      </c>
      <c r="BG242" s="2">
        <v>-2.028</v>
      </c>
      <c r="BH242" s="2">
        <v>-2.887</v>
      </c>
      <c r="BI242" s="2">
        <f t="shared" si="163"/>
        <v>2.028</v>
      </c>
      <c r="BJ242" s="2">
        <f t="shared" si="164"/>
        <v>2.887</v>
      </c>
      <c r="BK242" s="2">
        <v>478.50599999999997</v>
      </c>
      <c r="BL242" s="2">
        <v>741.69100000000003</v>
      </c>
      <c r="BM242" s="2">
        <v>1322.183</v>
      </c>
      <c r="BN242" s="30">
        <v>2365.0149999999999</v>
      </c>
      <c r="BO242" s="2">
        <f t="shared" si="165"/>
        <v>13.221830000000001</v>
      </c>
      <c r="BP242" s="2">
        <f t="shared" si="166"/>
        <v>7.3353400000000022</v>
      </c>
      <c r="BQ242">
        <f t="shared" si="167"/>
        <v>2066.0149999999999</v>
      </c>
      <c r="BR242" s="42">
        <f t="shared" si="168"/>
        <v>-932.83900000000006</v>
      </c>
      <c r="BS242" s="41">
        <f t="shared" si="169"/>
        <v>-478.50599999999997</v>
      </c>
      <c r="BT242" s="38">
        <v>50.650100000000002</v>
      </c>
      <c r="BU242" s="30">
        <v>-86.355999999999995</v>
      </c>
      <c r="BV242" s="14">
        <f t="shared" si="170"/>
        <v>86.355999999999995</v>
      </c>
      <c r="BY242" s="2">
        <v>2049.6550000000002</v>
      </c>
      <c r="BZ242" s="2">
        <v>2345.9760000000001</v>
      </c>
      <c r="CA242" s="2">
        <v>-7.99</v>
      </c>
      <c r="CB242" s="2">
        <v>1.9E-2</v>
      </c>
      <c r="CC242" s="2">
        <f t="shared" si="171"/>
        <v>7.99</v>
      </c>
      <c r="CD242" s="2">
        <v>6.6520000000000001</v>
      </c>
      <c r="CE242" s="30">
        <v>9068.0139999999992</v>
      </c>
      <c r="CF242" s="2">
        <v>3563.0569999999998</v>
      </c>
      <c r="CG242" s="2">
        <f t="shared" si="172"/>
        <v>35.630569999999999</v>
      </c>
      <c r="CH242" s="2">
        <f t="shared" si="173"/>
        <v>15.094859999999997</v>
      </c>
      <c r="CI242" s="38">
        <f t="shared" si="174"/>
        <v>-2345.9760000000001</v>
      </c>
      <c r="CJ242" s="41">
        <f t="shared" si="175"/>
        <v>-15.094859999999997</v>
      </c>
      <c r="CN242" s="34">
        <v>-79.411000000000001</v>
      </c>
      <c r="CO242" s="35">
        <f t="shared" si="176"/>
        <v>79.411000000000001</v>
      </c>
      <c r="CP242" s="2">
        <v>3049.665</v>
      </c>
      <c r="CQ242" s="2"/>
      <c r="CR242" s="2">
        <v>1467.0260000000001</v>
      </c>
      <c r="CS242" s="2">
        <v>2358.047</v>
      </c>
      <c r="CT242" s="2">
        <v>-7.2539999999999996</v>
      </c>
      <c r="CU242" s="2">
        <v>-11.08</v>
      </c>
      <c r="CV242" s="2">
        <f t="shared" si="177"/>
        <v>7.2539999999999996</v>
      </c>
      <c r="CW242" s="2">
        <f t="shared" si="178"/>
        <v>11.08</v>
      </c>
      <c r="CX242" s="2">
        <v>1796.941</v>
      </c>
      <c r="CY242" s="2">
        <v>2186.5639999999999</v>
      </c>
      <c r="CZ242" s="34">
        <v>7674.192</v>
      </c>
      <c r="DA242" s="2">
        <v>3214.1990000000001</v>
      </c>
      <c r="DB242" s="2">
        <f t="shared" si="179"/>
        <v>32.14199</v>
      </c>
      <c r="DC242" s="2">
        <f t="shared" si="180"/>
        <v>15.127020000000002</v>
      </c>
      <c r="DD242">
        <f t="shared" si="181"/>
        <v>2085.5639999999999</v>
      </c>
      <c r="DF242" s="41">
        <f t="shared" si="182"/>
        <v>-1467.0260000000001</v>
      </c>
      <c r="DG242" s="41">
        <f t="shared" si="183"/>
        <v>-2186.5639999999999</v>
      </c>
      <c r="DH242" s="41">
        <f t="shared" si="184"/>
        <v>-15.127020000000002</v>
      </c>
    </row>
    <row r="243" spans="3:112" x14ac:dyDescent="0.25">
      <c r="C243" s="14">
        <f t="shared" si="139"/>
        <v>51.291049999999998</v>
      </c>
      <c r="D243" s="2">
        <v>5129.1049999999996</v>
      </c>
      <c r="E243" s="2"/>
      <c r="F243" s="2"/>
      <c r="G243" s="2"/>
      <c r="H243" s="2">
        <v>2021.7429999999999</v>
      </c>
      <c r="I243" s="2">
        <v>-10.35</v>
      </c>
      <c r="J243" s="2">
        <v>-18.097000000000001</v>
      </c>
      <c r="K243" s="2">
        <f t="shared" si="140"/>
        <v>10.35</v>
      </c>
      <c r="L243" s="2">
        <f t="shared" si="141"/>
        <v>18.097000000000001</v>
      </c>
      <c r="M243" s="2">
        <v>2564.297</v>
      </c>
      <c r="N243" s="2">
        <v>2381.6280000000002</v>
      </c>
      <c r="O243" s="2">
        <v>1403.37</v>
      </c>
      <c r="P243" s="2">
        <f t="shared" si="142"/>
        <v>14.0337</v>
      </c>
      <c r="Q243" s="2">
        <f t="shared" si="143"/>
        <v>23.223649999999999</v>
      </c>
      <c r="R243" s="42">
        <f t="shared" si="144"/>
        <v>-2021.7429999999999</v>
      </c>
      <c r="S243" s="41">
        <f t="shared" si="145"/>
        <v>-2564.297</v>
      </c>
      <c r="T243" s="41">
        <f t="shared" si="146"/>
        <v>-23.223649999999999</v>
      </c>
      <c r="V243" s="14">
        <f t="shared" si="147"/>
        <v>51.205590000000001</v>
      </c>
      <c r="W243" s="2">
        <v>5120.5590000000002</v>
      </c>
      <c r="X243" s="2">
        <v>3200.0529999999999</v>
      </c>
      <c r="Y243" s="2">
        <v>3308.2510000000002</v>
      </c>
      <c r="Z243" s="2">
        <v>1228.1969999999999</v>
      </c>
      <c r="AA243" s="2">
        <v>1187.2909999999999</v>
      </c>
      <c r="AB243" s="2">
        <v>-4.51</v>
      </c>
      <c r="AC243" s="2">
        <v>-6.7320000000000002</v>
      </c>
      <c r="AD243" s="2">
        <f t="shared" si="148"/>
        <v>4.51</v>
      </c>
      <c r="AE243" s="2">
        <f t="shared" si="149"/>
        <v>6.7320000000000002</v>
      </c>
      <c r="AF243" s="2">
        <v>2080.942</v>
      </c>
      <c r="AG243" s="2">
        <v>3146.482</v>
      </c>
      <c r="AH243" s="2">
        <f t="shared" si="150"/>
        <v>20.809419999999999</v>
      </c>
      <c r="AI243" s="2">
        <f t="shared" si="151"/>
        <v>9.5867500000000021</v>
      </c>
      <c r="AJ243" s="38">
        <f t="shared" si="152"/>
        <v>-1228.1969999999999</v>
      </c>
      <c r="AK243" s="41">
        <f t="shared" si="153"/>
        <v>-9.5867500000000021</v>
      </c>
      <c r="AL243" s="14">
        <f t="shared" si="154"/>
        <v>38.157730000000001</v>
      </c>
      <c r="AM243" s="2">
        <v>3815.7730000000001</v>
      </c>
      <c r="AN243" s="2">
        <v>3308.2550000000001</v>
      </c>
      <c r="AO243" s="2">
        <v>3094.866</v>
      </c>
      <c r="AP243" s="2">
        <v>1596.5730000000001</v>
      </c>
      <c r="AQ243" s="2">
        <v>1988.7170000000001</v>
      </c>
      <c r="AR243" s="2">
        <v>1311.1949999999999</v>
      </c>
      <c r="AS243" s="20">
        <f t="shared" si="155"/>
        <v>13.11195</v>
      </c>
      <c r="AT243" s="20">
        <f t="shared" si="156"/>
        <v>11.93383</v>
      </c>
      <c r="AU243" s="2">
        <v>-5.7039999999999997</v>
      </c>
      <c r="AV243" s="2">
        <v>-9.1219999999999999</v>
      </c>
      <c r="AW243" s="2">
        <f t="shared" si="157"/>
        <v>5.7039999999999997</v>
      </c>
      <c r="AX243" s="2">
        <f t="shared" si="158"/>
        <v>9.1219999999999999</v>
      </c>
      <c r="AY243" s="2">
        <f t="shared" si="159"/>
        <v>-1596.5730000000001</v>
      </c>
      <c r="AZ243" s="41">
        <f t="shared" si="160"/>
        <v>-11.93383</v>
      </c>
      <c r="BA243" s="30">
        <v>-34.002000000000002</v>
      </c>
      <c r="BB243" s="14">
        <f t="shared" si="161"/>
        <v>34.002000000000002</v>
      </c>
      <c r="BC243" s="2">
        <v>1594.212</v>
      </c>
      <c r="BD243" s="2">
        <v>1851.7439999999999</v>
      </c>
      <c r="BE243" s="2">
        <f t="shared" si="162"/>
        <v>-7.3813199999999988</v>
      </c>
      <c r="BF243" s="2">
        <v>942.77800000000002</v>
      </c>
      <c r="BG243" s="2">
        <v>-2.0670000000000002</v>
      </c>
      <c r="BH243" s="2">
        <v>-2.9489999999999998</v>
      </c>
      <c r="BI243" s="2">
        <f t="shared" si="163"/>
        <v>2.0670000000000002</v>
      </c>
      <c r="BJ243" s="2">
        <f t="shared" si="164"/>
        <v>2.9489999999999998</v>
      </c>
      <c r="BK243" s="2">
        <v>488.392</v>
      </c>
      <c r="BL243" s="2">
        <v>751.56200000000001</v>
      </c>
      <c r="BM243" s="2">
        <v>1331.0340000000001</v>
      </c>
      <c r="BN243" s="30">
        <v>2380.5100000000002</v>
      </c>
      <c r="BO243" s="2">
        <f t="shared" si="165"/>
        <v>13.310340000000002</v>
      </c>
      <c r="BP243" s="2">
        <f t="shared" si="166"/>
        <v>7.3813199999999988</v>
      </c>
      <c r="BQ243">
        <f t="shared" si="167"/>
        <v>2081.5100000000002</v>
      </c>
      <c r="BR243" s="42">
        <f t="shared" si="168"/>
        <v>-942.77800000000002</v>
      </c>
      <c r="BS243" s="41">
        <f t="shared" si="169"/>
        <v>-488.392</v>
      </c>
      <c r="BT243" s="38">
        <v>51.205590000000001</v>
      </c>
      <c r="BU243" s="30">
        <v>-86.466999999999999</v>
      </c>
      <c r="BV243" s="14">
        <f t="shared" si="170"/>
        <v>86.466999999999999</v>
      </c>
      <c r="BY243" s="2">
        <v>2084.614</v>
      </c>
      <c r="BZ243" s="2">
        <v>2393.4929999999999</v>
      </c>
      <c r="CA243" s="2">
        <v>-8.2390000000000008</v>
      </c>
      <c r="CB243" s="2">
        <v>1.4E-2</v>
      </c>
      <c r="CC243" s="2">
        <f t="shared" si="171"/>
        <v>8.2390000000000008</v>
      </c>
      <c r="CD243" s="2">
        <v>6.7320000000000002</v>
      </c>
      <c r="CE243" s="30">
        <v>9120.2950000000001</v>
      </c>
      <c r="CF243" s="2">
        <v>3508.1190000000001</v>
      </c>
      <c r="CG243" s="2">
        <f t="shared" si="172"/>
        <v>35.081189999999999</v>
      </c>
      <c r="CH243" s="2">
        <f t="shared" si="173"/>
        <v>16.30462</v>
      </c>
      <c r="CI243" s="38">
        <f t="shared" si="174"/>
        <v>-2393.4929999999999</v>
      </c>
      <c r="CJ243" s="41">
        <f t="shared" si="175"/>
        <v>-16.30462</v>
      </c>
      <c r="CN243" s="34">
        <v>-79.373999999999995</v>
      </c>
      <c r="CO243" s="35">
        <f t="shared" si="176"/>
        <v>79.373999999999995</v>
      </c>
      <c r="CP243" s="2">
        <v>3034.82</v>
      </c>
      <c r="CQ243" s="2"/>
      <c r="CR243" s="2">
        <v>1473.249</v>
      </c>
      <c r="CS243" s="2">
        <v>2365.6309999999999</v>
      </c>
      <c r="CT243" s="2">
        <v>-7.2789999999999999</v>
      </c>
      <c r="CU243" s="2">
        <v>-11.132</v>
      </c>
      <c r="CV243" s="2">
        <f t="shared" si="177"/>
        <v>7.2789999999999999</v>
      </c>
      <c r="CW243" s="2">
        <f t="shared" si="178"/>
        <v>11.132</v>
      </c>
      <c r="CX243" s="2">
        <v>1804.915</v>
      </c>
      <c r="CY243" s="2">
        <v>2194.1019999999999</v>
      </c>
      <c r="CZ243" s="34">
        <v>7675.6</v>
      </c>
      <c r="DA243" s="2">
        <v>3213.893</v>
      </c>
      <c r="DB243" s="2">
        <f t="shared" si="179"/>
        <v>32.138930000000002</v>
      </c>
      <c r="DC243" s="2">
        <f t="shared" si="180"/>
        <v>15.096139999999991</v>
      </c>
      <c r="DD243">
        <f t="shared" si="181"/>
        <v>2093.1019999999999</v>
      </c>
      <c r="DF243" s="41">
        <f t="shared" si="182"/>
        <v>-1473.249</v>
      </c>
      <c r="DG243" s="41">
        <f t="shared" si="183"/>
        <v>-2194.1019999999999</v>
      </c>
      <c r="DH243" s="41">
        <f t="shared" si="184"/>
        <v>-15.096139999999991</v>
      </c>
    </row>
    <row r="244" spans="3:112" x14ac:dyDescent="0.25">
      <c r="C244" s="14">
        <f t="shared" si="139"/>
        <v>51.782439999999994</v>
      </c>
      <c r="D244" s="2">
        <v>5178.2439999999997</v>
      </c>
      <c r="E244" s="2"/>
      <c r="F244" s="2"/>
      <c r="G244" s="2"/>
      <c r="H244" s="2">
        <v>2032.2570000000001</v>
      </c>
      <c r="I244" s="2">
        <v>-10.398999999999999</v>
      </c>
      <c r="J244" s="2">
        <v>-18.167999999999999</v>
      </c>
      <c r="K244" s="2">
        <f t="shared" si="140"/>
        <v>10.398999999999999</v>
      </c>
      <c r="L244" s="2">
        <f t="shared" si="141"/>
        <v>18.167999999999999</v>
      </c>
      <c r="M244" s="2">
        <v>2577.54</v>
      </c>
      <c r="N244" s="2">
        <v>2394.3470000000002</v>
      </c>
      <c r="O244" s="2">
        <v>1418.325</v>
      </c>
      <c r="P244" s="2">
        <f t="shared" si="142"/>
        <v>14.183250000000001</v>
      </c>
      <c r="Q244" s="2">
        <f t="shared" si="143"/>
        <v>23.415939999999996</v>
      </c>
      <c r="R244" s="42">
        <f t="shared" si="144"/>
        <v>-2032.2570000000001</v>
      </c>
      <c r="S244" s="41">
        <f t="shared" si="145"/>
        <v>-2577.54</v>
      </c>
      <c r="T244" s="41">
        <f t="shared" si="146"/>
        <v>-23.415939999999996</v>
      </c>
      <c r="V244" s="14">
        <f t="shared" si="147"/>
        <v>51.611519999999999</v>
      </c>
      <c r="W244" s="2">
        <v>5161.152</v>
      </c>
      <c r="X244" s="2">
        <v>3201.011</v>
      </c>
      <c r="Y244" s="2">
        <v>3308.2510000000002</v>
      </c>
      <c r="Z244" s="2">
        <v>1229.153</v>
      </c>
      <c r="AA244" s="2">
        <v>1188.73</v>
      </c>
      <c r="AB244" s="2">
        <v>-4.5190000000000001</v>
      </c>
      <c r="AC244" s="2">
        <v>-6.7469999999999999</v>
      </c>
      <c r="AD244" s="2">
        <f t="shared" si="148"/>
        <v>4.5190000000000001</v>
      </c>
      <c r="AE244" s="2">
        <f t="shared" si="149"/>
        <v>6.7469999999999999</v>
      </c>
      <c r="AF244" s="2">
        <v>2100.7809999999999</v>
      </c>
      <c r="AG244" s="2">
        <v>3146.482</v>
      </c>
      <c r="AH244" s="2">
        <f t="shared" si="150"/>
        <v>21.007809999999999</v>
      </c>
      <c r="AI244" s="2">
        <f t="shared" si="151"/>
        <v>9.5959000000000021</v>
      </c>
      <c r="AJ244" s="38">
        <f t="shared" si="152"/>
        <v>-1229.153</v>
      </c>
      <c r="AK244" s="41">
        <f t="shared" si="153"/>
        <v>-9.5959000000000021</v>
      </c>
      <c r="AL244" s="14">
        <f t="shared" si="154"/>
        <v>38.612499999999997</v>
      </c>
      <c r="AM244" s="2">
        <v>3861.25</v>
      </c>
      <c r="AN244" s="2">
        <v>3318.3180000000002</v>
      </c>
      <c r="AO244" s="2">
        <v>3010.54</v>
      </c>
      <c r="AP244" s="2">
        <v>1576.4590000000001</v>
      </c>
      <c r="AQ244" s="2">
        <v>2031.654</v>
      </c>
      <c r="AR244" s="2">
        <v>1316.384</v>
      </c>
      <c r="AS244" s="20">
        <f t="shared" si="155"/>
        <v>13.16384</v>
      </c>
      <c r="AT244" s="20">
        <f t="shared" si="156"/>
        <v>12.284819999999996</v>
      </c>
      <c r="AU244" s="2">
        <v>-5.923</v>
      </c>
      <c r="AV244" s="2">
        <v>-9.5909999999999993</v>
      </c>
      <c r="AW244" s="2">
        <f t="shared" si="157"/>
        <v>5.923</v>
      </c>
      <c r="AX244" s="2">
        <f t="shared" si="158"/>
        <v>9.5909999999999993</v>
      </c>
      <c r="AY244" s="2">
        <f t="shared" si="159"/>
        <v>-1576.4590000000001</v>
      </c>
      <c r="AZ244" s="41">
        <f t="shared" si="160"/>
        <v>-12.284819999999996</v>
      </c>
      <c r="BA244" s="30">
        <v>-34.057000000000002</v>
      </c>
      <c r="BB244" s="14">
        <f t="shared" si="161"/>
        <v>34.057000000000002</v>
      </c>
      <c r="BC244" s="2">
        <v>1601.8610000000001</v>
      </c>
      <c r="BD244" s="2">
        <v>1859.405</v>
      </c>
      <c r="BE244" s="2">
        <f t="shared" si="162"/>
        <v>-7.234880000000004</v>
      </c>
      <c r="BF244" s="2">
        <v>949.87699999999995</v>
      </c>
      <c r="BG244" s="2">
        <v>-2.0870000000000002</v>
      </c>
      <c r="BH244" s="2">
        <v>-2.9769999999999999</v>
      </c>
      <c r="BI244" s="2">
        <f t="shared" si="163"/>
        <v>2.0870000000000002</v>
      </c>
      <c r="BJ244" s="2">
        <f t="shared" si="164"/>
        <v>2.9769999999999999</v>
      </c>
      <c r="BK244" s="2">
        <v>492.62900000000002</v>
      </c>
      <c r="BL244" s="2">
        <v>754.85299999999995</v>
      </c>
      <c r="BM244" s="2">
        <v>1341.106</v>
      </c>
      <c r="BN244" s="30">
        <v>2390.37</v>
      </c>
      <c r="BO244" s="2">
        <f t="shared" si="165"/>
        <v>13.411059999999999</v>
      </c>
      <c r="BP244" s="2">
        <f t="shared" si="166"/>
        <v>7.234880000000004</v>
      </c>
      <c r="BQ244">
        <f t="shared" si="167"/>
        <v>2091.37</v>
      </c>
      <c r="BR244" s="42">
        <f t="shared" si="168"/>
        <v>-949.87699999999995</v>
      </c>
      <c r="BS244" s="41">
        <f t="shared" si="169"/>
        <v>-492.62900000000002</v>
      </c>
      <c r="BT244" s="38">
        <v>51.611519999999999</v>
      </c>
      <c r="BU244" s="30">
        <v>-88.078000000000003</v>
      </c>
      <c r="BV244" s="14">
        <f t="shared" si="170"/>
        <v>88.078000000000003</v>
      </c>
      <c r="BY244" s="2">
        <v>2118.1379999999999</v>
      </c>
      <c r="BZ244" s="2">
        <v>2422.4810000000002</v>
      </c>
      <c r="CA244" s="2">
        <v>-8.3559999999999999</v>
      </c>
      <c r="CB244" s="2">
        <v>5.0000000000000001E-3</v>
      </c>
      <c r="CC244" s="2">
        <f t="shared" si="171"/>
        <v>8.3559999999999999</v>
      </c>
      <c r="CD244" s="2">
        <v>6.7469999999999999</v>
      </c>
      <c r="CE244" s="30">
        <v>9281.9680000000008</v>
      </c>
      <c r="CF244" s="2">
        <v>3588.0839999999998</v>
      </c>
      <c r="CG244" s="2">
        <f t="shared" si="172"/>
        <v>35.880839999999999</v>
      </c>
      <c r="CH244" s="2">
        <f t="shared" si="173"/>
        <v>16.316320000000005</v>
      </c>
      <c r="CI244" s="38">
        <f t="shared" si="174"/>
        <v>-2422.4810000000002</v>
      </c>
      <c r="CJ244" s="41">
        <f t="shared" si="175"/>
        <v>-16.316320000000005</v>
      </c>
      <c r="CN244" s="34">
        <v>-79.152000000000001</v>
      </c>
      <c r="CO244" s="35">
        <f t="shared" si="176"/>
        <v>79.152000000000001</v>
      </c>
      <c r="CP244" s="2">
        <v>3026.201</v>
      </c>
      <c r="CQ244" s="2"/>
      <c r="CR244" s="2">
        <v>1474.2070000000001</v>
      </c>
      <c r="CS244" s="2">
        <v>2344.299</v>
      </c>
      <c r="CT244" s="2">
        <v>-7.274</v>
      </c>
      <c r="CU244" s="2">
        <v>-11.146000000000001</v>
      </c>
      <c r="CV244" s="2">
        <f t="shared" si="177"/>
        <v>7.274</v>
      </c>
      <c r="CW244" s="2">
        <f t="shared" si="178"/>
        <v>11.146000000000001</v>
      </c>
      <c r="CX244" s="2">
        <v>1807.729</v>
      </c>
      <c r="CY244" s="2">
        <v>2196.9290000000001</v>
      </c>
      <c r="CZ244" s="34">
        <v>7667.152</v>
      </c>
      <c r="DA244" s="2">
        <v>3213.893</v>
      </c>
      <c r="DB244" s="2">
        <f t="shared" si="179"/>
        <v>32.138930000000002</v>
      </c>
      <c r="DC244" s="2">
        <f t="shared" si="180"/>
        <v>14.874139999999997</v>
      </c>
      <c r="DD244">
        <f t="shared" si="181"/>
        <v>2095.9290000000001</v>
      </c>
      <c r="DF244" s="41">
        <f t="shared" si="182"/>
        <v>-1474.2070000000001</v>
      </c>
      <c r="DG244" s="41">
        <f t="shared" si="183"/>
        <v>-2196.9290000000001</v>
      </c>
      <c r="DH244" s="41">
        <f t="shared" si="184"/>
        <v>-14.874139999999997</v>
      </c>
    </row>
    <row r="245" spans="3:112" x14ac:dyDescent="0.25">
      <c r="C245" s="14">
        <f t="shared" si="139"/>
        <v>51.901479999999999</v>
      </c>
      <c r="D245" s="2">
        <v>5190.1480000000001</v>
      </c>
      <c r="E245" s="2"/>
      <c r="F245" s="2"/>
      <c r="G245" s="2"/>
      <c r="H245" s="2">
        <v>2040.86</v>
      </c>
      <c r="I245" s="2">
        <v>-10.417999999999999</v>
      </c>
      <c r="J245" s="2">
        <v>-18.239000000000001</v>
      </c>
      <c r="K245" s="2">
        <f t="shared" si="140"/>
        <v>10.417999999999999</v>
      </c>
      <c r="L245" s="2">
        <f t="shared" si="141"/>
        <v>18.239000000000001</v>
      </c>
      <c r="M245" s="2">
        <v>2585.107</v>
      </c>
      <c r="N245" s="2">
        <v>2401.884</v>
      </c>
      <c r="O245" s="2">
        <v>1421.682</v>
      </c>
      <c r="P245" s="2">
        <f t="shared" si="142"/>
        <v>14.21682</v>
      </c>
      <c r="Q245" s="2">
        <f t="shared" si="143"/>
        <v>23.467840000000002</v>
      </c>
      <c r="R245" s="42">
        <f t="shared" si="144"/>
        <v>-2040.86</v>
      </c>
      <c r="S245" s="41">
        <f t="shared" si="145"/>
        <v>-2585.107</v>
      </c>
      <c r="T245" s="41">
        <f t="shared" si="146"/>
        <v>-23.467840000000002</v>
      </c>
      <c r="V245" s="14">
        <f t="shared" si="147"/>
        <v>51.547430000000006</v>
      </c>
      <c r="W245" s="2">
        <v>5154.7430000000004</v>
      </c>
      <c r="X245" s="2">
        <v>3202.9290000000001</v>
      </c>
      <c r="Y245" s="2">
        <v>3311.1210000000001</v>
      </c>
      <c r="Z245" s="2">
        <v>1231.5450000000001</v>
      </c>
      <c r="AA245" s="2">
        <v>1190.6479999999999</v>
      </c>
      <c r="AB245" s="2">
        <v>-4.5190000000000001</v>
      </c>
      <c r="AC245" s="2">
        <v>-6.7510000000000003</v>
      </c>
      <c r="AD245" s="2">
        <f t="shared" si="148"/>
        <v>4.5190000000000001</v>
      </c>
      <c r="AE245" s="2">
        <f t="shared" si="149"/>
        <v>6.7510000000000003</v>
      </c>
      <c r="AF245" s="2">
        <v>2111.7689999999998</v>
      </c>
      <c r="AG245" s="2">
        <v>3149.3229999999999</v>
      </c>
      <c r="AH245" s="2">
        <f t="shared" si="150"/>
        <v>21.117689999999996</v>
      </c>
      <c r="AI245" s="2">
        <f t="shared" si="151"/>
        <v>9.3120500000000082</v>
      </c>
      <c r="AJ245" s="38">
        <f t="shared" si="152"/>
        <v>-1231.5450000000001</v>
      </c>
      <c r="AK245" s="41">
        <f t="shared" si="153"/>
        <v>-9.3120500000000082</v>
      </c>
      <c r="AL245" s="14">
        <f t="shared" si="154"/>
        <v>39.024540000000002</v>
      </c>
      <c r="AM245" s="2">
        <v>3902.4540000000002</v>
      </c>
      <c r="AN245" s="2">
        <v>3284.7759999999998</v>
      </c>
      <c r="AO245" s="2">
        <v>2939.2359999999999</v>
      </c>
      <c r="AP245" s="2">
        <v>1585.558</v>
      </c>
      <c r="AQ245" s="2">
        <v>2043.5820000000001</v>
      </c>
      <c r="AR245" s="2">
        <v>1330.424</v>
      </c>
      <c r="AS245" s="20">
        <f t="shared" si="155"/>
        <v>13.30424</v>
      </c>
      <c r="AT245" s="20">
        <f t="shared" si="156"/>
        <v>12.416060000000002</v>
      </c>
      <c r="AU245" s="2">
        <v>-5.9669999999999996</v>
      </c>
      <c r="AV245" s="2">
        <v>-9.6720000000000006</v>
      </c>
      <c r="AW245" s="2">
        <f t="shared" si="157"/>
        <v>5.9669999999999996</v>
      </c>
      <c r="AX245" s="2">
        <f t="shared" si="158"/>
        <v>9.6720000000000006</v>
      </c>
      <c r="AY245" s="2">
        <f t="shared" si="159"/>
        <v>-1585.558</v>
      </c>
      <c r="AZ245" s="41">
        <f t="shared" si="160"/>
        <v>-12.416060000000002</v>
      </c>
      <c r="BA245" s="30">
        <v>-34.186999999999998</v>
      </c>
      <c r="BB245" s="14">
        <f t="shared" si="161"/>
        <v>34.186999999999998</v>
      </c>
      <c r="BC245" s="2">
        <v>1651.5840000000001</v>
      </c>
      <c r="BD245" s="2">
        <v>1892.9190000000001</v>
      </c>
      <c r="BE245" s="2">
        <f t="shared" si="162"/>
        <v>-8.2560999999999964</v>
      </c>
      <c r="BF245" s="2">
        <v>985.37199999999996</v>
      </c>
      <c r="BG245" s="2">
        <v>-2.15</v>
      </c>
      <c r="BH245" s="2">
        <v>-3.0720000000000001</v>
      </c>
      <c r="BI245" s="2">
        <f t="shared" si="163"/>
        <v>2.15</v>
      </c>
      <c r="BJ245" s="2">
        <f t="shared" si="164"/>
        <v>3.0720000000000001</v>
      </c>
      <c r="BK245" s="2">
        <v>537.822</v>
      </c>
      <c r="BL245" s="2">
        <v>780.23800000000006</v>
      </c>
      <c r="BM245" s="2">
        <v>1296.5450000000001</v>
      </c>
      <c r="BN245" s="30">
        <v>2467.8519999999999</v>
      </c>
      <c r="BO245" s="2">
        <f t="shared" si="165"/>
        <v>12.965450000000001</v>
      </c>
      <c r="BP245" s="2">
        <f t="shared" si="166"/>
        <v>8.2560999999999964</v>
      </c>
      <c r="BQ245">
        <f t="shared" si="167"/>
        <v>2168.8519999999999</v>
      </c>
      <c r="BR245" s="42">
        <f t="shared" si="168"/>
        <v>-985.37199999999996</v>
      </c>
      <c r="BS245" s="41">
        <f t="shared" si="169"/>
        <v>-537.822</v>
      </c>
      <c r="BT245" s="38">
        <v>51.547430000000006</v>
      </c>
      <c r="BU245" s="30">
        <v>-88.393000000000001</v>
      </c>
      <c r="BV245" s="14">
        <f t="shared" si="170"/>
        <v>88.393000000000001</v>
      </c>
      <c r="BY245" s="2">
        <v>2161.7220000000002</v>
      </c>
      <c r="BZ245" s="2">
        <v>2476.183</v>
      </c>
      <c r="CA245" s="2">
        <v>-8.5850000000000009</v>
      </c>
      <c r="CB245" s="2">
        <v>1.4E-2</v>
      </c>
      <c r="CC245" s="2">
        <f t="shared" si="171"/>
        <v>8.5850000000000009</v>
      </c>
      <c r="CD245" s="2">
        <v>6.7510000000000003</v>
      </c>
      <c r="CE245" s="30">
        <v>9348.6669999999995</v>
      </c>
      <c r="CF245" s="2">
        <v>3563.6669999999999</v>
      </c>
      <c r="CG245" s="2">
        <f t="shared" si="172"/>
        <v>35.636670000000002</v>
      </c>
      <c r="CH245" s="2">
        <f t="shared" si="173"/>
        <v>17.119659999999996</v>
      </c>
      <c r="CI245" s="38">
        <f t="shared" si="174"/>
        <v>-2476.183</v>
      </c>
      <c r="CJ245" s="41">
        <f t="shared" si="175"/>
        <v>-17.119659999999996</v>
      </c>
      <c r="CN245" s="34">
        <v>-79.634</v>
      </c>
      <c r="CO245" s="35">
        <f t="shared" si="176"/>
        <v>79.634</v>
      </c>
      <c r="CP245" s="2">
        <v>3053.4949999999999</v>
      </c>
      <c r="CQ245" s="2"/>
      <c r="CR245" s="2">
        <v>1484.26</v>
      </c>
      <c r="CS245" s="2">
        <v>2356.6239999999998</v>
      </c>
      <c r="CT245" s="2">
        <v>-7.3079999999999998</v>
      </c>
      <c r="CU245" s="2">
        <v>-11.202999999999999</v>
      </c>
      <c r="CV245" s="2">
        <f t="shared" si="177"/>
        <v>7.3079999999999998</v>
      </c>
      <c r="CW245" s="2">
        <f t="shared" si="178"/>
        <v>11.202999999999999</v>
      </c>
      <c r="CX245" s="2">
        <v>1819.924</v>
      </c>
      <c r="CY245" s="2">
        <v>2200.6979999999999</v>
      </c>
      <c r="CZ245" s="34">
        <v>7690.62</v>
      </c>
      <c r="DA245" s="2">
        <v>3213.893</v>
      </c>
      <c r="DB245" s="2">
        <f t="shared" si="179"/>
        <v>32.138930000000002</v>
      </c>
      <c r="DC245" s="2">
        <f t="shared" si="180"/>
        <v>15.356139999999996</v>
      </c>
      <c r="DD245">
        <f t="shared" si="181"/>
        <v>2099.6979999999999</v>
      </c>
      <c r="DF245" s="41">
        <f t="shared" si="182"/>
        <v>-1484.26</v>
      </c>
      <c r="DG245" s="41">
        <f t="shared" si="183"/>
        <v>-2200.6979999999999</v>
      </c>
      <c r="DH245" s="41">
        <f t="shared" si="184"/>
        <v>-15.356139999999996</v>
      </c>
    </row>
    <row r="246" spans="3:112" x14ac:dyDescent="0.25">
      <c r="C246" s="14">
        <f t="shared" si="139"/>
        <v>51.696980000000003</v>
      </c>
      <c r="D246" s="2">
        <v>5169.6980000000003</v>
      </c>
      <c r="E246" s="2"/>
      <c r="F246" s="2"/>
      <c r="G246" s="2"/>
      <c r="H246" s="2">
        <v>2040.86</v>
      </c>
      <c r="I246" s="2">
        <v>-10.423</v>
      </c>
      <c r="J246" s="2">
        <v>-18.248999999999999</v>
      </c>
      <c r="K246" s="2">
        <f t="shared" si="140"/>
        <v>10.423</v>
      </c>
      <c r="L246" s="2">
        <f t="shared" si="141"/>
        <v>18.248999999999999</v>
      </c>
      <c r="M246" s="2">
        <v>2585.58</v>
      </c>
      <c r="N246" s="2">
        <v>2401.884</v>
      </c>
      <c r="O246" s="2">
        <v>1421.0719999999999</v>
      </c>
      <c r="P246" s="2">
        <f t="shared" si="142"/>
        <v>14.210719999999998</v>
      </c>
      <c r="Q246" s="2">
        <f t="shared" si="143"/>
        <v>23.275540000000007</v>
      </c>
      <c r="R246" s="42">
        <f t="shared" si="144"/>
        <v>-2040.86</v>
      </c>
      <c r="S246" s="41">
        <f t="shared" si="145"/>
        <v>-2585.58</v>
      </c>
      <c r="T246" s="41">
        <f t="shared" si="146"/>
        <v>-23.275540000000007</v>
      </c>
      <c r="V246" s="14">
        <f t="shared" si="147"/>
        <v>51.886220000000002</v>
      </c>
      <c r="W246" s="2">
        <v>5188.6220000000003</v>
      </c>
      <c r="X246" s="2">
        <v>3228.819</v>
      </c>
      <c r="Y246" s="2">
        <v>3340.7750000000001</v>
      </c>
      <c r="Z246" s="2">
        <v>1241.5889999999999</v>
      </c>
      <c r="AA246" s="2">
        <v>1198.8</v>
      </c>
      <c r="AB246" s="2">
        <v>-4.5579999999999998</v>
      </c>
      <c r="AC246" s="2">
        <v>-6.8220000000000001</v>
      </c>
      <c r="AD246" s="2">
        <f t="shared" si="148"/>
        <v>4.5579999999999998</v>
      </c>
      <c r="AE246" s="2">
        <f t="shared" si="149"/>
        <v>6.8220000000000001</v>
      </c>
      <c r="AF246" s="2">
        <v>2113.6</v>
      </c>
      <c r="AG246" s="2">
        <v>3178.203</v>
      </c>
      <c r="AH246" s="2">
        <f t="shared" si="150"/>
        <v>21.135999999999999</v>
      </c>
      <c r="AI246" s="2">
        <f t="shared" si="151"/>
        <v>9.6142200000000049</v>
      </c>
      <c r="AJ246" s="38">
        <f t="shared" si="152"/>
        <v>-1241.5889999999999</v>
      </c>
      <c r="AK246" s="41">
        <f t="shared" si="153"/>
        <v>-9.6142200000000049</v>
      </c>
      <c r="AL246" s="14">
        <f t="shared" si="154"/>
        <v>38.7468</v>
      </c>
      <c r="AM246" s="2">
        <v>3874.68</v>
      </c>
      <c r="AN246" s="2">
        <v>3268.9650000000001</v>
      </c>
      <c r="AO246" s="2">
        <v>2918.5210000000002</v>
      </c>
      <c r="AP246" s="2">
        <v>1586.9949999999999</v>
      </c>
      <c r="AQ246" s="2">
        <v>2043.5820000000001</v>
      </c>
      <c r="AR246" s="2">
        <v>1324.93</v>
      </c>
      <c r="AS246" s="20">
        <f t="shared" si="155"/>
        <v>13.2493</v>
      </c>
      <c r="AT246" s="20">
        <f t="shared" si="156"/>
        <v>12.248200000000001</v>
      </c>
      <c r="AU246" s="2">
        <v>-5.9720000000000004</v>
      </c>
      <c r="AV246" s="2">
        <v>-9.6809999999999992</v>
      </c>
      <c r="AW246" s="2">
        <f t="shared" si="157"/>
        <v>5.9720000000000004</v>
      </c>
      <c r="AX246" s="2">
        <f t="shared" si="158"/>
        <v>9.6809999999999992</v>
      </c>
      <c r="AY246" s="2">
        <f t="shared" si="159"/>
        <v>-1586.9949999999999</v>
      </c>
      <c r="AZ246" s="41">
        <f t="shared" si="160"/>
        <v>-12.248200000000001</v>
      </c>
      <c r="BA246" s="30">
        <v>-34.945999999999998</v>
      </c>
      <c r="BB246" s="14">
        <f t="shared" si="161"/>
        <v>34.945999999999998</v>
      </c>
      <c r="BC246" s="2">
        <v>1683.1410000000001</v>
      </c>
      <c r="BD246" s="2">
        <v>1929.787</v>
      </c>
      <c r="BE246" s="2">
        <f t="shared" si="162"/>
        <v>-8.1421999999999954</v>
      </c>
      <c r="BF246" s="2">
        <v>997.20500000000004</v>
      </c>
      <c r="BG246" s="2">
        <v>-2.1890000000000001</v>
      </c>
      <c r="BH246" s="2">
        <v>-3.1240000000000001</v>
      </c>
      <c r="BI246" s="2">
        <f t="shared" si="163"/>
        <v>2.1890000000000001</v>
      </c>
      <c r="BJ246" s="2">
        <f t="shared" si="164"/>
        <v>3.1240000000000001</v>
      </c>
      <c r="BK246" s="2">
        <v>545.82600000000002</v>
      </c>
      <c r="BL246" s="2">
        <v>792.46100000000001</v>
      </c>
      <c r="BM246" s="2">
        <v>1340.19</v>
      </c>
      <c r="BN246" s="30">
        <v>2505.8919999999998</v>
      </c>
      <c r="BO246" s="2">
        <f t="shared" si="165"/>
        <v>13.401900000000001</v>
      </c>
      <c r="BP246" s="2">
        <f t="shared" si="166"/>
        <v>8.1421999999999954</v>
      </c>
      <c r="BQ246">
        <f t="shared" si="167"/>
        <v>2206.8919999999998</v>
      </c>
      <c r="BR246" s="42">
        <f t="shared" si="168"/>
        <v>-997.20500000000004</v>
      </c>
      <c r="BS246" s="41">
        <f t="shared" si="169"/>
        <v>-545.82600000000002</v>
      </c>
      <c r="BT246" s="38">
        <v>51.886220000000002</v>
      </c>
      <c r="BU246" s="30">
        <v>-88.745000000000005</v>
      </c>
      <c r="BV246" s="14">
        <f t="shared" si="170"/>
        <v>88.745000000000005</v>
      </c>
      <c r="BY246" s="2">
        <v>2171.7809999999999</v>
      </c>
      <c r="BZ246" s="2">
        <v>2484.2629999999999</v>
      </c>
      <c r="CA246" s="2">
        <v>-8.6189999999999998</v>
      </c>
      <c r="CB246" s="2">
        <v>8.9999999999999993E-3</v>
      </c>
      <c r="CC246" s="2">
        <f t="shared" si="171"/>
        <v>8.6189999999999998</v>
      </c>
      <c r="CD246" s="2">
        <v>6.8220000000000001</v>
      </c>
      <c r="CE246" s="30">
        <v>9401.9369999999999</v>
      </c>
      <c r="CF246" s="2">
        <v>3639.0549999999998</v>
      </c>
      <c r="CG246" s="2">
        <f t="shared" si="172"/>
        <v>36.390549999999998</v>
      </c>
      <c r="CH246" s="2">
        <f t="shared" si="173"/>
        <v>15.96390000000001</v>
      </c>
      <c r="CI246" s="38">
        <f t="shared" si="174"/>
        <v>-2484.2629999999999</v>
      </c>
      <c r="CJ246" s="41">
        <f t="shared" si="175"/>
        <v>-15.96390000000001</v>
      </c>
      <c r="CN246" s="34">
        <v>-79.893000000000001</v>
      </c>
      <c r="CO246" s="35">
        <f t="shared" si="176"/>
        <v>79.893000000000001</v>
      </c>
      <c r="CP246" s="2">
        <v>3047.27</v>
      </c>
      <c r="CQ246" s="2"/>
      <c r="CR246" s="2">
        <v>1487.6110000000001</v>
      </c>
      <c r="CS246" s="2">
        <v>2367.0540000000001</v>
      </c>
      <c r="CT246" s="2">
        <v>-7.3230000000000004</v>
      </c>
      <c r="CU246" s="2">
        <v>-11.241</v>
      </c>
      <c r="CV246" s="2">
        <f t="shared" si="177"/>
        <v>7.3230000000000004</v>
      </c>
      <c r="CW246" s="2">
        <f t="shared" si="178"/>
        <v>11.241</v>
      </c>
      <c r="CX246" s="2">
        <v>1828.837</v>
      </c>
      <c r="CY246" s="2">
        <v>2206.8240000000001</v>
      </c>
      <c r="CZ246" s="34">
        <v>7725.3540000000003</v>
      </c>
      <c r="DA246" s="2">
        <v>3218.471</v>
      </c>
      <c r="DB246" s="2">
        <f t="shared" si="179"/>
        <v>32.184710000000003</v>
      </c>
      <c r="DC246" s="2">
        <f t="shared" si="180"/>
        <v>15.523579999999995</v>
      </c>
      <c r="DD246">
        <f t="shared" si="181"/>
        <v>2105.8240000000001</v>
      </c>
      <c r="DF246" s="41">
        <f t="shared" si="182"/>
        <v>-1487.6110000000001</v>
      </c>
      <c r="DG246" s="41">
        <f t="shared" si="183"/>
        <v>-2206.8240000000001</v>
      </c>
      <c r="DH246" s="41">
        <f t="shared" si="184"/>
        <v>-15.523579999999995</v>
      </c>
    </row>
    <row r="247" spans="3:112" x14ac:dyDescent="0.25">
      <c r="C247" s="14">
        <f t="shared" si="139"/>
        <v>51.657309999999995</v>
      </c>
      <c r="D247" s="2">
        <v>5165.7309999999998</v>
      </c>
      <c r="E247" s="2"/>
      <c r="F247" s="2"/>
      <c r="G247" s="2"/>
      <c r="H247" s="2">
        <v>2052.33</v>
      </c>
      <c r="I247" s="2">
        <v>-10.472</v>
      </c>
      <c r="J247" s="2">
        <v>-18.405000000000001</v>
      </c>
      <c r="K247" s="2">
        <f t="shared" si="140"/>
        <v>10.472</v>
      </c>
      <c r="L247" s="2">
        <f t="shared" si="141"/>
        <v>18.405000000000001</v>
      </c>
      <c r="M247" s="2">
        <v>2599.2959999999998</v>
      </c>
      <c r="N247" s="2">
        <v>2415.5450000000001</v>
      </c>
      <c r="O247" s="2">
        <v>1412.5260000000001</v>
      </c>
      <c r="P247" s="2">
        <f t="shared" si="142"/>
        <v>14.125260000000001</v>
      </c>
      <c r="Q247" s="2">
        <f t="shared" si="143"/>
        <v>23.406789999999997</v>
      </c>
      <c r="R247" s="42">
        <f t="shared" si="144"/>
        <v>-2052.33</v>
      </c>
      <c r="S247" s="41">
        <f t="shared" si="145"/>
        <v>-2599.2959999999998</v>
      </c>
      <c r="T247" s="41">
        <f t="shared" si="146"/>
        <v>-23.406789999999997</v>
      </c>
      <c r="V247" s="14">
        <f t="shared" si="147"/>
        <v>52.237209999999997</v>
      </c>
      <c r="W247" s="2">
        <v>5223.7209999999995</v>
      </c>
      <c r="X247" s="2">
        <v>3230.2579999999998</v>
      </c>
      <c r="Y247" s="2">
        <v>3343.6439999999998</v>
      </c>
      <c r="Z247" s="2">
        <v>1243.981</v>
      </c>
      <c r="AA247" s="2">
        <v>1201.6769999999999</v>
      </c>
      <c r="AB247" s="2">
        <v>-4.5490000000000004</v>
      </c>
      <c r="AC247" s="2">
        <v>-6.8460000000000001</v>
      </c>
      <c r="AD247" s="2">
        <f t="shared" si="148"/>
        <v>4.5490000000000004</v>
      </c>
      <c r="AE247" s="2">
        <f t="shared" si="149"/>
        <v>6.8460000000000001</v>
      </c>
      <c r="AF247" s="2">
        <v>2122.451</v>
      </c>
      <c r="AG247" s="2">
        <v>3180.0970000000002</v>
      </c>
      <c r="AH247" s="2">
        <f t="shared" si="150"/>
        <v>21.224509999999999</v>
      </c>
      <c r="AI247" s="2">
        <f t="shared" si="151"/>
        <v>9.7881899999999948</v>
      </c>
      <c r="AJ247" s="38">
        <f t="shared" si="152"/>
        <v>-1243.981</v>
      </c>
      <c r="AK247" s="41">
        <f t="shared" si="153"/>
        <v>-9.7881899999999948</v>
      </c>
      <c r="AL247" s="14">
        <f t="shared" si="154"/>
        <v>38.56062</v>
      </c>
      <c r="AM247" s="2">
        <v>3856.0619999999999</v>
      </c>
      <c r="AN247" s="2">
        <v>3261.7779999999998</v>
      </c>
      <c r="AO247" s="2">
        <v>2908.404</v>
      </c>
      <c r="AP247" s="2">
        <v>1587.953</v>
      </c>
      <c r="AQ247" s="2">
        <v>2043.105</v>
      </c>
      <c r="AR247" s="2">
        <v>1321.8779999999999</v>
      </c>
      <c r="AS247" s="20">
        <f t="shared" si="155"/>
        <v>13.218779999999999</v>
      </c>
      <c r="AT247" s="20">
        <f t="shared" si="156"/>
        <v>12.123060000000002</v>
      </c>
      <c r="AU247" s="2">
        <v>-5.9770000000000003</v>
      </c>
      <c r="AV247" s="2">
        <v>-9.6809999999999992</v>
      </c>
      <c r="AW247" s="2">
        <f t="shared" si="157"/>
        <v>5.9770000000000003</v>
      </c>
      <c r="AX247" s="2">
        <f t="shared" si="158"/>
        <v>9.6809999999999992</v>
      </c>
      <c r="AY247" s="2">
        <f t="shared" si="159"/>
        <v>-1587.953</v>
      </c>
      <c r="AZ247" s="41">
        <f t="shared" si="160"/>
        <v>-12.123060000000002</v>
      </c>
      <c r="BA247" s="30">
        <v>-35.520000000000003</v>
      </c>
      <c r="BB247" s="14">
        <f t="shared" si="161"/>
        <v>35.520000000000003</v>
      </c>
      <c r="BC247" s="2">
        <v>1708.962</v>
      </c>
      <c r="BD247" s="2">
        <v>1958.9970000000001</v>
      </c>
      <c r="BE247" s="2">
        <f t="shared" si="162"/>
        <v>-7.8005600000000044</v>
      </c>
      <c r="BF247" s="2">
        <v>1004.778</v>
      </c>
      <c r="BG247" s="2">
        <v>-2.2280000000000002</v>
      </c>
      <c r="BH247" s="2">
        <v>-3.1669999999999998</v>
      </c>
      <c r="BI247" s="2">
        <f t="shared" si="163"/>
        <v>2.2280000000000002</v>
      </c>
      <c r="BJ247" s="2">
        <f t="shared" si="164"/>
        <v>3.1669999999999998</v>
      </c>
      <c r="BK247" s="2">
        <v>501.10199999999998</v>
      </c>
      <c r="BL247" s="2">
        <v>804.21400000000006</v>
      </c>
      <c r="BM247" s="2">
        <v>1385.972</v>
      </c>
      <c r="BN247" s="30">
        <v>2537.83</v>
      </c>
      <c r="BO247" s="2">
        <f t="shared" si="165"/>
        <v>13.859719999999999</v>
      </c>
      <c r="BP247" s="2">
        <f t="shared" si="166"/>
        <v>7.8005600000000044</v>
      </c>
      <c r="BQ247">
        <f t="shared" si="167"/>
        <v>2238.83</v>
      </c>
      <c r="BR247" s="42">
        <f t="shared" si="168"/>
        <v>-1004.778</v>
      </c>
      <c r="BS247" s="41">
        <f t="shared" si="169"/>
        <v>-501.10199999999998</v>
      </c>
      <c r="BT247" s="38">
        <v>52.237209999999997</v>
      </c>
      <c r="BU247" s="30">
        <v>-90.06</v>
      </c>
      <c r="BV247" s="14">
        <f t="shared" si="170"/>
        <v>90.06</v>
      </c>
      <c r="BY247" s="2">
        <v>2204.3530000000001</v>
      </c>
      <c r="BZ247" s="2">
        <v>2518.4839999999999</v>
      </c>
      <c r="CA247" s="2">
        <v>-8.7560000000000002</v>
      </c>
      <c r="CB247" s="2">
        <v>1.4E-2</v>
      </c>
      <c r="CC247" s="2">
        <f t="shared" si="171"/>
        <v>8.7560000000000002</v>
      </c>
      <c r="CD247" s="2">
        <v>6.8460000000000001</v>
      </c>
      <c r="CE247" s="30">
        <v>9508.973</v>
      </c>
      <c r="CF247" s="2">
        <v>3655.5369999999998</v>
      </c>
      <c r="CG247" s="2">
        <f t="shared" si="172"/>
        <v>36.555369999999996</v>
      </c>
      <c r="CH247" s="2">
        <f t="shared" si="173"/>
        <v>16.94926000000001</v>
      </c>
      <c r="CI247" s="38">
        <f t="shared" si="174"/>
        <v>-2518.4839999999999</v>
      </c>
      <c r="CJ247" s="41">
        <f t="shared" si="175"/>
        <v>-16.94926000000001</v>
      </c>
      <c r="CN247" s="34">
        <v>-79.56</v>
      </c>
      <c r="CO247" s="35">
        <f t="shared" si="176"/>
        <v>79.56</v>
      </c>
      <c r="CP247" s="2">
        <v>3030.989</v>
      </c>
      <c r="CQ247" s="2"/>
      <c r="CR247" s="2">
        <v>1488.09</v>
      </c>
      <c r="CS247" s="2">
        <v>2368.9499999999998</v>
      </c>
      <c r="CT247" s="2">
        <v>-7.3230000000000004</v>
      </c>
      <c r="CU247" s="2">
        <v>-11.26</v>
      </c>
      <c r="CV247" s="2">
        <f t="shared" si="177"/>
        <v>7.3230000000000004</v>
      </c>
      <c r="CW247" s="2">
        <f t="shared" si="178"/>
        <v>11.26</v>
      </c>
      <c r="CX247" s="2">
        <v>1831.6510000000001</v>
      </c>
      <c r="CY247" s="2">
        <v>2208.2370000000001</v>
      </c>
      <c r="CZ247" s="34">
        <v>7715.4970000000003</v>
      </c>
      <c r="DA247" s="2">
        <v>3223.9650000000001</v>
      </c>
      <c r="DB247" s="2">
        <f t="shared" si="179"/>
        <v>32.239650000000005</v>
      </c>
      <c r="DC247" s="2">
        <f t="shared" si="180"/>
        <v>15.080699999999993</v>
      </c>
      <c r="DD247">
        <f t="shared" si="181"/>
        <v>2107.2370000000001</v>
      </c>
      <c r="DF247" s="41">
        <f t="shared" si="182"/>
        <v>-1488.09</v>
      </c>
      <c r="DG247" s="41">
        <f t="shared" si="183"/>
        <v>-2208.2370000000001</v>
      </c>
      <c r="DH247" s="41">
        <f t="shared" si="184"/>
        <v>-15.080699999999993</v>
      </c>
    </row>
    <row r="248" spans="3:112" x14ac:dyDescent="0.25">
      <c r="C248" s="14">
        <f t="shared" si="139"/>
        <v>52.26773</v>
      </c>
      <c r="D248" s="2">
        <v>5226.7730000000001</v>
      </c>
      <c r="E248" s="2"/>
      <c r="F248" s="2"/>
      <c r="G248" s="2"/>
      <c r="H248" s="2">
        <v>2068.1019999999999</v>
      </c>
      <c r="I248" s="2">
        <v>-10.55</v>
      </c>
      <c r="J248" s="2">
        <v>-18.542999999999999</v>
      </c>
      <c r="K248" s="2">
        <f t="shared" si="140"/>
        <v>10.55</v>
      </c>
      <c r="L248" s="2">
        <f t="shared" si="141"/>
        <v>18.542999999999999</v>
      </c>
      <c r="M248" s="2">
        <v>2617.2689999999998</v>
      </c>
      <c r="N248" s="2">
        <v>2432.0329999999999</v>
      </c>
      <c r="O248" s="2">
        <v>1419.8510000000001</v>
      </c>
      <c r="P248" s="2">
        <f t="shared" si="142"/>
        <v>14.198510000000001</v>
      </c>
      <c r="Q248" s="2">
        <f t="shared" si="143"/>
        <v>23.870709999999999</v>
      </c>
      <c r="R248" s="42">
        <f t="shared" si="144"/>
        <v>-2068.1019999999999</v>
      </c>
      <c r="S248" s="41">
        <f t="shared" si="145"/>
        <v>-2617.2689999999998</v>
      </c>
      <c r="T248" s="41">
        <f t="shared" si="146"/>
        <v>-23.870709999999999</v>
      </c>
      <c r="V248" s="14">
        <f t="shared" si="147"/>
        <v>52.624830000000003</v>
      </c>
      <c r="W248" s="2">
        <v>5262.4830000000002</v>
      </c>
      <c r="X248" s="2">
        <v>3277.7269999999999</v>
      </c>
      <c r="Y248" s="2">
        <v>3375.2139999999999</v>
      </c>
      <c r="Z248" s="2">
        <v>1256.4169999999999</v>
      </c>
      <c r="AA248" s="2">
        <v>1212.2260000000001</v>
      </c>
      <c r="AB248" s="2">
        <v>-4.5970000000000004</v>
      </c>
      <c r="AC248" s="2">
        <v>-6.9459999999999997</v>
      </c>
      <c r="AD248" s="2">
        <f t="shared" si="148"/>
        <v>4.5970000000000004</v>
      </c>
      <c r="AE248" s="2">
        <f t="shared" si="149"/>
        <v>6.9459999999999997</v>
      </c>
      <c r="AF248" s="2">
        <v>2138.6280000000002</v>
      </c>
      <c r="AG248" s="2">
        <v>3211.82</v>
      </c>
      <c r="AH248" s="2">
        <f t="shared" si="150"/>
        <v>21.386280000000003</v>
      </c>
      <c r="AI248" s="2">
        <f t="shared" si="151"/>
        <v>9.852269999999999</v>
      </c>
      <c r="AJ248" s="38">
        <f t="shared" si="152"/>
        <v>-1256.4169999999999</v>
      </c>
      <c r="AK248" s="41">
        <f t="shared" si="153"/>
        <v>-9.852269999999999</v>
      </c>
      <c r="AL248" s="14">
        <f t="shared" si="154"/>
        <v>38.478209999999997</v>
      </c>
      <c r="AM248" s="2">
        <v>3847.8209999999999</v>
      </c>
      <c r="AN248" s="2">
        <v>3263.2150000000001</v>
      </c>
      <c r="AO248" s="2">
        <v>2906.9589999999998</v>
      </c>
      <c r="AP248" s="2">
        <v>1589.8689999999999</v>
      </c>
      <c r="AQ248" s="2">
        <v>2044.5360000000001</v>
      </c>
      <c r="AR248" s="2">
        <v>1312.1110000000001</v>
      </c>
      <c r="AS248" s="20">
        <f t="shared" si="155"/>
        <v>13.121110000000002</v>
      </c>
      <c r="AT248" s="20">
        <f t="shared" si="156"/>
        <v>12.235989999999994</v>
      </c>
      <c r="AU248" s="2">
        <v>-5.9720000000000004</v>
      </c>
      <c r="AV248" s="2">
        <v>-9.6859999999999999</v>
      </c>
      <c r="AW248" s="2">
        <f t="shared" si="157"/>
        <v>5.9720000000000004</v>
      </c>
      <c r="AX248" s="2">
        <f t="shared" si="158"/>
        <v>9.6859999999999999</v>
      </c>
      <c r="AY248" s="2">
        <f t="shared" si="159"/>
        <v>-1589.8689999999999</v>
      </c>
      <c r="AZ248" s="41">
        <f t="shared" si="160"/>
        <v>-12.235989999999994</v>
      </c>
      <c r="BA248" s="30">
        <v>-35.372</v>
      </c>
      <c r="BB248" s="14">
        <f t="shared" si="161"/>
        <v>35.372</v>
      </c>
      <c r="BC248" s="2">
        <v>1709.44</v>
      </c>
      <c r="BD248" s="2">
        <v>1958.9970000000001</v>
      </c>
      <c r="BE248" s="2">
        <f t="shared" si="162"/>
        <v>-7.3534399999999991</v>
      </c>
      <c r="BF248" s="2">
        <v>1008.564</v>
      </c>
      <c r="BG248" s="2">
        <v>-2.2330000000000001</v>
      </c>
      <c r="BH248" s="2">
        <v>-3.177</v>
      </c>
      <c r="BI248" s="2">
        <f t="shared" si="163"/>
        <v>2.2330000000000001</v>
      </c>
      <c r="BJ248" s="2">
        <f t="shared" si="164"/>
        <v>3.177</v>
      </c>
      <c r="BK248" s="2">
        <v>530.29</v>
      </c>
      <c r="BL248" s="2">
        <v>807.03499999999997</v>
      </c>
      <c r="BM248" s="2">
        <v>1400.9280000000001</v>
      </c>
      <c r="BN248" s="30">
        <v>2539.7080000000001</v>
      </c>
      <c r="BO248" s="2">
        <f t="shared" si="165"/>
        <v>14.00928</v>
      </c>
      <c r="BP248" s="2">
        <f t="shared" si="166"/>
        <v>7.3534399999999991</v>
      </c>
      <c r="BQ248">
        <f t="shared" si="167"/>
        <v>2240.7080000000001</v>
      </c>
      <c r="BR248" s="42">
        <f t="shared" si="168"/>
        <v>-1008.564</v>
      </c>
      <c r="BS248" s="41">
        <f t="shared" si="169"/>
        <v>-530.29</v>
      </c>
      <c r="BT248" s="38">
        <v>52.624830000000003</v>
      </c>
      <c r="BU248" s="30">
        <v>-90.022999999999996</v>
      </c>
      <c r="BV248" s="14">
        <f t="shared" si="170"/>
        <v>90.022999999999996</v>
      </c>
      <c r="BY248" s="2">
        <v>2208.6640000000002</v>
      </c>
      <c r="BZ248" s="2">
        <v>2525.614</v>
      </c>
      <c r="CA248" s="2">
        <v>-8.8140000000000001</v>
      </c>
      <c r="CB248" s="2">
        <v>1.4E-2</v>
      </c>
      <c r="CC248" s="2">
        <f t="shared" si="171"/>
        <v>8.8140000000000001</v>
      </c>
      <c r="CD248" s="2">
        <v>6.9459999999999997</v>
      </c>
      <c r="CE248" s="30">
        <v>9572.3420000000006</v>
      </c>
      <c r="CF248" s="2">
        <v>3679.9540000000002</v>
      </c>
      <c r="CG248" s="2">
        <f t="shared" si="172"/>
        <v>36.79954</v>
      </c>
      <c r="CH248" s="2">
        <f t="shared" si="173"/>
        <v>16.423919999999995</v>
      </c>
      <c r="CI248" s="38">
        <f t="shared" si="174"/>
        <v>-2525.614</v>
      </c>
      <c r="CJ248" s="41">
        <f t="shared" si="175"/>
        <v>-16.423919999999995</v>
      </c>
      <c r="CN248" s="34">
        <v>-79.281999999999996</v>
      </c>
      <c r="CO248" s="35">
        <f t="shared" si="176"/>
        <v>79.281999999999996</v>
      </c>
      <c r="CP248" s="2">
        <v>3020.9340000000002</v>
      </c>
      <c r="CQ248" s="2"/>
      <c r="CR248" s="2">
        <v>1488.569</v>
      </c>
      <c r="CS248" s="2">
        <v>2373.6909999999998</v>
      </c>
      <c r="CT248" s="2">
        <v>-7.327</v>
      </c>
      <c r="CU248" s="2">
        <v>-11.273999999999999</v>
      </c>
      <c r="CV248" s="2">
        <f t="shared" si="177"/>
        <v>7.327</v>
      </c>
      <c r="CW248" s="2">
        <f t="shared" si="178"/>
        <v>11.273999999999999</v>
      </c>
      <c r="CX248" s="2">
        <v>1833.058</v>
      </c>
      <c r="CY248" s="2">
        <v>2208.7080000000001</v>
      </c>
      <c r="CZ248" s="34">
        <v>7702.3540000000003</v>
      </c>
      <c r="DA248" s="2">
        <v>3221.8290000000002</v>
      </c>
      <c r="DB248" s="2">
        <f t="shared" si="179"/>
        <v>32.218290000000003</v>
      </c>
      <c r="DC248" s="2">
        <f t="shared" si="180"/>
        <v>14.84541999999999</v>
      </c>
      <c r="DD248">
        <f t="shared" si="181"/>
        <v>2107.7080000000001</v>
      </c>
      <c r="DF248" s="41">
        <f t="shared" si="182"/>
        <v>-1488.569</v>
      </c>
      <c r="DG248" s="41">
        <f t="shared" si="183"/>
        <v>-2208.7080000000001</v>
      </c>
      <c r="DH248" s="41">
        <f t="shared" si="184"/>
        <v>-14.84541999999999</v>
      </c>
    </row>
    <row r="249" spans="3:112" x14ac:dyDescent="0.25">
      <c r="C249" s="14">
        <f t="shared" si="139"/>
        <v>52.362349999999999</v>
      </c>
      <c r="D249" s="2">
        <v>5236.2349999999997</v>
      </c>
      <c r="E249" s="2"/>
      <c r="F249" s="2"/>
      <c r="G249" s="2"/>
      <c r="H249" s="2">
        <v>2070.4920000000002</v>
      </c>
      <c r="I249" s="2">
        <v>-10.565</v>
      </c>
      <c r="J249" s="2">
        <v>-18.581</v>
      </c>
      <c r="K249" s="2">
        <f t="shared" si="140"/>
        <v>10.565</v>
      </c>
      <c r="L249" s="2">
        <f t="shared" si="141"/>
        <v>18.581</v>
      </c>
      <c r="M249" s="2">
        <v>2620.107</v>
      </c>
      <c r="N249" s="2">
        <v>2434.86</v>
      </c>
      <c r="O249" s="2">
        <v>1421.682</v>
      </c>
      <c r="P249" s="2">
        <f t="shared" si="142"/>
        <v>14.21682</v>
      </c>
      <c r="Q249" s="2">
        <f t="shared" si="143"/>
        <v>23.928709999999995</v>
      </c>
      <c r="R249" s="42">
        <f t="shared" si="144"/>
        <v>-2070.4920000000002</v>
      </c>
      <c r="S249" s="41">
        <f t="shared" si="145"/>
        <v>-2620.107</v>
      </c>
      <c r="T249" s="41">
        <f t="shared" si="146"/>
        <v>-23.928709999999995</v>
      </c>
      <c r="V249" s="14">
        <f t="shared" si="147"/>
        <v>52.603469999999994</v>
      </c>
      <c r="W249" s="2">
        <v>5260.3469999999998</v>
      </c>
      <c r="X249" s="2">
        <v>3284.44</v>
      </c>
      <c r="Y249" s="2">
        <v>3380.4749999999999</v>
      </c>
      <c r="Z249" s="2">
        <v>1257.374</v>
      </c>
      <c r="AA249" s="2">
        <v>1213.665</v>
      </c>
      <c r="AB249" s="2">
        <v>-4.617</v>
      </c>
      <c r="AC249" s="2">
        <v>-6.9550000000000001</v>
      </c>
      <c r="AD249" s="2">
        <f t="shared" si="148"/>
        <v>4.617</v>
      </c>
      <c r="AE249" s="2">
        <f t="shared" si="149"/>
        <v>6.9550000000000001</v>
      </c>
      <c r="AF249" s="2">
        <v>2151.1410000000001</v>
      </c>
      <c r="AG249" s="2">
        <v>3217.029</v>
      </c>
      <c r="AH249" s="2">
        <f t="shared" si="150"/>
        <v>21.511410000000001</v>
      </c>
      <c r="AI249" s="2">
        <f t="shared" si="151"/>
        <v>9.5806499999999968</v>
      </c>
      <c r="AJ249" s="38">
        <f t="shared" si="152"/>
        <v>-1257.374</v>
      </c>
      <c r="AK249" s="41">
        <f t="shared" si="153"/>
        <v>-9.5806499999999968</v>
      </c>
      <c r="AL249" s="14">
        <f t="shared" si="154"/>
        <v>38.874980000000001</v>
      </c>
      <c r="AM249" s="2">
        <v>3887.498</v>
      </c>
      <c r="AN249" s="2">
        <v>3303.942</v>
      </c>
      <c r="AO249" s="2">
        <v>2932.491</v>
      </c>
      <c r="AP249" s="2">
        <v>1616.21</v>
      </c>
      <c r="AQ249" s="2">
        <v>2073.6410000000001</v>
      </c>
      <c r="AR249" s="2">
        <v>1315.7729999999999</v>
      </c>
      <c r="AS249" s="20">
        <f t="shared" si="155"/>
        <v>13.157729999999999</v>
      </c>
      <c r="AT249" s="20">
        <f t="shared" si="156"/>
        <v>12.559520000000003</v>
      </c>
      <c r="AU249" s="2">
        <v>-6.0839999999999996</v>
      </c>
      <c r="AV249" s="2">
        <v>-9.8520000000000003</v>
      </c>
      <c r="AW249" s="2">
        <f t="shared" si="157"/>
        <v>6.0839999999999996</v>
      </c>
      <c r="AX249" s="2">
        <f t="shared" si="158"/>
        <v>9.8520000000000003</v>
      </c>
      <c r="AY249" s="2">
        <f t="shared" si="159"/>
        <v>-1616.21</v>
      </c>
      <c r="AZ249" s="41">
        <f t="shared" si="160"/>
        <v>-12.559520000000003</v>
      </c>
      <c r="BA249" s="30">
        <v>-36.020000000000003</v>
      </c>
      <c r="BB249" s="14">
        <f t="shared" si="161"/>
        <v>36.020000000000003</v>
      </c>
      <c r="BC249" s="2">
        <v>1734.306</v>
      </c>
      <c r="BD249" s="2">
        <v>1987.25</v>
      </c>
      <c r="BE249" s="2">
        <f t="shared" si="162"/>
        <v>-7.9892400000000023</v>
      </c>
      <c r="BF249" s="2">
        <v>1017.0839999999999</v>
      </c>
      <c r="BG249" s="2">
        <v>-2.2570000000000001</v>
      </c>
      <c r="BH249" s="2">
        <v>-3.2330000000000001</v>
      </c>
      <c r="BI249" s="2">
        <f t="shared" si="163"/>
        <v>2.2570000000000001</v>
      </c>
      <c r="BJ249" s="2">
        <f t="shared" si="164"/>
        <v>3.2330000000000001</v>
      </c>
      <c r="BK249" s="2">
        <v>541.11800000000005</v>
      </c>
      <c r="BL249" s="2">
        <v>815.96699999999998</v>
      </c>
      <c r="BM249" s="2">
        <v>1401.538</v>
      </c>
      <c r="BN249" s="30">
        <v>2567.4209999999998</v>
      </c>
      <c r="BO249" s="2">
        <f t="shared" si="165"/>
        <v>14.01538</v>
      </c>
      <c r="BP249" s="2">
        <f t="shared" si="166"/>
        <v>7.9892400000000023</v>
      </c>
      <c r="BQ249">
        <f t="shared" si="167"/>
        <v>2268.4209999999998</v>
      </c>
      <c r="BR249" s="42">
        <f t="shared" si="168"/>
        <v>-1017.0839999999999</v>
      </c>
      <c r="BS249" s="41">
        <f t="shared" si="169"/>
        <v>-541.11800000000005</v>
      </c>
      <c r="BT249" s="38">
        <v>52.603469999999994</v>
      </c>
      <c r="BU249" s="30">
        <v>-90.986000000000004</v>
      </c>
      <c r="BV249" s="14">
        <f t="shared" si="170"/>
        <v>90.986000000000004</v>
      </c>
      <c r="BY249" s="2">
        <v>2329.3910000000001</v>
      </c>
      <c r="BZ249" s="2">
        <v>2614.5059999999999</v>
      </c>
      <c r="CA249" s="2">
        <v>-9.1509999999999998</v>
      </c>
      <c r="CB249" s="2">
        <v>8.9999999999999993E-3</v>
      </c>
      <c r="CC249" s="2">
        <f t="shared" si="171"/>
        <v>9.1509999999999998</v>
      </c>
      <c r="CD249" s="2">
        <v>6.9550000000000001</v>
      </c>
      <c r="CE249" s="30">
        <v>9719.2720000000008</v>
      </c>
      <c r="CF249" s="2">
        <v>3668.6610000000001</v>
      </c>
      <c r="CG249" s="2">
        <f t="shared" si="172"/>
        <v>36.686610000000002</v>
      </c>
      <c r="CH249" s="2">
        <f t="shared" si="173"/>
        <v>17.612780000000001</v>
      </c>
      <c r="CI249" s="38">
        <f t="shared" si="174"/>
        <v>-2614.5059999999999</v>
      </c>
      <c r="CJ249" s="41">
        <f t="shared" si="175"/>
        <v>-17.612780000000001</v>
      </c>
      <c r="CN249" s="34">
        <v>-79.522000000000006</v>
      </c>
      <c r="CO249" s="35">
        <f t="shared" si="176"/>
        <v>79.522000000000006</v>
      </c>
      <c r="CP249" s="2">
        <v>3044.3969999999999</v>
      </c>
      <c r="CQ249" s="2"/>
      <c r="CR249" s="2">
        <v>1495.75</v>
      </c>
      <c r="CS249" s="2">
        <v>2380.8020000000001</v>
      </c>
      <c r="CT249" s="2">
        <v>-7.3520000000000003</v>
      </c>
      <c r="CU249" s="2">
        <v>-11.346</v>
      </c>
      <c r="CV249" s="2">
        <f t="shared" si="177"/>
        <v>7.3520000000000003</v>
      </c>
      <c r="CW249" s="2">
        <f t="shared" si="178"/>
        <v>11.346</v>
      </c>
      <c r="CX249" s="2">
        <v>1845.2539999999999</v>
      </c>
      <c r="CY249" s="2">
        <v>2217.6610000000001</v>
      </c>
      <c r="CZ249" s="34">
        <v>7708.4560000000001</v>
      </c>
      <c r="DA249" s="2">
        <v>3207.7890000000002</v>
      </c>
      <c r="DB249" s="2">
        <f t="shared" si="179"/>
        <v>32.077890000000004</v>
      </c>
      <c r="DC249" s="2">
        <f t="shared" si="180"/>
        <v>15.366219999999998</v>
      </c>
      <c r="DD249">
        <f t="shared" si="181"/>
        <v>2116.6610000000001</v>
      </c>
      <c r="DF249" s="41">
        <f t="shared" si="182"/>
        <v>-1495.75</v>
      </c>
      <c r="DG249" s="41">
        <f t="shared" si="183"/>
        <v>-2217.6610000000001</v>
      </c>
      <c r="DH249" s="41">
        <f t="shared" si="184"/>
        <v>-15.366219999999998</v>
      </c>
    </row>
    <row r="250" spans="3:112" x14ac:dyDescent="0.25">
      <c r="C250" s="14">
        <f t="shared" si="139"/>
        <v>52.649250000000002</v>
      </c>
      <c r="D250" s="2">
        <v>5264.9250000000002</v>
      </c>
      <c r="E250" s="2"/>
      <c r="F250" s="2"/>
      <c r="G250" s="2"/>
      <c r="H250" s="2">
        <v>2134.0630000000001</v>
      </c>
      <c r="I250" s="2">
        <v>-10.847</v>
      </c>
      <c r="J250" s="2">
        <v>-19.164000000000001</v>
      </c>
      <c r="K250" s="2">
        <f t="shared" si="140"/>
        <v>10.847</v>
      </c>
      <c r="L250" s="2">
        <f t="shared" si="141"/>
        <v>19.164000000000001</v>
      </c>
      <c r="M250" s="2">
        <v>2700.9940000000001</v>
      </c>
      <c r="N250" s="2">
        <v>2503.6460000000002</v>
      </c>
      <c r="O250" s="2">
        <v>1416.799</v>
      </c>
      <c r="P250" s="2">
        <f t="shared" si="142"/>
        <v>14.16799</v>
      </c>
      <c r="Q250" s="2">
        <f t="shared" si="143"/>
        <v>24.313270000000003</v>
      </c>
      <c r="R250" s="42">
        <f t="shared" si="144"/>
        <v>-2134.0630000000001</v>
      </c>
      <c r="S250" s="41">
        <f t="shared" si="145"/>
        <v>-2700.9940000000001</v>
      </c>
      <c r="T250" s="41">
        <f t="shared" si="146"/>
        <v>-24.313270000000003</v>
      </c>
      <c r="V250" s="14">
        <f t="shared" si="147"/>
        <v>52.997190000000003</v>
      </c>
      <c r="W250" s="2">
        <v>5299.7190000000001</v>
      </c>
      <c r="X250" s="2">
        <v>3332.3939999999998</v>
      </c>
      <c r="Y250" s="2">
        <v>3421.614</v>
      </c>
      <c r="Z250" s="2">
        <v>1270.7670000000001</v>
      </c>
      <c r="AA250" s="2">
        <v>1223.7349999999999</v>
      </c>
      <c r="AB250" s="2">
        <v>-4.6559999999999997</v>
      </c>
      <c r="AC250" s="2">
        <v>-7.0410000000000004</v>
      </c>
      <c r="AD250" s="2">
        <f t="shared" si="148"/>
        <v>4.6559999999999997</v>
      </c>
      <c r="AE250" s="2">
        <f t="shared" si="149"/>
        <v>7.0410000000000004</v>
      </c>
      <c r="AF250" s="2">
        <v>2168.8440000000001</v>
      </c>
      <c r="AG250" s="2">
        <v>3256.8040000000001</v>
      </c>
      <c r="AH250" s="2">
        <f t="shared" si="150"/>
        <v>21.68844</v>
      </c>
      <c r="AI250" s="2">
        <f t="shared" si="151"/>
        <v>9.6203099999999999</v>
      </c>
      <c r="AJ250" s="38">
        <f t="shared" si="152"/>
        <v>-1270.7670000000001</v>
      </c>
      <c r="AK250" s="41">
        <f t="shared" si="153"/>
        <v>-9.6203099999999999</v>
      </c>
      <c r="AL250" s="14">
        <f t="shared" si="154"/>
        <v>39.494569999999996</v>
      </c>
      <c r="AM250" s="2">
        <v>3949.4569999999999</v>
      </c>
      <c r="AN250" s="2">
        <v>3280.4639999999999</v>
      </c>
      <c r="AO250" s="2">
        <v>2891.0619999999999</v>
      </c>
      <c r="AP250" s="2">
        <v>1628.183</v>
      </c>
      <c r="AQ250" s="2">
        <v>2086.5239999999999</v>
      </c>
      <c r="AR250" s="2">
        <v>1338.97</v>
      </c>
      <c r="AS250" s="20">
        <f t="shared" si="155"/>
        <v>13.389699999999999</v>
      </c>
      <c r="AT250" s="20">
        <f t="shared" si="156"/>
        <v>12.715169999999997</v>
      </c>
      <c r="AU250" s="2">
        <v>-6.133</v>
      </c>
      <c r="AV250" s="2">
        <v>-9.9469999999999992</v>
      </c>
      <c r="AW250" s="2">
        <f t="shared" si="157"/>
        <v>6.133</v>
      </c>
      <c r="AX250" s="2">
        <f t="shared" si="158"/>
        <v>9.9469999999999992</v>
      </c>
      <c r="AY250" s="2">
        <f t="shared" si="159"/>
        <v>-1628.183</v>
      </c>
      <c r="AZ250" s="41">
        <f t="shared" si="160"/>
        <v>-12.715169999999997</v>
      </c>
      <c r="BA250" s="30">
        <v>-36.15</v>
      </c>
      <c r="BB250" s="14">
        <f t="shared" si="161"/>
        <v>36.15</v>
      </c>
      <c r="BC250" s="2">
        <v>1745.3050000000001</v>
      </c>
      <c r="BD250" s="2">
        <v>1998.2639999999999</v>
      </c>
      <c r="BE250" s="2">
        <f t="shared" si="162"/>
        <v>-7.9666199999999954</v>
      </c>
      <c r="BF250" s="2">
        <v>1024.184</v>
      </c>
      <c r="BG250" s="2">
        <v>-2.2770000000000001</v>
      </c>
      <c r="BH250" s="2">
        <v>-3.2810000000000001</v>
      </c>
      <c r="BI250" s="2">
        <f t="shared" si="163"/>
        <v>2.2770000000000001</v>
      </c>
      <c r="BJ250" s="2">
        <f t="shared" si="164"/>
        <v>3.2810000000000001</v>
      </c>
      <c r="BK250" s="2">
        <v>546.29700000000003</v>
      </c>
      <c r="BL250" s="2">
        <v>821.13900000000001</v>
      </c>
      <c r="BM250" s="2">
        <v>1409.1690000000001</v>
      </c>
      <c r="BN250" s="30">
        <v>2581.5120000000002</v>
      </c>
      <c r="BO250" s="2">
        <f t="shared" si="165"/>
        <v>14.091690000000002</v>
      </c>
      <c r="BP250" s="2">
        <f t="shared" si="166"/>
        <v>7.9666199999999954</v>
      </c>
      <c r="BQ250">
        <f t="shared" si="167"/>
        <v>2282.5120000000002</v>
      </c>
      <c r="BR250" s="42">
        <f t="shared" si="168"/>
        <v>-1024.184</v>
      </c>
      <c r="BS250" s="41">
        <f t="shared" si="169"/>
        <v>-546.29700000000003</v>
      </c>
      <c r="BT250" s="38">
        <v>52.997190000000003</v>
      </c>
      <c r="BU250" s="30">
        <v>-90.745000000000005</v>
      </c>
      <c r="BV250" s="14">
        <f t="shared" si="170"/>
        <v>90.745000000000005</v>
      </c>
      <c r="BY250" s="2">
        <v>2345.2020000000002</v>
      </c>
      <c r="BZ250" s="2">
        <v>2632.5720000000001</v>
      </c>
      <c r="CA250" s="2">
        <v>-9.2189999999999994</v>
      </c>
      <c r="CB250" s="2">
        <v>1.9E-2</v>
      </c>
      <c r="CC250" s="2">
        <f t="shared" si="171"/>
        <v>9.2189999999999994</v>
      </c>
      <c r="CD250" s="2">
        <v>7.0410000000000004</v>
      </c>
      <c r="CE250" s="30">
        <v>9717.8310000000001</v>
      </c>
      <c r="CF250" s="2">
        <v>3687.8890000000001</v>
      </c>
      <c r="CG250" s="2">
        <f t="shared" si="172"/>
        <v>36.878889999999998</v>
      </c>
      <c r="CH250" s="2">
        <f t="shared" si="173"/>
        <v>16.987220000000008</v>
      </c>
      <c r="CI250" s="38">
        <f t="shared" si="174"/>
        <v>-2632.5720000000001</v>
      </c>
      <c r="CJ250" s="41">
        <f t="shared" si="175"/>
        <v>-16.987220000000008</v>
      </c>
      <c r="CN250" s="34">
        <v>-79.56</v>
      </c>
      <c r="CO250" s="35">
        <f t="shared" si="176"/>
        <v>79.56</v>
      </c>
      <c r="CP250" s="2">
        <v>3034.82</v>
      </c>
      <c r="CQ250" s="2"/>
      <c r="CR250" s="2">
        <v>1497.1859999999999</v>
      </c>
      <c r="CS250" s="2">
        <v>2382.6979999999999</v>
      </c>
      <c r="CT250" s="2">
        <v>-7.3659999999999997</v>
      </c>
      <c r="CU250" s="2">
        <v>-11.369</v>
      </c>
      <c r="CV250" s="2">
        <f t="shared" si="177"/>
        <v>7.3659999999999997</v>
      </c>
      <c r="CW250" s="2">
        <f t="shared" si="178"/>
        <v>11.369</v>
      </c>
      <c r="CX250" s="2">
        <v>1848.538</v>
      </c>
      <c r="CY250" s="2">
        <v>2218.1320000000001</v>
      </c>
      <c r="CZ250" s="34">
        <v>7714.0889999999999</v>
      </c>
      <c r="DA250" s="2">
        <v>3212.672</v>
      </c>
      <c r="DB250" s="2">
        <f t="shared" si="179"/>
        <v>32.126719999999999</v>
      </c>
      <c r="DC250" s="2">
        <f t="shared" si="180"/>
        <v>15.306560000000005</v>
      </c>
      <c r="DD250">
        <f t="shared" si="181"/>
        <v>2117.1320000000001</v>
      </c>
      <c r="DF250" s="41">
        <f t="shared" si="182"/>
        <v>-1497.1859999999999</v>
      </c>
      <c r="DG250" s="41">
        <f t="shared" si="183"/>
        <v>-2218.1320000000001</v>
      </c>
      <c r="DH250" s="41">
        <f t="shared" si="184"/>
        <v>-15.306560000000005</v>
      </c>
    </row>
    <row r="251" spans="3:112" x14ac:dyDescent="0.25">
      <c r="C251" s="14">
        <f t="shared" si="139"/>
        <v>53.574040000000004</v>
      </c>
      <c r="D251" s="2">
        <v>5357.4040000000005</v>
      </c>
      <c r="E251" s="2"/>
      <c r="F251" s="2"/>
      <c r="G251" s="2"/>
      <c r="H251" s="2">
        <v>2182.8229999999999</v>
      </c>
      <c r="I251" s="2">
        <v>-11.057</v>
      </c>
      <c r="J251" s="2">
        <v>-19.628</v>
      </c>
      <c r="K251" s="2">
        <f t="shared" si="140"/>
        <v>11.057</v>
      </c>
      <c r="L251" s="2">
        <f t="shared" si="141"/>
        <v>19.628</v>
      </c>
      <c r="M251" s="2">
        <v>2760.13</v>
      </c>
      <c r="N251" s="2">
        <v>2554.0639999999999</v>
      </c>
      <c r="O251" s="2">
        <v>1423.5139999999999</v>
      </c>
      <c r="P251" s="2">
        <f t="shared" si="142"/>
        <v>14.235139999999999</v>
      </c>
      <c r="Q251" s="2">
        <f t="shared" si="143"/>
        <v>25.103760000000008</v>
      </c>
      <c r="R251" s="42">
        <f t="shared" si="144"/>
        <v>-2182.8229999999999</v>
      </c>
      <c r="S251" s="41">
        <f t="shared" si="145"/>
        <v>-2760.13</v>
      </c>
      <c r="T251" s="41">
        <f t="shared" si="146"/>
        <v>-25.103760000000008</v>
      </c>
      <c r="V251" s="14">
        <f t="shared" si="147"/>
        <v>53.537420000000004</v>
      </c>
      <c r="W251" s="2">
        <v>5353.7420000000002</v>
      </c>
      <c r="X251" s="2">
        <v>3888.5129999999999</v>
      </c>
      <c r="Y251" s="2">
        <v>3429.7469999999998</v>
      </c>
      <c r="Z251" s="2">
        <v>1274.5940000000001</v>
      </c>
      <c r="AA251" s="2">
        <v>1227.5719999999999</v>
      </c>
      <c r="AB251" s="2">
        <v>-4.67</v>
      </c>
      <c r="AC251" s="2">
        <v>-7.0640000000000001</v>
      </c>
      <c r="AD251" s="2">
        <f t="shared" si="148"/>
        <v>4.67</v>
      </c>
      <c r="AE251" s="2">
        <f t="shared" si="149"/>
        <v>7.0640000000000001</v>
      </c>
      <c r="AF251" s="2">
        <v>2191.4299999999998</v>
      </c>
      <c r="AG251" s="2">
        <v>3263.9070000000002</v>
      </c>
      <c r="AH251" s="2">
        <f t="shared" si="150"/>
        <v>21.914299999999997</v>
      </c>
      <c r="AI251" s="2">
        <f t="shared" si="151"/>
        <v>9.7088200000000047</v>
      </c>
      <c r="AJ251" s="38">
        <f t="shared" si="152"/>
        <v>-1274.5940000000001</v>
      </c>
      <c r="AK251" s="41">
        <f t="shared" si="153"/>
        <v>-9.7088200000000047</v>
      </c>
      <c r="AL251" s="14">
        <f t="shared" si="154"/>
        <v>39.387740000000001</v>
      </c>
      <c r="AM251" s="2">
        <v>3938.7739999999999</v>
      </c>
      <c r="AN251" s="2">
        <v>3258.424</v>
      </c>
      <c r="AO251" s="2">
        <v>2862.643</v>
      </c>
      <c r="AP251" s="2">
        <v>1627.704</v>
      </c>
      <c r="AQ251" s="2">
        <v>2087.0010000000002</v>
      </c>
      <c r="AR251" s="2">
        <v>1335.6120000000001</v>
      </c>
      <c r="AS251" s="20">
        <f t="shared" si="155"/>
        <v>13.356120000000001</v>
      </c>
      <c r="AT251" s="20">
        <f t="shared" si="156"/>
        <v>12.6755</v>
      </c>
      <c r="AU251" s="2">
        <v>-6.1429999999999998</v>
      </c>
      <c r="AV251" s="2">
        <v>-9.9659999999999993</v>
      </c>
      <c r="AW251" s="2">
        <f t="shared" si="157"/>
        <v>6.1429999999999998</v>
      </c>
      <c r="AX251" s="2">
        <f t="shared" si="158"/>
        <v>9.9659999999999993</v>
      </c>
      <c r="AY251" s="2">
        <f t="shared" si="159"/>
        <v>-1627.704</v>
      </c>
      <c r="AZ251" s="41">
        <f t="shared" si="160"/>
        <v>-12.6755</v>
      </c>
      <c r="BA251" s="30">
        <v>-36.723999999999997</v>
      </c>
      <c r="BB251" s="14">
        <f t="shared" si="161"/>
        <v>36.723999999999997</v>
      </c>
      <c r="BC251" s="2">
        <v>1778.7809999999999</v>
      </c>
      <c r="BD251" s="2">
        <v>2031.309</v>
      </c>
      <c r="BE251" s="2">
        <f t="shared" si="162"/>
        <v>-8.5406199999999934</v>
      </c>
      <c r="BF251" s="2">
        <v>1042.171</v>
      </c>
      <c r="BG251" s="2">
        <v>-2.3450000000000002</v>
      </c>
      <c r="BH251" s="2">
        <v>-3.347</v>
      </c>
      <c r="BI251" s="2">
        <f t="shared" si="163"/>
        <v>2.3450000000000002</v>
      </c>
      <c r="BJ251" s="2">
        <f t="shared" si="164"/>
        <v>3.347</v>
      </c>
      <c r="BK251" s="2">
        <v>561.36199999999997</v>
      </c>
      <c r="BL251" s="2">
        <v>834.77300000000002</v>
      </c>
      <c r="BM251" s="2">
        <v>1409.1690000000001</v>
      </c>
      <c r="BN251" s="30">
        <v>2619.5619999999999</v>
      </c>
      <c r="BO251" s="2">
        <f t="shared" si="165"/>
        <v>14.091690000000002</v>
      </c>
      <c r="BP251" s="2">
        <f t="shared" si="166"/>
        <v>8.5406199999999934</v>
      </c>
      <c r="BQ251">
        <f t="shared" si="167"/>
        <v>2320.5619999999999</v>
      </c>
      <c r="BR251" s="42">
        <f t="shared" si="168"/>
        <v>-1042.171</v>
      </c>
      <c r="BS251" s="41">
        <f t="shared" si="169"/>
        <v>-561.36199999999997</v>
      </c>
      <c r="BT251" s="38">
        <v>53.537420000000004</v>
      </c>
      <c r="BU251" s="30">
        <v>-92.004999999999995</v>
      </c>
      <c r="BV251" s="14">
        <f t="shared" si="170"/>
        <v>92.004999999999995</v>
      </c>
      <c r="BY251" s="2">
        <v>2367.723</v>
      </c>
      <c r="BZ251" s="2">
        <v>2652.0639999999999</v>
      </c>
      <c r="CA251" s="2">
        <v>-9.2919999999999998</v>
      </c>
      <c r="CB251" s="2">
        <v>5.0000000000000001E-3</v>
      </c>
      <c r="CC251" s="2">
        <f t="shared" si="171"/>
        <v>9.2919999999999998</v>
      </c>
      <c r="CD251" s="2">
        <v>7.0640000000000001</v>
      </c>
      <c r="CE251" s="30">
        <v>9855.1959999999999</v>
      </c>
      <c r="CF251" s="2">
        <v>3751.0680000000002</v>
      </c>
      <c r="CG251" s="2">
        <f t="shared" si="172"/>
        <v>37.510680000000001</v>
      </c>
      <c r="CH251" s="2">
        <f t="shared" si="173"/>
        <v>16.983639999999994</v>
      </c>
      <c r="CI251" s="38">
        <f t="shared" si="174"/>
        <v>-2652.0639999999999</v>
      </c>
      <c r="CJ251" s="41">
        <f t="shared" si="175"/>
        <v>-16.983639999999994</v>
      </c>
      <c r="CN251" s="34">
        <v>-79.393000000000001</v>
      </c>
      <c r="CO251" s="35">
        <f t="shared" si="176"/>
        <v>79.393000000000001</v>
      </c>
      <c r="CP251" s="2">
        <v>3027.1590000000001</v>
      </c>
      <c r="CQ251" s="2"/>
      <c r="CR251" s="2">
        <v>1498.143</v>
      </c>
      <c r="CS251" s="2">
        <v>2384.12</v>
      </c>
      <c r="CT251" s="2">
        <v>-7.3810000000000002</v>
      </c>
      <c r="CU251" s="2">
        <v>-11.369</v>
      </c>
      <c r="CV251" s="2">
        <f t="shared" si="177"/>
        <v>7.3810000000000002</v>
      </c>
      <c r="CW251" s="2">
        <f t="shared" si="178"/>
        <v>11.369</v>
      </c>
      <c r="CX251" s="2">
        <v>1848.069</v>
      </c>
      <c r="CY251" s="2">
        <v>2219.0740000000001</v>
      </c>
      <c r="CZ251" s="34">
        <v>7707.0479999999998</v>
      </c>
      <c r="DA251" s="2">
        <v>3213.893</v>
      </c>
      <c r="DB251" s="2">
        <f t="shared" si="179"/>
        <v>32.138930000000002</v>
      </c>
      <c r="DC251" s="2">
        <f t="shared" si="180"/>
        <v>15.115139999999997</v>
      </c>
      <c r="DD251">
        <f t="shared" si="181"/>
        <v>2118.0740000000001</v>
      </c>
      <c r="DF251" s="41">
        <f t="shared" si="182"/>
        <v>-1498.143</v>
      </c>
      <c r="DG251" s="41">
        <f t="shared" si="183"/>
        <v>-2219.0740000000001</v>
      </c>
      <c r="DH251" s="41">
        <f t="shared" si="184"/>
        <v>-15.115139999999997</v>
      </c>
    </row>
    <row r="252" spans="3:112" x14ac:dyDescent="0.25">
      <c r="C252" s="14">
        <f t="shared" si="139"/>
        <v>53.757169999999995</v>
      </c>
      <c r="D252" s="2">
        <v>5375.7169999999996</v>
      </c>
      <c r="E252" s="2"/>
      <c r="F252" s="2"/>
      <c r="G252" s="2"/>
      <c r="H252" s="2">
        <v>2182.8229999999999</v>
      </c>
      <c r="I252" s="2">
        <v>-11.071999999999999</v>
      </c>
      <c r="J252" s="2">
        <v>-19.657</v>
      </c>
      <c r="K252" s="2">
        <f t="shared" si="140"/>
        <v>11.071999999999999</v>
      </c>
      <c r="L252" s="2">
        <f t="shared" si="141"/>
        <v>19.657</v>
      </c>
      <c r="M252" s="2">
        <v>2760.6030000000001</v>
      </c>
      <c r="N252" s="2">
        <v>2553.1210000000001</v>
      </c>
      <c r="O252" s="2">
        <v>1431.7539999999999</v>
      </c>
      <c r="P252" s="2">
        <f t="shared" si="142"/>
        <v>14.317539999999999</v>
      </c>
      <c r="Q252" s="2">
        <f t="shared" si="143"/>
        <v>25.12209</v>
      </c>
      <c r="R252" s="42">
        <f t="shared" si="144"/>
        <v>-2182.8229999999999</v>
      </c>
      <c r="S252" s="41">
        <f t="shared" si="145"/>
        <v>-2760.6030000000001</v>
      </c>
      <c r="T252" s="41">
        <f t="shared" si="146"/>
        <v>-25.12209</v>
      </c>
      <c r="V252" s="14">
        <f t="shared" si="147"/>
        <v>53.467219999999998</v>
      </c>
      <c r="W252" s="2">
        <v>5346.7219999999998</v>
      </c>
      <c r="X252" s="2">
        <v>3942.7660000000001</v>
      </c>
      <c r="Y252" s="2">
        <v>3430.2249999999999</v>
      </c>
      <c r="Z252" s="2">
        <v>1275.55</v>
      </c>
      <c r="AA252" s="2">
        <v>1228.0509999999999</v>
      </c>
      <c r="AB252" s="2">
        <v>-4.6660000000000004</v>
      </c>
      <c r="AC252" s="2">
        <v>-7.0640000000000001</v>
      </c>
      <c r="AD252" s="2">
        <f t="shared" si="148"/>
        <v>4.6660000000000004</v>
      </c>
      <c r="AE252" s="2">
        <f t="shared" si="149"/>
        <v>7.0640000000000001</v>
      </c>
      <c r="AF252" s="2">
        <v>2192.3449999999998</v>
      </c>
      <c r="AG252" s="2">
        <v>3263.4340000000002</v>
      </c>
      <c r="AH252" s="2">
        <f t="shared" si="150"/>
        <v>21.923449999999999</v>
      </c>
      <c r="AI252" s="2">
        <f t="shared" si="151"/>
        <v>9.6203200000000013</v>
      </c>
      <c r="AJ252" s="38">
        <f t="shared" si="152"/>
        <v>-1275.55</v>
      </c>
      <c r="AK252" s="41">
        <f t="shared" si="153"/>
        <v>-9.6203200000000013</v>
      </c>
      <c r="AL252" s="14">
        <f t="shared" si="154"/>
        <v>39.149679999999996</v>
      </c>
      <c r="AM252" s="2">
        <v>3914.9679999999998</v>
      </c>
      <c r="AN252" s="2">
        <v>3269.444</v>
      </c>
      <c r="AO252" s="2">
        <v>2864.0880000000002</v>
      </c>
      <c r="AP252" s="2">
        <v>1631.057</v>
      </c>
      <c r="AQ252" s="2">
        <v>2090.3409999999999</v>
      </c>
      <c r="AR252" s="2">
        <v>1332.2550000000001</v>
      </c>
      <c r="AS252" s="20">
        <f t="shared" si="155"/>
        <v>13.322550000000001</v>
      </c>
      <c r="AT252" s="20">
        <f t="shared" si="156"/>
        <v>12.504579999999994</v>
      </c>
      <c r="AU252" s="2">
        <v>-6.1479999999999997</v>
      </c>
      <c r="AV252" s="2">
        <v>-9.99</v>
      </c>
      <c r="AW252" s="2">
        <f t="shared" si="157"/>
        <v>6.1479999999999997</v>
      </c>
      <c r="AX252" s="2">
        <f t="shared" si="158"/>
        <v>9.99</v>
      </c>
      <c r="AY252" s="2">
        <f t="shared" si="159"/>
        <v>-1631.057</v>
      </c>
      <c r="AZ252" s="41">
        <f t="shared" si="160"/>
        <v>-12.504579999999994</v>
      </c>
      <c r="BA252" s="30">
        <v>-37.613</v>
      </c>
      <c r="BB252" s="14">
        <f t="shared" si="161"/>
        <v>37.613</v>
      </c>
      <c r="BC252" s="2">
        <v>1820.8679999999999</v>
      </c>
      <c r="BD252" s="2">
        <v>2077.7669999999998</v>
      </c>
      <c r="BE252" s="2">
        <f t="shared" si="162"/>
        <v>-9.0572599999999994</v>
      </c>
      <c r="BF252" s="2">
        <v>1055.8979999999999</v>
      </c>
      <c r="BG252" s="2">
        <v>-2.3889999999999998</v>
      </c>
      <c r="BH252" s="2">
        <v>-3.4470000000000001</v>
      </c>
      <c r="BI252" s="2">
        <f t="shared" si="163"/>
        <v>2.3889999999999998</v>
      </c>
      <c r="BJ252" s="2">
        <f t="shared" si="164"/>
        <v>3.4470000000000001</v>
      </c>
      <c r="BK252" s="2">
        <v>572.19100000000003</v>
      </c>
      <c r="BL252" s="2">
        <v>843.23599999999999</v>
      </c>
      <c r="BM252" s="2">
        <v>1427.787</v>
      </c>
      <c r="BN252" s="30">
        <v>2669.3589999999999</v>
      </c>
      <c r="BO252" s="2">
        <f t="shared" si="165"/>
        <v>14.27787</v>
      </c>
      <c r="BP252" s="2">
        <f t="shared" si="166"/>
        <v>9.0572599999999994</v>
      </c>
      <c r="BQ252">
        <f t="shared" si="167"/>
        <v>2370.3589999999999</v>
      </c>
      <c r="BR252" s="42">
        <f t="shared" si="168"/>
        <v>-1055.8979999999999</v>
      </c>
      <c r="BS252" s="41">
        <f t="shared" si="169"/>
        <v>-572.19100000000003</v>
      </c>
      <c r="BT252" s="38">
        <v>53.467219999999998</v>
      </c>
      <c r="BU252" s="30">
        <v>-92.837999999999994</v>
      </c>
      <c r="BV252" s="14">
        <f t="shared" si="170"/>
        <v>92.837999999999994</v>
      </c>
      <c r="BY252" s="2">
        <v>2425.7060000000001</v>
      </c>
      <c r="BZ252" s="2">
        <v>2708.1689999999999</v>
      </c>
      <c r="CA252" s="2">
        <v>-9.516</v>
      </c>
      <c r="CB252" s="2">
        <v>8.9999999999999993E-3</v>
      </c>
      <c r="CC252" s="2">
        <f t="shared" si="171"/>
        <v>9.516</v>
      </c>
      <c r="CD252" s="2">
        <v>7.0640000000000001</v>
      </c>
      <c r="CE252" s="30">
        <v>9915.7260000000006</v>
      </c>
      <c r="CF252" s="2">
        <v>3685.4470000000001</v>
      </c>
      <c r="CG252" s="2">
        <f t="shared" si="172"/>
        <v>36.854469999999999</v>
      </c>
      <c r="CH252" s="2">
        <f t="shared" si="173"/>
        <v>19.129059999999996</v>
      </c>
      <c r="CI252" s="38">
        <f t="shared" si="174"/>
        <v>-2708.1689999999999</v>
      </c>
      <c r="CJ252" s="41">
        <f t="shared" si="175"/>
        <v>-19.129059999999996</v>
      </c>
      <c r="CN252" s="34">
        <v>-79.634</v>
      </c>
      <c r="CO252" s="35">
        <f t="shared" si="176"/>
        <v>79.634</v>
      </c>
      <c r="CP252" s="2">
        <v>3049.1860000000001</v>
      </c>
      <c r="CQ252" s="2"/>
      <c r="CR252" s="2">
        <v>1505.325</v>
      </c>
      <c r="CS252" s="2">
        <v>2390.2829999999999</v>
      </c>
      <c r="CT252" s="2">
        <v>-7.41</v>
      </c>
      <c r="CU252" s="2">
        <v>-11.430999999999999</v>
      </c>
      <c r="CV252" s="2">
        <f t="shared" si="177"/>
        <v>7.41</v>
      </c>
      <c r="CW252" s="2">
        <f t="shared" si="178"/>
        <v>11.430999999999999</v>
      </c>
      <c r="CX252" s="2">
        <v>1857.92</v>
      </c>
      <c r="CY252" s="2">
        <v>2228.498</v>
      </c>
      <c r="CZ252" s="34">
        <v>7717.3739999999998</v>
      </c>
      <c r="DA252" s="2">
        <v>3205.6529999999998</v>
      </c>
      <c r="DB252" s="2">
        <f t="shared" si="179"/>
        <v>32.056529999999995</v>
      </c>
      <c r="DC252" s="2">
        <f t="shared" si="180"/>
        <v>15.52094000000001</v>
      </c>
      <c r="DD252">
        <f t="shared" si="181"/>
        <v>2127.498</v>
      </c>
      <c r="DF252" s="41">
        <f t="shared" si="182"/>
        <v>-1505.325</v>
      </c>
      <c r="DG252" s="41">
        <f t="shared" si="183"/>
        <v>-2228.498</v>
      </c>
      <c r="DH252" s="41">
        <f t="shared" si="184"/>
        <v>-15.52094000000001</v>
      </c>
    </row>
    <row r="253" spans="3:112" x14ac:dyDescent="0.25">
      <c r="C253" s="14">
        <f t="shared" si="139"/>
        <v>53.677820000000004</v>
      </c>
      <c r="D253" s="2">
        <v>5367.7820000000002</v>
      </c>
      <c r="E253" s="2"/>
      <c r="F253" s="2"/>
      <c r="G253" s="2"/>
      <c r="H253" s="2">
        <v>2189.9929999999999</v>
      </c>
      <c r="I253" s="2">
        <v>-11.115</v>
      </c>
      <c r="J253" s="2">
        <v>-19.733000000000001</v>
      </c>
      <c r="K253" s="2">
        <f t="shared" si="140"/>
        <v>11.115</v>
      </c>
      <c r="L253" s="2">
        <f t="shared" si="141"/>
        <v>19.733000000000001</v>
      </c>
      <c r="M253" s="2">
        <v>2768.6460000000002</v>
      </c>
      <c r="N253" s="2">
        <v>2560.6610000000001</v>
      </c>
      <c r="O253" s="2">
        <v>1431.7539999999999</v>
      </c>
      <c r="P253" s="2">
        <f t="shared" si="142"/>
        <v>14.317539999999999</v>
      </c>
      <c r="Q253" s="2">
        <f t="shared" si="143"/>
        <v>25.042740000000002</v>
      </c>
      <c r="R253" s="42">
        <f t="shared" si="144"/>
        <v>-2189.9929999999999</v>
      </c>
      <c r="S253" s="41">
        <f t="shared" si="145"/>
        <v>-2768.6460000000002</v>
      </c>
      <c r="T253" s="41">
        <f t="shared" si="146"/>
        <v>-25.042740000000002</v>
      </c>
      <c r="V253" s="14">
        <f t="shared" si="147"/>
        <v>53.375659999999996</v>
      </c>
      <c r="W253" s="2">
        <v>5337.5659999999998</v>
      </c>
      <c r="X253" s="2">
        <v>3979.7379999999998</v>
      </c>
      <c r="Y253" s="2">
        <v>3437.88</v>
      </c>
      <c r="Z253" s="2">
        <v>1276.9849999999999</v>
      </c>
      <c r="AA253" s="2">
        <v>1230.9280000000001</v>
      </c>
      <c r="AB253" s="2">
        <v>-4.6849999999999996</v>
      </c>
      <c r="AC253" s="2">
        <v>-7.0789999999999997</v>
      </c>
      <c r="AD253" s="2">
        <f t="shared" si="148"/>
        <v>4.6849999999999996</v>
      </c>
      <c r="AE253" s="2">
        <f t="shared" si="149"/>
        <v>7.0789999999999997</v>
      </c>
      <c r="AF253" s="2">
        <v>2183.4940000000001</v>
      </c>
      <c r="AG253" s="2">
        <v>3271.011</v>
      </c>
      <c r="AH253" s="2">
        <f t="shared" si="150"/>
        <v>21.834940000000003</v>
      </c>
      <c r="AI253" s="2">
        <f t="shared" si="151"/>
        <v>9.7057799999999954</v>
      </c>
      <c r="AJ253" s="38">
        <f t="shared" si="152"/>
        <v>-1276.9849999999999</v>
      </c>
      <c r="AK253" s="41">
        <f t="shared" si="153"/>
        <v>-9.7057799999999954</v>
      </c>
      <c r="AL253" s="14">
        <f t="shared" si="154"/>
        <v>39.705159999999999</v>
      </c>
      <c r="AM253" s="2">
        <v>3970.5160000000001</v>
      </c>
      <c r="AN253" s="2">
        <v>3282.86</v>
      </c>
      <c r="AO253" s="2">
        <v>2897.806</v>
      </c>
      <c r="AP253" s="2">
        <v>1647.3420000000001</v>
      </c>
      <c r="AQ253" s="2">
        <v>2109.9050000000002</v>
      </c>
      <c r="AR253" s="2">
        <v>1330.729</v>
      </c>
      <c r="AS253" s="20">
        <f t="shared" si="155"/>
        <v>13.30729</v>
      </c>
      <c r="AT253" s="20">
        <f t="shared" si="156"/>
        <v>13.090579999999999</v>
      </c>
      <c r="AU253" s="2">
        <v>-6.2350000000000003</v>
      </c>
      <c r="AV253" s="2">
        <v>-10.118</v>
      </c>
      <c r="AW253" s="2">
        <f t="shared" si="157"/>
        <v>6.2350000000000003</v>
      </c>
      <c r="AX253" s="2">
        <f t="shared" si="158"/>
        <v>10.118</v>
      </c>
      <c r="AY253" s="2">
        <f t="shared" si="159"/>
        <v>-1647.3420000000001</v>
      </c>
      <c r="AZ253" s="41">
        <f t="shared" si="160"/>
        <v>-13.090579999999999</v>
      </c>
      <c r="BA253" s="30">
        <v>-38.206000000000003</v>
      </c>
      <c r="BB253" s="14">
        <f t="shared" si="161"/>
        <v>38.206000000000003</v>
      </c>
      <c r="BC253" s="2">
        <v>1858.1759999999999</v>
      </c>
      <c r="BD253" s="2">
        <v>2115.607</v>
      </c>
      <c r="BE253" s="2">
        <f t="shared" si="162"/>
        <v>-8.3805800000000055</v>
      </c>
      <c r="BF253" s="2">
        <v>1054.952</v>
      </c>
      <c r="BG253" s="2">
        <v>-2.4470000000000001</v>
      </c>
      <c r="BH253" s="2">
        <v>-3.5270000000000001</v>
      </c>
      <c r="BI253" s="2">
        <f t="shared" si="163"/>
        <v>2.4470000000000001</v>
      </c>
      <c r="BJ253" s="2">
        <f t="shared" si="164"/>
        <v>3.5270000000000001</v>
      </c>
      <c r="BK253" s="2">
        <v>583.49099999999999</v>
      </c>
      <c r="BL253" s="2">
        <v>854.05</v>
      </c>
      <c r="BM253" s="2">
        <v>1491.271</v>
      </c>
      <c r="BN253" s="30">
        <v>2712.5830000000001</v>
      </c>
      <c r="BO253" s="2">
        <f t="shared" si="165"/>
        <v>14.912709999999999</v>
      </c>
      <c r="BP253" s="2">
        <f t="shared" si="166"/>
        <v>8.3805800000000055</v>
      </c>
      <c r="BQ253">
        <f t="shared" si="167"/>
        <v>2413.5830000000001</v>
      </c>
      <c r="BR253" s="42">
        <f t="shared" si="168"/>
        <v>-1054.952</v>
      </c>
      <c r="BS253" s="41">
        <f t="shared" si="169"/>
        <v>-583.49099999999999</v>
      </c>
      <c r="BT253" s="38">
        <v>53.375659999999996</v>
      </c>
      <c r="BU253" s="30">
        <v>-92.930999999999997</v>
      </c>
      <c r="BV253" s="14">
        <f t="shared" si="170"/>
        <v>92.930999999999997</v>
      </c>
      <c r="BY253" s="2">
        <v>2430.9769999999999</v>
      </c>
      <c r="BZ253" s="2">
        <v>2715.3009999999999</v>
      </c>
      <c r="CA253" s="2">
        <v>-9.5459999999999994</v>
      </c>
      <c r="CB253" s="2">
        <v>8.9999999999999993E-3</v>
      </c>
      <c r="CC253" s="2">
        <f t="shared" si="171"/>
        <v>9.5459999999999994</v>
      </c>
      <c r="CD253" s="2">
        <v>7.0789999999999997</v>
      </c>
      <c r="CE253" s="30">
        <v>9976.2620000000006</v>
      </c>
      <c r="CF253" s="2">
        <v>3759.0039999999999</v>
      </c>
      <c r="CG253" s="2">
        <f t="shared" si="172"/>
        <v>37.590040000000002</v>
      </c>
      <c r="CH253" s="2">
        <f t="shared" si="173"/>
        <v>17.750919999999994</v>
      </c>
      <c r="CI253" s="38">
        <f t="shared" si="174"/>
        <v>-2715.3009999999999</v>
      </c>
      <c r="CJ253" s="41">
        <f t="shared" si="175"/>
        <v>-17.750919999999994</v>
      </c>
      <c r="CN253" s="34">
        <v>-80.578000000000003</v>
      </c>
      <c r="CO253" s="35">
        <f t="shared" si="176"/>
        <v>80.578000000000003</v>
      </c>
      <c r="CP253" s="2">
        <v>3050.6219999999998</v>
      </c>
      <c r="CQ253" s="2"/>
      <c r="CR253" s="2">
        <v>1516.8150000000001</v>
      </c>
      <c r="CS253" s="2">
        <v>2401.1869999999999</v>
      </c>
      <c r="CT253" s="2">
        <v>-7.4640000000000004</v>
      </c>
      <c r="CU253" s="2">
        <v>-11.526</v>
      </c>
      <c r="CV253" s="2">
        <f t="shared" si="177"/>
        <v>7.4640000000000004</v>
      </c>
      <c r="CW253" s="2">
        <f t="shared" si="178"/>
        <v>11.526</v>
      </c>
      <c r="CX253" s="2">
        <v>1874.808</v>
      </c>
      <c r="CY253" s="2">
        <v>2245.933</v>
      </c>
      <c r="CZ253" s="34">
        <v>7783.0940000000001</v>
      </c>
      <c r="DA253" s="2">
        <v>3221.5239999999999</v>
      </c>
      <c r="DB253" s="2">
        <f t="shared" si="179"/>
        <v>32.215240000000001</v>
      </c>
      <c r="DC253" s="2">
        <f t="shared" si="180"/>
        <v>16.14752</v>
      </c>
      <c r="DD253">
        <f t="shared" si="181"/>
        <v>2144.933</v>
      </c>
      <c r="DF253" s="41">
        <f t="shared" si="182"/>
        <v>-1516.8150000000001</v>
      </c>
      <c r="DG253" s="41">
        <f t="shared" si="183"/>
        <v>-2245.933</v>
      </c>
      <c r="DH253" s="41">
        <f t="shared" si="184"/>
        <v>-16.14752</v>
      </c>
    </row>
    <row r="254" spans="3:112" x14ac:dyDescent="0.25">
      <c r="C254" s="14">
        <f t="shared" si="139"/>
        <v>53.525209999999994</v>
      </c>
      <c r="D254" s="2">
        <v>5352.5209999999997</v>
      </c>
      <c r="E254" s="2"/>
      <c r="F254" s="2"/>
      <c r="G254" s="2"/>
      <c r="H254" s="2">
        <v>2189.0369999999998</v>
      </c>
      <c r="I254" s="2">
        <v>-11.115</v>
      </c>
      <c r="J254" s="2">
        <v>-19.742000000000001</v>
      </c>
      <c r="K254" s="2">
        <f t="shared" si="140"/>
        <v>11.115</v>
      </c>
      <c r="L254" s="2">
        <f t="shared" si="141"/>
        <v>19.742000000000001</v>
      </c>
      <c r="M254" s="2">
        <v>2769.1190000000001</v>
      </c>
      <c r="N254" s="2">
        <v>2557.8330000000001</v>
      </c>
      <c r="O254" s="2">
        <v>1426.566</v>
      </c>
      <c r="P254" s="2">
        <f t="shared" si="142"/>
        <v>14.26566</v>
      </c>
      <c r="Q254" s="2">
        <f t="shared" si="143"/>
        <v>24.993889999999997</v>
      </c>
      <c r="R254" s="42">
        <f t="shared" si="144"/>
        <v>-2189.0369999999998</v>
      </c>
      <c r="S254" s="41">
        <f t="shared" si="145"/>
        <v>-2769.1190000000001</v>
      </c>
      <c r="T254" s="41">
        <f t="shared" si="146"/>
        <v>-24.993889999999997</v>
      </c>
      <c r="V254" s="14">
        <f t="shared" si="147"/>
        <v>53.711390000000002</v>
      </c>
      <c r="W254" s="2">
        <v>5371.1390000000001</v>
      </c>
      <c r="X254" s="2">
        <v>4034.482</v>
      </c>
      <c r="Y254" s="2">
        <v>3457.0160000000001</v>
      </c>
      <c r="Z254" s="2">
        <v>1285.117</v>
      </c>
      <c r="AA254" s="2">
        <v>1236.203</v>
      </c>
      <c r="AB254" s="2">
        <v>-4.7190000000000003</v>
      </c>
      <c r="AC254" s="2">
        <v>-7.1070000000000002</v>
      </c>
      <c r="AD254" s="2">
        <f t="shared" si="148"/>
        <v>4.7190000000000003</v>
      </c>
      <c r="AE254" s="2">
        <f t="shared" si="149"/>
        <v>7.1070000000000002</v>
      </c>
      <c r="AF254" s="2">
        <v>2190.819</v>
      </c>
      <c r="AG254" s="2">
        <v>3289.0059999999999</v>
      </c>
      <c r="AH254" s="2">
        <f t="shared" si="150"/>
        <v>21.908190000000001</v>
      </c>
      <c r="AI254" s="2">
        <f t="shared" si="151"/>
        <v>9.8950100000000027</v>
      </c>
      <c r="AJ254" s="38">
        <f t="shared" si="152"/>
        <v>-1285.117</v>
      </c>
      <c r="AK254" s="41">
        <f t="shared" si="153"/>
        <v>-9.8950100000000027</v>
      </c>
      <c r="AL254" s="14">
        <f t="shared" si="154"/>
        <v>39.68685</v>
      </c>
      <c r="AM254" s="2">
        <v>3968.6849999999999</v>
      </c>
      <c r="AN254" s="2">
        <v>3282.3809999999999</v>
      </c>
      <c r="AO254" s="2">
        <v>2898.77</v>
      </c>
      <c r="AP254" s="2">
        <v>1651.173</v>
      </c>
      <c r="AQ254" s="2">
        <v>2114.6759999999999</v>
      </c>
      <c r="AR254" s="2">
        <v>1338.97</v>
      </c>
      <c r="AS254" s="20">
        <f t="shared" si="155"/>
        <v>13.389699999999999</v>
      </c>
      <c r="AT254" s="20">
        <f t="shared" si="156"/>
        <v>12.907450000000001</v>
      </c>
      <c r="AU254" s="2">
        <v>-6.2649999999999997</v>
      </c>
      <c r="AV254" s="2">
        <v>-10.141</v>
      </c>
      <c r="AW254" s="2">
        <f t="shared" si="157"/>
        <v>6.2649999999999997</v>
      </c>
      <c r="AX254" s="2">
        <f t="shared" si="158"/>
        <v>10.141</v>
      </c>
      <c r="AY254" s="2">
        <f t="shared" si="159"/>
        <v>-1651.173</v>
      </c>
      <c r="AZ254" s="41">
        <f t="shared" si="160"/>
        <v>-12.907450000000001</v>
      </c>
      <c r="BA254" s="30">
        <v>-38.743000000000002</v>
      </c>
      <c r="BB254" s="14">
        <f t="shared" si="161"/>
        <v>38.743000000000002</v>
      </c>
      <c r="BC254" s="2">
        <v>1947.152</v>
      </c>
      <c r="BD254" s="2">
        <v>2191.7750000000001</v>
      </c>
      <c r="BE254" s="2">
        <f t="shared" si="162"/>
        <v>-8.905380000000001</v>
      </c>
      <c r="BF254" s="2">
        <v>968.33399999999995</v>
      </c>
      <c r="BG254" s="2">
        <v>-2.569</v>
      </c>
      <c r="BH254" s="2">
        <v>-3.7120000000000002</v>
      </c>
      <c r="BI254" s="2">
        <f t="shared" si="163"/>
        <v>2.569</v>
      </c>
      <c r="BJ254" s="2">
        <f t="shared" si="164"/>
        <v>3.7120000000000002</v>
      </c>
      <c r="BK254" s="2">
        <v>690.85199999999998</v>
      </c>
      <c r="BL254" s="2">
        <v>872.85799999999995</v>
      </c>
      <c r="BM254" s="2">
        <v>1491.8810000000001</v>
      </c>
      <c r="BN254" s="30">
        <v>2838.049</v>
      </c>
      <c r="BO254" s="2">
        <f t="shared" si="165"/>
        <v>14.918810000000001</v>
      </c>
      <c r="BP254" s="2">
        <f t="shared" si="166"/>
        <v>8.905380000000001</v>
      </c>
      <c r="BQ254">
        <f t="shared" si="167"/>
        <v>2539.049</v>
      </c>
      <c r="BR254" s="42">
        <f t="shared" si="168"/>
        <v>-968.33399999999995</v>
      </c>
      <c r="BS254" s="41">
        <f t="shared" si="169"/>
        <v>-690.85199999999998</v>
      </c>
      <c r="BT254" s="38">
        <v>53.711390000000002</v>
      </c>
      <c r="BU254" s="30">
        <v>-93.707999999999998</v>
      </c>
      <c r="BV254" s="14">
        <f t="shared" si="170"/>
        <v>93.707999999999998</v>
      </c>
      <c r="BY254" s="2">
        <v>2453.9810000000002</v>
      </c>
      <c r="BZ254" s="2">
        <v>2737.65</v>
      </c>
      <c r="CA254" s="2">
        <v>-9.6530000000000005</v>
      </c>
      <c r="CB254" s="2">
        <v>1.9E-2</v>
      </c>
      <c r="CC254" s="2">
        <f t="shared" si="171"/>
        <v>9.6530000000000005</v>
      </c>
      <c r="CD254" s="2">
        <v>7.1070000000000002</v>
      </c>
      <c r="CE254" s="30">
        <v>10030.558999999999</v>
      </c>
      <c r="CF254" s="2">
        <v>3769.6860000000001</v>
      </c>
      <c r="CG254" s="2">
        <f t="shared" si="172"/>
        <v>37.696860000000001</v>
      </c>
      <c r="CH254" s="2">
        <f t="shared" si="173"/>
        <v>18.314279999999997</v>
      </c>
      <c r="CI254" s="38">
        <f t="shared" si="174"/>
        <v>-2737.65</v>
      </c>
      <c r="CJ254" s="41">
        <f t="shared" si="175"/>
        <v>-18.314279999999997</v>
      </c>
      <c r="CN254" s="34">
        <v>-81.06</v>
      </c>
      <c r="CO254" s="35">
        <f t="shared" si="176"/>
        <v>81.06</v>
      </c>
      <c r="CP254" s="2">
        <v>3059.2420000000002</v>
      </c>
      <c r="CQ254" s="2"/>
      <c r="CR254" s="2">
        <v>1540.2750000000001</v>
      </c>
      <c r="CS254" s="2">
        <v>2428.2109999999998</v>
      </c>
      <c r="CT254" s="2">
        <v>-7.5570000000000004</v>
      </c>
      <c r="CU254" s="2">
        <v>-11.763</v>
      </c>
      <c r="CV254" s="2">
        <f t="shared" si="177"/>
        <v>7.5570000000000004</v>
      </c>
      <c r="CW254" s="2">
        <f t="shared" si="178"/>
        <v>11.763</v>
      </c>
      <c r="CX254" s="2">
        <v>1903.893</v>
      </c>
      <c r="CY254" s="2">
        <v>2272.3209999999999</v>
      </c>
      <c r="CZ254" s="34">
        <v>7828.1639999999998</v>
      </c>
      <c r="DA254" s="2">
        <v>3219.692</v>
      </c>
      <c r="DB254" s="2">
        <f t="shared" si="179"/>
        <v>32.196919999999999</v>
      </c>
      <c r="DC254" s="2">
        <f t="shared" si="180"/>
        <v>16.666160000000005</v>
      </c>
      <c r="DD254">
        <f t="shared" si="181"/>
        <v>2171.3209999999999</v>
      </c>
      <c r="DF254" s="41">
        <f t="shared" si="182"/>
        <v>-1540.2750000000001</v>
      </c>
      <c r="DG254" s="41">
        <f t="shared" si="183"/>
        <v>-2272.3209999999999</v>
      </c>
      <c r="DH254" s="41">
        <f t="shared" si="184"/>
        <v>-16.666160000000005</v>
      </c>
    </row>
    <row r="255" spans="3:112" x14ac:dyDescent="0.25">
      <c r="C255" s="14">
        <f t="shared" si="139"/>
        <v>53.335979999999999</v>
      </c>
      <c r="D255" s="2">
        <v>5333.598</v>
      </c>
      <c r="E255" s="2"/>
      <c r="F255" s="2"/>
      <c r="G255" s="2"/>
      <c r="H255" s="2">
        <v>2196.2080000000001</v>
      </c>
      <c r="I255" s="2">
        <v>-11.164</v>
      </c>
      <c r="J255" s="2">
        <v>-19.827000000000002</v>
      </c>
      <c r="K255" s="2">
        <f t="shared" si="140"/>
        <v>11.164</v>
      </c>
      <c r="L255" s="2">
        <f t="shared" si="141"/>
        <v>19.827000000000002</v>
      </c>
      <c r="M255" s="2">
        <v>2778.5819999999999</v>
      </c>
      <c r="N255" s="2">
        <v>2567.7289999999998</v>
      </c>
      <c r="O255" s="2">
        <v>1417.7149999999999</v>
      </c>
      <c r="P255" s="2">
        <f t="shared" si="142"/>
        <v>14.177149999999999</v>
      </c>
      <c r="Q255" s="2">
        <f t="shared" si="143"/>
        <v>24.981680000000001</v>
      </c>
      <c r="R255" s="42">
        <f t="shared" si="144"/>
        <v>-2196.2080000000001</v>
      </c>
      <c r="S255" s="41">
        <f t="shared" si="145"/>
        <v>-2778.5819999999999</v>
      </c>
      <c r="T255" s="41">
        <f t="shared" si="146"/>
        <v>-24.981680000000001</v>
      </c>
      <c r="V255" s="14">
        <f t="shared" si="147"/>
        <v>53.992190000000001</v>
      </c>
      <c r="W255" s="2">
        <v>5399.2190000000001</v>
      </c>
      <c r="X255" s="2">
        <v>4037.3629999999998</v>
      </c>
      <c r="Y255" s="2">
        <v>3422.5709999999999</v>
      </c>
      <c r="Z255" s="2">
        <v>1307.1220000000001</v>
      </c>
      <c r="AA255" s="2">
        <v>1255.386</v>
      </c>
      <c r="AB255" s="2">
        <v>-4.734</v>
      </c>
      <c r="AC255" s="2">
        <v>-7.1829999999999998</v>
      </c>
      <c r="AD255" s="2">
        <f t="shared" si="148"/>
        <v>4.734</v>
      </c>
      <c r="AE255" s="2">
        <f t="shared" si="149"/>
        <v>7.1829999999999998</v>
      </c>
      <c r="AF255" s="2">
        <v>2202.1120000000001</v>
      </c>
      <c r="AG255" s="2">
        <v>3254.91</v>
      </c>
      <c r="AH255" s="2">
        <f t="shared" si="150"/>
        <v>22.02112</v>
      </c>
      <c r="AI255" s="2">
        <f t="shared" si="151"/>
        <v>9.9499499999999994</v>
      </c>
      <c r="AJ255" s="38">
        <f t="shared" si="152"/>
        <v>-1307.1220000000001</v>
      </c>
      <c r="AK255" s="41">
        <f t="shared" si="153"/>
        <v>-9.9499499999999994</v>
      </c>
      <c r="AL255" s="14">
        <f t="shared" si="154"/>
        <v>39.918810000000001</v>
      </c>
      <c r="AM255" s="2">
        <v>3991.8809999999999</v>
      </c>
      <c r="AN255" s="2">
        <v>3278.547</v>
      </c>
      <c r="AO255" s="2">
        <v>2927.192</v>
      </c>
      <c r="AP255" s="2">
        <v>1657.4</v>
      </c>
      <c r="AQ255" s="2">
        <v>2121.357</v>
      </c>
      <c r="AR255" s="2">
        <v>1341.4110000000001</v>
      </c>
      <c r="AS255" s="20">
        <f t="shared" si="155"/>
        <v>13.414110000000001</v>
      </c>
      <c r="AT255" s="20">
        <f t="shared" si="156"/>
        <v>13.090589999999999</v>
      </c>
      <c r="AU255" s="2">
        <v>-6.2939999999999996</v>
      </c>
      <c r="AV255" s="2">
        <v>-10.193</v>
      </c>
      <c r="AW255" s="2">
        <f t="shared" si="157"/>
        <v>6.2939999999999996</v>
      </c>
      <c r="AX255" s="2">
        <f t="shared" si="158"/>
        <v>10.193</v>
      </c>
      <c r="AY255" s="2">
        <f t="shared" si="159"/>
        <v>-1657.4</v>
      </c>
      <c r="AZ255" s="41">
        <f t="shared" si="160"/>
        <v>-13.090589999999999</v>
      </c>
      <c r="BA255" s="30">
        <v>-39.631999999999998</v>
      </c>
      <c r="BB255" s="14">
        <f t="shared" si="161"/>
        <v>39.631999999999998</v>
      </c>
      <c r="BC255" s="2">
        <v>1990.21</v>
      </c>
      <c r="BD255" s="2">
        <v>2238.248</v>
      </c>
      <c r="BE255" s="2">
        <f t="shared" si="162"/>
        <v>-9.0008199999999974</v>
      </c>
      <c r="BF255" s="2">
        <v>1001.938</v>
      </c>
      <c r="BG255" s="2">
        <v>-2.6280000000000001</v>
      </c>
      <c r="BH255" s="2">
        <v>-3.802</v>
      </c>
      <c r="BI255" s="2">
        <f t="shared" si="163"/>
        <v>2.6280000000000001</v>
      </c>
      <c r="BJ255" s="2">
        <f t="shared" si="164"/>
        <v>3.802</v>
      </c>
      <c r="BK255" s="2">
        <v>703.096</v>
      </c>
      <c r="BL255" s="2">
        <v>885.553</v>
      </c>
      <c r="BM255" s="2">
        <v>1531.559</v>
      </c>
      <c r="BN255" s="30">
        <v>2887.8679999999999</v>
      </c>
      <c r="BO255" s="2">
        <f t="shared" si="165"/>
        <v>15.31559</v>
      </c>
      <c r="BP255" s="2">
        <f t="shared" si="166"/>
        <v>9.0008199999999974</v>
      </c>
      <c r="BQ255">
        <f t="shared" si="167"/>
        <v>2588.8679999999999</v>
      </c>
      <c r="BR255" s="42">
        <f t="shared" si="168"/>
        <v>-1001.938</v>
      </c>
      <c r="BS255" s="41">
        <f t="shared" si="169"/>
        <v>-703.096</v>
      </c>
      <c r="BT255" s="38">
        <v>53.992190000000001</v>
      </c>
      <c r="BU255" s="30">
        <v>-94.022999999999996</v>
      </c>
      <c r="BV255" s="14">
        <f t="shared" si="170"/>
        <v>94.022999999999996</v>
      </c>
      <c r="BY255" s="2">
        <v>2470.7550000000001</v>
      </c>
      <c r="BZ255" s="2">
        <v>2751.4409999999998</v>
      </c>
      <c r="CA255" s="2">
        <v>-9.7110000000000003</v>
      </c>
      <c r="CB255" s="2">
        <v>2.4E-2</v>
      </c>
      <c r="CC255" s="2">
        <f t="shared" si="171"/>
        <v>9.7110000000000003</v>
      </c>
      <c r="CD255" s="2">
        <v>7.1829999999999998</v>
      </c>
      <c r="CE255" s="30">
        <v>10101.683000000001</v>
      </c>
      <c r="CF255" s="2">
        <v>3784.0309999999999</v>
      </c>
      <c r="CG255" s="2">
        <f t="shared" si="172"/>
        <v>37.840310000000002</v>
      </c>
      <c r="CH255" s="2">
        <f t="shared" si="173"/>
        <v>18.342379999999991</v>
      </c>
      <c r="CI255" s="38">
        <f t="shared" si="174"/>
        <v>-2751.4409999999998</v>
      </c>
      <c r="CJ255" s="41">
        <f t="shared" si="175"/>
        <v>-18.342379999999991</v>
      </c>
      <c r="CN255" s="34">
        <v>-81.188999999999993</v>
      </c>
      <c r="CO255" s="35">
        <f t="shared" si="176"/>
        <v>81.188999999999993</v>
      </c>
      <c r="CP255" s="2">
        <v>3039.6089999999999</v>
      </c>
      <c r="CQ255" s="2"/>
      <c r="CR255" s="2">
        <v>1546.02</v>
      </c>
      <c r="CS255" s="2">
        <v>2433.4270000000001</v>
      </c>
      <c r="CT255" s="2">
        <v>-7.5759999999999996</v>
      </c>
      <c r="CU255" s="2">
        <v>-11.81</v>
      </c>
      <c r="CV255" s="2">
        <f t="shared" si="177"/>
        <v>7.5759999999999996</v>
      </c>
      <c r="CW255" s="2">
        <f t="shared" si="178"/>
        <v>11.81</v>
      </c>
      <c r="CX255" s="2">
        <v>1911.8689999999999</v>
      </c>
      <c r="CY255" s="2">
        <v>2281.2750000000001</v>
      </c>
      <c r="CZ255" s="34">
        <v>7860.56</v>
      </c>
      <c r="DA255" s="2">
        <v>3258.4540000000002</v>
      </c>
      <c r="DB255" s="2">
        <f t="shared" si="179"/>
        <v>32.584540000000004</v>
      </c>
      <c r="DC255" s="2">
        <f t="shared" si="180"/>
        <v>16.019919999999985</v>
      </c>
      <c r="DD255">
        <f t="shared" si="181"/>
        <v>2180.2750000000001</v>
      </c>
      <c r="DF255" s="41">
        <f t="shared" si="182"/>
        <v>-1546.02</v>
      </c>
      <c r="DG255" s="41">
        <f t="shared" si="183"/>
        <v>-2281.2750000000001</v>
      </c>
      <c r="DH255" s="41">
        <f t="shared" si="184"/>
        <v>-16.019919999999985</v>
      </c>
    </row>
    <row r="256" spans="3:112" x14ac:dyDescent="0.25">
      <c r="C256" s="14">
        <f t="shared" si="139"/>
        <v>53.96472</v>
      </c>
      <c r="D256" s="2">
        <v>5396.4719999999998</v>
      </c>
      <c r="E256" s="2"/>
      <c r="F256" s="2"/>
      <c r="G256" s="2"/>
      <c r="H256" s="2">
        <v>2205.77</v>
      </c>
      <c r="I256" s="2">
        <v>-11.202999999999999</v>
      </c>
      <c r="J256" s="2">
        <v>-19.931999999999999</v>
      </c>
      <c r="K256" s="2">
        <f t="shared" si="140"/>
        <v>11.202999999999999</v>
      </c>
      <c r="L256" s="2">
        <f t="shared" si="141"/>
        <v>19.931999999999999</v>
      </c>
      <c r="M256" s="2">
        <v>2788.518</v>
      </c>
      <c r="N256" s="2">
        <v>2577.154</v>
      </c>
      <c r="O256" s="2">
        <v>1421.377</v>
      </c>
      <c r="P256" s="2">
        <f t="shared" si="142"/>
        <v>14.21377</v>
      </c>
      <c r="Q256" s="2">
        <f t="shared" si="143"/>
        <v>25.537179999999999</v>
      </c>
      <c r="R256" s="42">
        <f t="shared" si="144"/>
        <v>-2205.77</v>
      </c>
      <c r="S256" s="41">
        <f t="shared" si="145"/>
        <v>-2788.518</v>
      </c>
      <c r="T256" s="41">
        <f t="shared" si="146"/>
        <v>-25.537179999999999</v>
      </c>
      <c r="V256" s="14">
        <f t="shared" si="147"/>
        <v>53.332929999999998</v>
      </c>
      <c r="W256" s="2">
        <v>5333.2929999999997</v>
      </c>
      <c r="X256" s="2">
        <v>4034.482</v>
      </c>
      <c r="Y256" s="2">
        <v>3409.6550000000002</v>
      </c>
      <c r="Z256" s="2">
        <v>1312.384</v>
      </c>
      <c r="AA256" s="2">
        <v>1261.1410000000001</v>
      </c>
      <c r="AB256" s="2">
        <v>-4.7439999999999998</v>
      </c>
      <c r="AC256" s="2">
        <v>-7.202</v>
      </c>
      <c r="AD256" s="2">
        <f t="shared" si="148"/>
        <v>4.7439999999999998</v>
      </c>
      <c r="AE256" s="2">
        <f t="shared" si="149"/>
        <v>7.202</v>
      </c>
      <c r="AF256" s="2">
        <v>2174.0320000000002</v>
      </c>
      <c r="AG256" s="2">
        <v>3241.6509999999998</v>
      </c>
      <c r="AH256" s="2">
        <f t="shared" si="150"/>
        <v>21.740320000000001</v>
      </c>
      <c r="AI256" s="2">
        <f t="shared" si="151"/>
        <v>9.8522899999999929</v>
      </c>
      <c r="AJ256" s="38">
        <f t="shared" si="152"/>
        <v>-1312.384</v>
      </c>
      <c r="AK256" s="41">
        <f t="shared" si="153"/>
        <v>-9.8522899999999929</v>
      </c>
      <c r="AL256" s="14">
        <f t="shared" si="154"/>
        <v>39.75705</v>
      </c>
      <c r="AM256" s="2">
        <v>3975.7049999999999</v>
      </c>
      <c r="AN256" s="2">
        <v>3275.6729999999998</v>
      </c>
      <c r="AO256" s="2">
        <v>2935.8629999999998</v>
      </c>
      <c r="AP256" s="2">
        <v>1661.711</v>
      </c>
      <c r="AQ256" s="2">
        <v>2122.788</v>
      </c>
      <c r="AR256" s="2">
        <v>1342.327</v>
      </c>
      <c r="AS256" s="20">
        <f t="shared" si="155"/>
        <v>13.42327</v>
      </c>
      <c r="AT256" s="20">
        <f t="shared" si="156"/>
        <v>12.910509999999999</v>
      </c>
      <c r="AU256" s="2">
        <v>-6.3129999999999997</v>
      </c>
      <c r="AV256" s="2">
        <v>-10.217000000000001</v>
      </c>
      <c r="AW256" s="2">
        <f t="shared" si="157"/>
        <v>6.3129999999999997</v>
      </c>
      <c r="AX256" s="2">
        <f t="shared" si="158"/>
        <v>10.217000000000001</v>
      </c>
      <c r="AY256" s="2">
        <f t="shared" si="159"/>
        <v>-1661.711</v>
      </c>
      <c r="AZ256" s="41">
        <f t="shared" si="160"/>
        <v>-12.910509999999999</v>
      </c>
      <c r="BA256" s="30">
        <v>-39.927999999999997</v>
      </c>
      <c r="BB256" s="14">
        <f t="shared" si="161"/>
        <v>39.927999999999997</v>
      </c>
      <c r="BC256" s="2">
        <v>2010.3050000000001</v>
      </c>
      <c r="BD256" s="2">
        <v>2258.85</v>
      </c>
      <c r="BE256" s="2">
        <f t="shared" si="162"/>
        <v>-8.320139999999995</v>
      </c>
      <c r="BF256" s="2">
        <v>1022.764</v>
      </c>
      <c r="BG256" s="2">
        <v>-2.657</v>
      </c>
      <c r="BH256" s="2">
        <v>-3.855</v>
      </c>
      <c r="BI256" s="2">
        <f t="shared" si="163"/>
        <v>2.657</v>
      </c>
      <c r="BJ256" s="2">
        <f t="shared" si="164"/>
        <v>3.855</v>
      </c>
      <c r="BK256" s="2">
        <v>710.63099999999997</v>
      </c>
      <c r="BL256" s="2">
        <v>891.19600000000003</v>
      </c>
      <c r="BM256" s="2">
        <v>1580.393</v>
      </c>
      <c r="BN256" s="30">
        <v>2909.0189999999998</v>
      </c>
      <c r="BO256" s="2">
        <f t="shared" si="165"/>
        <v>15.803930000000001</v>
      </c>
      <c r="BP256" s="2">
        <f t="shared" si="166"/>
        <v>8.320139999999995</v>
      </c>
      <c r="BQ256">
        <f t="shared" si="167"/>
        <v>2610.0189999999998</v>
      </c>
      <c r="BR256" s="42">
        <f t="shared" si="168"/>
        <v>-1022.764</v>
      </c>
      <c r="BS256" s="41">
        <f t="shared" si="169"/>
        <v>-710.63099999999997</v>
      </c>
      <c r="BT256" s="38">
        <v>53.332929999999998</v>
      </c>
      <c r="BU256" s="30">
        <v>-94.042000000000002</v>
      </c>
      <c r="BV256" s="14">
        <f t="shared" si="170"/>
        <v>94.042000000000002</v>
      </c>
      <c r="BY256" s="2">
        <v>2498.5529999999999</v>
      </c>
      <c r="BZ256" s="2">
        <v>2781.4</v>
      </c>
      <c r="CA256" s="2">
        <v>-9.9060000000000006</v>
      </c>
      <c r="CB256" s="2">
        <v>1.4E-2</v>
      </c>
      <c r="CC256" s="2">
        <f t="shared" si="171"/>
        <v>9.9060000000000006</v>
      </c>
      <c r="CD256" s="2">
        <v>7.202</v>
      </c>
      <c r="CE256" s="30">
        <v>10065.638999999999</v>
      </c>
      <c r="CF256" s="2">
        <v>3725.125</v>
      </c>
      <c r="CG256" s="2">
        <f t="shared" si="172"/>
        <v>37.251249999999999</v>
      </c>
      <c r="CH256" s="2">
        <f t="shared" si="173"/>
        <v>19.539500000000004</v>
      </c>
      <c r="CI256" s="38">
        <f t="shared" si="174"/>
        <v>-2781.4</v>
      </c>
      <c r="CJ256" s="41">
        <f t="shared" si="175"/>
        <v>-19.539500000000004</v>
      </c>
      <c r="CN256" s="34">
        <v>-81.319000000000003</v>
      </c>
      <c r="CO256" s="35">
        <f t="shared" si="176"/>
        <v>81.319000000000003</v>
      </c>
      <c r="CP256" s="2">
        <v>3055.89</v>
      </c>
      <c r="CQ256" s="2"/>
      <c r="CR256" s="2">
        <v>1554.16</v>
      </c>
      <c r="CS256" s="2">
        <v>2443.384</v>
      </c>
      <c r="CT256" s="2">
        <v>-7.61</v>
      </c>
      <c r="CU256" s="2">
        <v>-11.881</v>
      </c>
      <c r="CV256" s="2">
        <f t="shared" si="177"/>
        <v>7.61</v>
      </c>
      <c r="CW256" s="2">
        <f t="shared" si="178"/>
        <v>11.881</v>
      </c>
      <c r="CX256" s="2">
        <v>1922.6590000000001</v>
      </c>
      <c r="CY256" s="2">
        <v>2285.9870000000001</v>
      </c>
      <c r="CZ256" s="34">
        <v>7873.2380000000003</v>
      </c>
      <c r="DA256" s="2">
        <v>3263.9479999999999</v>
      </c>
      <c r="DB256" s="2">
        <f t="shared" si="179"/>
        <v>32.639479999999999</v>
      </c>
      <c r="DC256" s="2">
        <f t="shared" si="180"/>
        <v>16.040040000000005</v>
      </c>
      <c r="DD256">
        <f t="shared" si="181"/>
        <v>2184.9870000000001</v>
      </c>
      <c r="DF256" s="41">
        <f t="shared" si="182"/>
        <v>-1554.16</v>
      </c>
      <c r="DG256" s="41">
        <f t="shared" si="183"/>
        <v>-2285.9870000000001</v>
      </c>
      <c r="DH256" s="41">
        <f t="shared" si="184"/>
        <v>-16.040040000000005</v>
      </c>
    </row>
    <row r="257" spans="3:112" x14ac:dyDescent="0.25">
      <c r="C257" s="14">
        <f t="shared" si="139"/>
        <v>53.714440000000003</v>
      </c>
      <c r="D257" s="2">
        <v>5371.4440000000004</v>
      </c>
      <c r="E257" s="2"/>
      <c r="F257" s="2"/>
      <c r="G257" s="2"/>
      <c r="H257" s="2">
        <v>2205.2919999999999</v>
      </c>
      <c r="I257" s="2">
        <v>-11.218</v>
      </c>
      <c r="J257" s="2">
        <v>-19.940999999999999</v>
      </c>
      <c r="K257" s="2">
        <f t="shared" si="140"/>
        <v>11.218</v>
      </c>
      <c r="L257" s="2">
        <f t="shared" si="141"/>
        <v>19.940999999999999</v>
      </c>
      <c r="M257" s="2">
        <v>2789.4639999999999</v>
      </c>
      <c r="N257" s="2">
        <v>2576.6819999999998</v>
      </c>
      <c r="O257" s="2">
        <v>1421.377</v>
      </c>
      <c r="P257" s="2">
        <f t="shared" si="142"/>
        <v>14.21377</v>
      </c>
      <c r="Q257" s="2">
        <f t="shared" si="143"/>
        <v>25.286900000000006</v>
      </c>
      <c r="R257" s="42">
        <f t="shared" si="144"/>
        <v>-2205.2919999999999</v>
      </c>
      <c r="S257" s="41">
        <f t="shared" si="145"/>
        <v>-2789.4639999999999</v>
      </c>
      <c r="T257" s="41">
        <f t="shared" si="146"/>
        <v>-25.286900000000006</v>
      </c>
      <c r="V257" s="14">
        <f t="shared" si="147"/>
        <v>52.97278</v>
      </c>
      <c r="W257" s="2">
        <v>5297.2780000000002</v>
      </c>
      <c r="X257" s="2">
        <v>4024.3969999999999</v>
      </c>
      <c r="Y257" s="2">
        <v>3394.3470000000002</v>
      </c>
      <c r="Z257" s="2">
        <v>1315.7329999999999</v>
      </c>
      <c r="AA257" s="2">
        <v>1263.059</v>
      </c>
      <c r="AB257" s="2">
        <v>-4.7439999999999998</v>
      </c>
      <c r="AC257" s="2">
        <v>-7.2160000000000002</v>
      </c>
      <c r="AD257" s="2">
        <f t="shared" si="148"/>
        <v>4.7439999999999998</v>
      </c>
      <c r="AE257" s="2">
        <f t="shared" si="149"/>
        <v>7.2160000000000002</v>
      </c>
      <c r="AF257" s="2">
        <v>2145.953</v>
      </c>
      <c r="AG257" s="2">
        <v>3226.0250000000001</v>
      </c>
      <c r="AH257" s="2">
        <f t="shared" si="150"/>
        <v>21.459530000000001</v>
      </c>
      <c r="AI257" s="2">
        <f t="shared" si="151"/>
        <v>10.053720000000004</v>
      </c>
      <c r="AJ257" s="38">
        <f t="shared" si="152"/>
        <v>-1315.7329999999999</v>
      </c>
      <c r="AK257" s="41">
        <f t="shared" si="153"/>
        <v>-10.053720000000004</v>
      </c>
      <c r="AL257" s="14">
        <f t="shared" si="154"/>
        <v>39.811990000000002</v>
      </c>
      <c r="AM257" s="2">
        <v>3981.1990000000001</v>
      </c>
      <c r="AN257" s="2">
        <v>3295.3180000000002</v>
      </c>
      <c r="AO257" s="2">
        <v>2966.2139999999999</v>
      </c>
      <c r="AP257" s="2">
        <v>1671.2909999999999</v>
      </c>
      <c r="AQ257" s="2">
        <v>2132.81</v>
      </c>
      <c r="AR257" s="2">
        <v>1341.7170000000001</v>
      </c>
      <c r="AS257" s="20">
        <f t="shared" si="155"/>
        <v>13.41717</v>
      </c>
      <c r="AT257" s="20">
        <f t="shared" si="156"/>
        <v>12.977650000000001</v>
      </c>
      <c r="AU257" s="2">
        <v>-6.3520000000000003</v>
      </c>
      <c r="AV257" s="2">
        <v>-10.284000000000001</v>
      </c>
      <c r="AW257" s="2">
        <f t="shared" si="157"/>
        <v>6.3520000000000003</v>
      </c>
      <c r="AX257" s="2">
        <f t="shared" si="158"/>
        <v>10.284000000000001</v>
      </c>
      <c r="AY257" s="2">
        <f t="shared" si="159"/>
        <v>-1671.2909999999999</v>
      </c>
      <c r="AZ257" s="41">
        <f t="shared" si="160"/>
        <v>-12.977650000000001</v>
      </c>
      <c r="BA257" s="30">
        <v>-40.039000000000001</v>
      </c>
      <c r="BB257" s="14">
        <f t="shared" si="161"/>
        <v>40.039000000000001</v>
      </c>
      <c r="BC257" s="2">
        <v>2020.8320000000001</v>
      </c>
      <c r="BD257" s="2">
        <v>2268.9119999999998</v>
      </c>
      <c r="BE257" s="2">
        <f t="shared" si="162"/>
        <v>-8.2113799999999983</v>
      </c>
      <c r="BF257" s="2">
        <v>1048.798</v>
      </c>
      <c r="BG257" s="2">
        <v>-2.6669999999999998</v>
      </c>
      <c r="BH257" s="2">
        <v>-3.8639999999999999</v>
      </c>
      <c r="BI257" s="2">
        <f t="shared" si="163"/>
        <v>2.6669999999999998</v>
      </c>
      <c r="BJ257" s="2">
        <f t="shared" si="164"/>
        <v>3.8639999999999999</v>
      </c>
      <c r="BK257" s="2">
        <v>718.16700000000003</v>
      </c>
      <c r="BL257" s="2">
        <v>893.54700000000003</v>
      </c>
      <c r="BM257" s="2">
        <v>1591.3810000000001</v>
      </c>
      <c r="BN257" s="30">
        <v>2922.65</v>
      </c>
      <c r="BO257" s="2">
        <f t="shared" si="165"/>
        <v>15.913810000000002</v>
      </c>
      <c r="BP257" s="2">
        <f t="shared" si="166"/>
        <v>8.2113799999999983</v>
      </c>
      <c r="BQ257">
        <f t="shared" si="167"/>
        <v>2623.65</v>
      </c>
      <c r="BR257" s="42">
        <f t="shared" si="168"/>
        <v>-1048.798</v>
      </c>
      <c r="BS257" s="41">
        <f t="shared" si="169"/>
        <v>-718.16700000000003</v>
      </c>
      <c r="BT257" s="38">
        <v>52.97278</v>
      </c>
      <c r="BU257" s="30">
        <v>-94.801000000000002</v>
      </c>
      <c r="BV257" s="14">
        <f t="shared" si="170"/>
        <v>94.801000000000002</v>
      </c>
      <c r="BY257" s="2">
        <v>2505.2629999999999</v>
      </c>
      <c r="BZ257" s="2">
        <v>2782.3510000000001</v>
      </c>
      <c r="CA257" s="2">
        <v>-10.004</v>
      </c>
      <c r="CB257" s="2">
        <v>8.9999999999999993E-3</v>
      </c>
      <c r="CC257" s="2">
        <f t="shared" si="171"/>
        <v>10.004</v>
      </c>
      <c r="CD257" s="2">
        <v>7.2160000000000002</v>
      </c>
      <c r="CE257" s="30">
        <v>10225.691999999999</v>
      </c>
      <c r="CF257" s="2">
        <v>3806.6170000000002</v>
      </c>
      <c r="CG257" s="2">
        <f t="shared" si="172"/>
        <v>38.06617</v>
      </c>
      <c r="CH257" s="2">
        <f t="shared" si="173"/>
        <v>18.668660000000003</v>
      </c>
      <c r="CI257" s="38">
        <f t="shared" si="174"/>
        <v>-2782.3510000000001</v>
      </c>
      <c r="CJ257" s="41">
        <f t="shared" si="175"/>
        <v>-18.668660000000003</v>
      </c>
      <c r="CN257" s="34">
        <v>-82.207999999999998</v>
      </c>
      <c r="CO257" s="35">
        <f t="shared" si="176"/>
        <v>82.207999999999998</v>
      </c>
      <c r="CP257" s="2">
        <v>3047.7489999999998</v>
      </c>
      <c r="CQ257" s="2"/>
      <c r="CR257" s="2">
        <v>1567.087</v>
      </c>
      <c r="CS257" s="2">
        <v>2457.134</v>
      </c>
      <c r="CT257" s="2">
        <v>-7.6539999999999999</v>
      </c>
      <c r="CU257" s="2">
        <v>-11.994999999999999</v>
      </c>
      <c r="CV257" s="2">
        <f t="shared" si="177"/>
        <v>7.6539999999999999</v>
      </c>
      <c r="CW257" s="2">
        <f t="shared" si="178"/>
        <v>11.994999999999999</v>
      </c>
      <c r="CX257" s="2">
        <v>1939.549</v>
      </c>
      <c r="CY257" s="2">
        <v>2300.596</v>
      </c>
      <c r="CZ257" s="34">
        <v>7953.0659999999998</v>
      </c>
      <c r="DA257" s="2">
        <v>3275.8519999999999</v>
      </c>
      <c r="DB257" s="2">
        <f t="shared" si="179"/>
        <v>32.758519999999997</v>
      </c>
      <c r="DC257" s="2">
        <f t="shared" si="180"/>
        <v>16.690960000000004</v>
      </c>
      <c r="DD257">
        <f t="shared" si="181"/>
        <v>2199.596</v>
      </c>
      <c r="DF257" s="41">
        <f t="shared" si="182"/>
        <v>-1567.087</v>
      </c>
      <c r="DG257" s="41">
        <f t="shared" si="183"/>
        <v>-2300.596</v>
      </c>
      <c r="DH257" s="41">
        <f t="shared" si="184"/>
        <v>-16.690960000000004</v>
      </c>
    </row>
    <row r="258" spans="3:112" x14ac:dyDescent="0.25">
      <c r="C258" s="14">
        <f t="shared" si="139"/>
        <v>53.671710000000004</v>
      </c>
      <c r="D258" s="2">
        <v>5367.1710000000003</v>
      </c>
      <c r="E258" s="2"/>
      <c r="F258" s="2"/>
      <c r="G258" s="2"/>
      <c r="H258" s="2">
        <v>2230.6309999999999</v>
      </c>
      <c r="I258" s="2">
        <v>-11.353999999999999</v>
      </c>
      <c r="J258" s="2">
        <v>-20.164000000000001</v>
      </c>
      <c r="K258" s="2">
        <f t="shared" si="140"/>
        <v>11.353999999999999</v>
      </c>
      <c r="L258" s="2">
        <f t="shared" si="141"/>
        <v>20.164000000000001</v>
      </c>
      <c r="M258" s="2">
        <v>2819.7460000000001</v>
      </c>
      <c r="N258" s="2">
        <v>2605.4290000000001</v>
      </c>
      <c r="O258" s="2">
        <v>1421.9880000000001</v>
      </c>
      <c r="P258" s="2">
        <f t="shared" si="142"/>
        <v>14.21988</v>
      </c>
      <c r="Q258" s="2">
        <f t="shared" si="143"/>
        <v>25.231950000000001</v>
      </c>
      <c r="R258" s="42">
        <f t="shared" si="144"/>
        <v>-2230.6309999999999</v>
      </c>
      <c r="S258" s="41">
        <f t="shared" si="145"/>
        <v>-2819.7460000000001</v>
      </c>
      <c r="T258" s="41">
        <f t="shared" si="146"/>
        <v>-25.231950000000001</v>
      </c>
      <c r="V258" s="14">
        <f t="shared" si="147"/>
        <v>52.771329999999999</v>
      </c>
      <c r="W258" s="2">
        <v>5277.1329999999998</v>
      </c>
      <c r="X258" s="2">
        <v>4036.4029999999998</v>
      </c>
      <c r="Y258" s="2">
        <v>3405.35</v>
      </c>
      <c r="Z258" s="2">
        <v>1320.038</v>
      </c>
      <c r="AA258" s="2">
        <v>1264.9780000000001</v>
      </c>
      <c r="AB258" s="2">
        <v>-4.758</v>
      </c>
      <c r="AC258" s="2">
        <v>-7.2629999999999999</v>
      </c>
      <c r="AD258" s="2">
        <f t="shared" si="148"/>
        <v>4.758</v>
      </c>
      <c r="AE258" s="2">
        <f t="shared" si="149"/>
        <v>7.2629999999999999</v>
      </c>
      <c r="AF258" s="2">
        <v>2132.5239999999999</v>
      </c>
      <c r="AG258" s="2">
        <v>3237.8629999999998</v>
      </c>
      <c r="AH258" s="2">
        <f t="shared" si="150"/>
        <v>21.325239999999997</v>
      </c>
      <c r="AI258" s="2">
        <f t="shared" si="151"/>
        <v>10.120850000000001</v>
      </c>
      <c r="AJ258" s="38">
        <f t="shared" si="152"/>
        <v>-1320.038</v>
      </c>
      <c r="AK258" s="41">
        <f t="shared" si="153"/>
        <v>-10.120850000000001</v>
      </c>
      <c r="AL258" s="14">
        <f t="shared" si="154"/>
        <v>40.24539</v>
      </c>
      <c r="AM258" s="2">
        <v>4024.5390000000002</v>
      </c>
      <c r="AN258" s="2">
        <v>3270.8809999999999</v>
      </c>
      <c r="AO258" s="2">
        <v>2998.0129999999999</v>
      </c>
      <c r="AP258" s="2">
        <v>1675.6020000000001</v>
      </c>
      <c r="AQ258" s="2">
        <v>2138.0590000000002</v>
      </c>
      <c r="AR258" s="2">
        <v>1341.7170000000001</v>
      </c>
      <c r="AS258" s="20">
        <f t="shared" si="155"/>
        <v>13.41717</v>
      </c>
      <c r="AT258" s="20">
        <f t="shared" si="156"/>
        <v>13.411049999999999</v>
      </c>
      <c r="AU258" s="2">
        <v>-6.3719999999999999</v>
      </c>
      <c r="AV258" s="2">
        <v>-10.35</v>
      </c>
      <c r="AW258" s="2">
        <f t="shared" si="157"/>
        <v>6.3719999999999999</v>
      </c>
      <c r="AX258" s="2">
        <f t="shared" si="158"/>
        <v>10.35</v>
      </c>
      <c r="AY258" s="2">
        <f t="shared" si="159"/>
        <v>-1675.6020000000001</v>
      </c>
      <c r="AZ258" s="41">
        <f t="shared" si="160"/>
        <v>-13.411049999999999</v>
      </c>
      <c r="BA258" s="30">
        <v>-40.298000000000002</v>
      </c>
      <c r="BB258" s="14">
        <f t="shared" si="161"/>
        <v>40.298000000000002</v>
      </c>
      <c r="BC258" s="2">
        <v>2048.5839999999998</v>
      </c>
      <c r="BD258" s="2">
        <v>2295.2660000000001</v>
      </c>
      <c r="BE258" s="2">
        <f t="shared" si="162"/>
        <v>-8.7572800000000015</v>
      </c>
      <c r="BF258" s="2">
        <v>1057.7919999999999</v>
      </c>
      <c r="BG258" s="2">
        <v>-2.7149999999999999</v>
      </c>
      <c r="BH258" s="2">
        <v>-3.9159999999999999</v>
      </c>
      <c r="BI258" s="2">
        <f t="shared" si="163"/>
        <v>2.7149999999999999</v>
      </c>
      <c r="BJ258" s="2">
        <f t="shared" si="164"/>
        <v>3.9159999999999999</v>
      </c>
      <c r="BK258" s="2">
        <v>722.87599999999998</v>
      </c>
      <c r="BL258" s="2">
        <v>903.42100000000005</v>
      </c>
      <c r="BM258" s="2">
        <v>1577.0360000000001</v>
      </c>
      <c r="BN258" s="30">
        <v>2952.7339999999999</v>
      </c>
      <c r="BO258" s="2">
        <f t="shared" si="165"/>
        <v>15.77036</v>
      </c>
      <c r="BP258" s="2">
        <f t="shared" si="166"/>
        <v>8.7572800000000015</v>
      </c>
      <c r="BQ258">
        <f t="shared" si="167"/>
        <v>2653.7339999999999</v>
      </c>
      <c r="BR258" s="42">
        <f t="shared" si="168"/>
        <v>-1057.7919999999999</v>
      </c>
      <c r="BS258" s="41">
        <f t="shared" si="169"/>
        <v>-722.87599999999998</v>
      </c>
      <c r="BT258" s="38">
        <v>52.771329999999999</v>
      </c>
      <c r="BU258" s="30">
        <v>-95.486000000000004</v>
      </c>
      <c r="BV258" s="14">
        <f t="shared" si="170"/>
        <v>95.486000000000004</v>
      </c>
      <c r="BY258" s="2">
        <v>2529.2289999999998</v>
      </c>
      <c r="BZ258" s="2">
        <v>2807.0810000000001</v>
      </c>
      <c r="CA258" s="2">
        <v>-10.111000000000001</v>
      </c>
      <c r="CB258" s="2">
        <v>1.9E-2</v>
      </c>
      <c r="CC258" s="2">
        <f t="shared" si="171"/>
        <v>10.111000000000001</v>
      </c>
      <c r="CD258" s="2">
        <v>7.2629999999999999</v>
      </c>
      <c r="CE258" s="30">
        <v>10281.458000000001</v>
      </c>
      <c r="CF258" s="2">
        <v>3834.3910000000001</v>
      </c>
      <c r="CG258" s="2">
        <f t="shared" si="172"/>
        <v>38.343910000000001</v>
      </c>
      <c r="CH258" s="2">
        <f t="shared" si="173"/>
        <v>18.798180000000002</v>
      </c>
      <c r="CI258" s="38">
        <f t="shared" si="174"/>
        <v>-2807.0810000000001</v>
      </c>
      <c r="CJ258" s="41">
        <f t="shared" si="175"/>
        <v>-18.798180000000002</v>
      </c>
      <c r="CN258" s="34">
        <v>-82.078000000000003</v>
      </c>
      <c r="CO258" s="35">
        <f t="shared" si="176"/>
        <v>82.078000000000003</v>
      </c>
      <c r="CP258" s="2">
        <v>3059.721</v>
      </c>
      <c r="CQ258" s="2"/>
      <c r="CR258" s="2">
        <v>1562.299</v>
      </c>
      <c r="CS258" s="2">
        <v>2447.1770000000001</v>
      </c>
      <c r="CT258" s="2">
        <v>-7.7030000000000003</v>
      </c>
      <c r="CU258" s="2">
        <v>-12.137</v>
      </c>
      <c r="CV258" s="2">
        <f t="shared" si="177"/>
        <v>7.7030000000000003</v>
      </c>
      <c r="CW258" s="2">
        <f t="shared" si="178"/>
        <v>12.137</v>
      </c>
      <c r="CX258" s="2">
        <v>1935.327</v>
      </c>
      <c r="CY258" s="2">
        <v>2304.8380000000002</v>
      </c>
      <c r="CZ258" s="34">
        <v>7992.0460000000003</v>
      </c>
      <c r="DA258" s="2">
        <v>3280.43</v>
      </c>
      <c r="DB258" s="2">
        <f t="shared" si="179"/>
        <v>32.804299999999998</v>
      </c>
      <c r="DC258" s="2">
        <f t="shared" si="180"/>
        <v>16.469400000000007</v>
      </c>
      <c r="DD258">
        <f t="shared" si="181"/>
        <v>2203.8380000000002</v>
      </c>
      <c r="DF258" s="41">
        <f t="shared" si="182"/>
        <v>-1562.299</v>
      </c>
      <c r="DG258" s="41">
        <f t="shared" si="183"/>
        <v>-2304.8380000000002</v>
      </c>
      <c r="DH258" s="41">
        <f t="shared" si="184"/>
        <v>-16.469400000000007</v>
      </c>
    </row>
    <row r="259" spans="3:112" x14ac:dyDescent="0.25">
      <c r="C259" s="14">
        <f t="shared" si="139"/>
        <v>54.364550000000001</v>
      </c>
      <c r="D259" s="2">
        <v>5436.4549999999999</v>
      </c>
      <c r="E259" s="2"/>
      <c r="F259" s="2"/>
      <c r="G259" s="2"/>
      <c r="H259" s="2">
        <v>2232.0650000000001</v>
      </c>
      <c r="I259" s="2">
        <v>-11.359</v>
      </c>
      <c r="J259" s="2">
        <v>-20.207000000000001</v>
      </c>
      <c r="K259" s="2">
        <f t="shared" si="140"/>
        <v>11.359</v>
      </c>
      <c r="L259" s="2">
        <f t="shared" si="141"/>
        <v>20.207000000000001</v>
      </c>
      <c r="M259" s="2">
        <v>2821.6390000000001</v>
      </c>
      <c r="N259" s="2">
        <v>2607.3139999999999</v>
      </c>
      <c r="O259" s="2">
        <v>1431.4490000000001</v>
      </c>
      <c r="P259" s="2">
        <f t="shared" si="142"/>
        <v>14.314490000000001</v>
      </c>
      <c r="Q259" s="2">
        <f t="shared" si="143"/>
        <v>25.735569999999999</v>
      </c>
      <c r="R259" s="42">
        <f t="shared" si="144"/>
        <v>-2232.0650000000001</v>
      </c>
      <c r="S259" s="41">
        <f t="shared" si="145"/>
        <v>-2821.6390000000001</v>
      </c>
      <c r="T259" s="41">
        <f t="shared" si="146"/>
        <v>-25.735569999999999</v>
      </c>
      <c r="V259" s="14">
        <f t="shared" si="147"/>
        <v>53.235259999999997</v>
      </c>
      <c r="W259" s="2">
        <v>5323.5259999999998</v>
      </c>
      <c r="X259" s="2">
        <v>4046.4879999999998</v>
      </c>
      <c r="Y259" s="2">
        <v>3414.9169999999999</v>
      </c>
      <c r="Z259" s="2">
        <v>1326.7360000000001</v>
      </c>
      <c r="AA259" s="2">
        <v>1270.2529999999999</v>
      </c>
      <c r="AB259" s="2">
        <v>-4.7869999999999999</v>
      </c>
      <c r="AC259" s="2">
        <v>-7.3159999999999998</v>
      </c>
      <c r="AD259" s="2">
        <f t="shared" si="148"/>
        <v>4.7869999999999999</v>
      </c>
      <c r="AE259" s="2">
        <f t="shared" si="149"/>
        <v>7.3159999999999998</v>
      </c>
      <c r="AF259" s="2">
        <v>2144.732</v>
      </c>
      <c r="AG259" s="2">
        <v>3246.86</v>
      </c>
      <c r="AH259" s="2">
        <f t="shared" si="150"/>
        <v>21.447320000000001</v>
      </c>
      <c r="AI259" s="2">
        <f t="shared" si="151"/>
        <v>10.340619999999999</v>
      </c>
      <c r="AJ259" s="38">
        <f t="shared" si="152"/>
        <v>-1326.7360000000001</v>
      </c>
      <c r="AK259" s="41">
        <f t="shared" si="153"/>
        <v>-10.340619999999999</v>
      </c>
      <c r="AL259" s="14">
        <f t="shared" si="154"/>
        <v>40.459040000000002</v>
      </c>
      <c r="AM259" s="2">
        <v>4045.904</v>
      </c>
      <c r="AN259" s="2">
        <v>3278.0680000000002</v>
      </c>
      <c r="AO259" s="2">
        <v>4344.5439999999999</v>
      </c>
      <c r="AP259" s="2">
        <v>1689.972</v>
      </c>
      <c r="AQ259" s="2">
        <v>2148.08</v>
      </c>
      <c r="AR259" s="2">
        <v>1345.99</v>
      </c>
      <c r="AS259" s="20">
        <f t="shared" si="155"/>
        <v>13.459899999999999</v>
      </c>
      <c r="AT259" s="20">
        <f t="shared" si="156"/>
        <v>13.539240000000003</v>
      </c>
      <c r="AU259" s="2">
        <v>-6.625</v>
      </c>
      <c r="AV259" s="2">
        <v>-10.772</v>
      </c>
      <c r="AW259" s="2">
        <f t="shared" si="157"/>
        <v>6.625</v>
      </c>
      <c r="AX259" s="2">
        <f t="shared" si="158"/>
        <v>10.772</v>
      </c>
      <c r="AY259" s="2">
        <f t="shared" si="159"/>
        <v>-1689.972</v>
      </c>
      <c r="AZ259" s="41">
        <f t="shared" si="160"/>
        <v>-13.539240000000003</v>
      </c>
      <c r="BA259" s="30">
        <v>-41.243000000000002</v>
      </c>
      <c r="BB259" s="14">
        <f t="shared" si="161"/>
        <v>41.243000000000002</v>
      </c>
      <c r="BC259" s="2">
        <v>2088.7800000000002</v>
      </c>
      <c r="BD259" s="2">
        <v>2339.3530000000001</v>
      </c>
      <c r="BE259" s="2">
        <f t="shared" si="162"/>
        <v>-9.3848600000000033</v>
      </c>
      <c r="BF259" s="2">
        <v>1073.413</v>
      </c>
      <c r="BG259" s="2">
        <v>-2.7890000000000001</v>
      </c>
      <c r="BH259" s="2">
        <v>-3.9780000000000002</v>
      </c>
      <c r="BI259" s="2">
        <f t="shared" si="163"/>
        <v>2.7890000000000001</v>
      </c>
      <c r="BJ259" s="2">
        <f t="shared" si="164"/>
        <v>3.9780000000000002</v>
      </c>
      <c r="BK259" s="2">
        <v>733.70899999999995</v>
      </c>
      <c r="BL259" s="2">
        <v>916.58799999999997</v>
      </c>
      <c r="BM259" s="2">
        <v>1592.9069999999999</v>
      </c>
      <c r="BN259" s="30">
        <v>2999.2730000000001</v>
      </c>
      <c r="BO259" s="2">
        <f t="shared" si="165"/>
        <v>15.929069999999999</v>
      </c>
      <c r="BP259" s="2">
        <f t="shared" si="166"/>
        <v>9.3848600000000033</v>
      </c>
      <c r="BQ259">
        <f t="shared" si="167"/>
        <v>2700.2730000000001</v>
      </c>
      <c r="BR259" s="42">
        <f t="shared" si="168"/>
        <v>-1073.413</v>
      </c>
      <c r="BS259" s="41">
        <f t="shared" si="169"/>
        <v>-733.70899999999995</v>
      </c>
      <c r="BT259" s="38">
        <v>53.235259999999997</v>
      </c>
      <c r="BU259" s="30">
        <v>-95.856999999999999</v>
      </c>
      <c r="BV259" s="14">
        <f t="shared" si="170"/>
        <v>95.856999999999999</v>
      </c>
      <c r="BY259" s="2">
        <v>2535.46</v>
      </c>
      <c r="BZ259" s="2">
        <v>2814.2150000000001</v>
      </c>
      <c r="CA259" s="2">
        <v>-10.17</v>
      </c>
      <c r="CB259" s="2">
        <v>1.9E-2</v>
      </c>
      <c r="CC259" s="2">
        <f t="shared" si="171"/>
        <v>10.17</v>
      </c>
      <c r="CD259" s="2">
        <v>7.3159999999999998</v>
      </c>
      <c r="CE259" s="30">
        <v>10381.948</v>
      </c>
      <c r="CF259" s="2">
        <v>3853.3150000000001</v>
      </c>
      <c r="CG259" s="2">
        <f t="shared" si="172"/>
        <v>38.533149999999999</v>
      </c>
      <c r="CH259" s="2">
        <f t="shared" si="173"/>
        <v>18.790700000000001</v>
      </c>
      <c r="CI259" s="38">
        <f t="shared" si="174"/>
        <v>-2814.2150000000001</v>
      </c>
      <c r="CJ259" s="41">
        <f t="shared" si="175"/>
        <v>-18.790700000000001</v>
      </c>
      <c r="CN259" s="34">
        <v>-82.614999999999995</v>
      </c>
      <c r="CO259" s="35">
        <f t="shared" si="176"/>
        <v>82.614999999999995</v>
      </c>
      <c r="CP259" s="2">
        <v>3039.13</v>
      </c>
      <c r="CQ259" s="2"/>
      <c r="CR259" s="2">
        <v>1570.4390000000001</v>
      </c>
      <c r="CS259" s="2">
        <v>2455.7109999999998</v>
      </c>
      <c r="CT259" s="2">
        <v>-7.7370000000000001</v>
      </c>
      <c r="CU259" s="2">
        <v>-12.237</v>
      </c>
      <c r="CV259" s="2">
        <f t="shared" si="177"/>
        <v>7.7370000000000001</v>
      </c>
      <c r="CW259" s="2">
        <f t="shared" si="178"/>
        <v>12.237</v>
      </c>
      <c r="CX259" s="2">
        <v>1945.18</v>
      </c>
      <c r="CY259" s="2">
        <v>2316.1480000000001</v>
      </c>
      <c r="CZ259" s="34">
        <v>8057.8010000000004</v>
      </c>
      <c r="DA259" s="2">
        <v>3313.393</v>
      </c>
      <c r="DB259" s="2">
        <f t="shared" si="179"/>
        <v>33.133929999999999</v>
      </c>
      <c r="DC259" s="2">
        <f t="shared" si="180"/>
        <v>16.347139999999996</v>
      </c>
      <c r="DD259">
        <f t="shared" si="181"/>
        <v>2215.1480000000001</v>
      </c>
      <c r="DF259" s="41">
        <f t="shared" si="182"/>
        <v>-1570.4390000000001</v>
      </c>
      <c r="DG259" s="41">
        <f t="shared" si="183"/>
        <v>-2316.1480000000001</v>
      </c>
      <c r="DH259" s="41">
        <f t="shared" si="184"/>
        <v>-16.347139999999996</v>
      </c>
    </row>
    <row r="260" spans="3:112" x14ac:dyDescent="0.25">
      <c r="C260" s="14">
        <f t="shared" si="139"/>
        <v>54.981079999999999</v>
      </c>
      <c r="D260" s="2">
        <v>5498.1080000000002</v>
      </c>
      <c r="E260" s="2"/>
      <c r="F260" s="2"/>
      <c r="G260" s="2"/>
      <c r="H260" s="2">
        <v>2303.3069999999998</v>
      </c>
      <c r="I260" s="2">
        <v>-11.817</v>
      </c>
      <c r="J260" s="2">
        <v>-21.079000000000001</v>
      </c>
      <c r="K260" s="2">
        <f t="shared" si="140"/>
        <v>11.817</v>
      </c>
      <c r="L260" s="2">
        <f t="shared" si="141"/>
        <v>21.079000000000001</v>
      </c>
      <c r="M260" s="2">
        <v>2915.81</v>
      </c>
      <c r="N260" s="2">
        <v>2723.73</v>
      </c>
      <c r="O260" s="2">
        <v>1443.963</v>
      </c>
      <c r="P260" s="2">
        <f t="shared" si="142"/>
        <v>14.439629999999999</v>
      </c>
      <c r="Q260" s="2">
        <f t="shared" si="143"/>
        <v>26.101820000000004</v>
      </c>
      <c r="R260" s="42">
        <f t="shared" si="144"/>
        <v>-2303.3069999999998</v>
      </c>
      <c r="S260" s="41">
        <f t="shared" si="145"/>
        <v>-2915.81</v>
      </c>
      <c r="T260" s="41">
        <f t="shared" si="146"/>
        <v>-26.101820000000004</v>
      </c>
      <c r="V260" s="14">
        <f t="shared" si="147"/>
        <v>53.320720000000001</v>
      </c>
      <c r="W260" s="2">
        <v>5332.0720000000001</v>
      </c>
      <c r="X260" s="2">
        <v>4043.1260000000002</v>
      </c>
      <c r="Y260" s="2">
        <v>3410.1329999999998</v>
      </c>
      <c r="Z260" s="2">
        <v>1327.692</v>
      </c>
      <c r="AA260" s="2">
        <v>1270.7329999999999</v>
      </c>
      <c r="AB260" s="2">
        <v>-4.7869999999999999</v>
      </c>
      <c r="AC260" s="2">
        <v>-7.33</v>
      </c>
      <c r="AD260" s="2">
        <f t="shared" si="148"/>
        <v>4.7869999999999999</v>
      </c>
      <c r="AE260" s="2">
        <f t="shared" si="149"/>
        <v>7.33</v>
      </c>
      <c r="AF260" s="2">
        <v>2152.0569999999998</v>
      </c>
      <c r="AG260" s="2">
        <v>3240.2310000000002</v>
      </c>
      <c r="AH260" s="2">
        <f t="shared" si="150"/>
        <v>21.520569999999999</v>
      </c>
      <c r="AI260" s="2">
        <f t="shared" si="151"/>
        <v>10.279580000000005</v>
      </c>
      <c r="AJ260" s="38">
        <f t="shared" si="152"/>
        <v>-1327.692</v>
      </c>
      <c r="AK260" s="41">
        <f t="shared" si="153"/>
        <v>-10.279580000000005</v>
      </c>
      <c r="AL260" s="14">
        <f t="shared" si="154"/>
        <v>40.239290000000004</v>
      </c>
      <c r="AM260" s="2">
        <v>4023.9290000000001</v>
      </c>
      <c r="AN260" s="2">
        <v>3267.0479999999998</v>
      </c>
      <c r="AO260" s="2">
        <v>4466.7839999999997</v>
      </c>
      <c r="AP260" s="2">
        <v>1689.972</v>
      </c>
      <c r="AQ260" s="2">
        <v>2148.5569999999998</v>
      </c>
      <c r="AR260" s="2">
        <v>1352.704</v>
      </c>
      <c r="AS260" s="20">
        <f t="shared" si="155"/>
        <v>13.52704</v>
      </c>
      <c r="AT260" s="20">
        <f t="shared" si="156"/>
        <v>13.185210000000005</v>
      </c>
      <c r="AU260" s="2">
        <v>-6.625</v>
      </c>
      <c r="AV260" s="2">
        <v>-10.772</v>
      </c>
      <c r="AW260" s="2">
        <f t="shared" si="157"/>
        <v>6.625</v>
      </c>
      <c r="AX260" s="2">
        <f t="shared" si="158"/>
        <v>10.772</v>
      </c>
      <c r="AY260" s="2">
        <f t="shared" si="159"/>
        <v>-1689.972</v>
      </c>
      <c r="AZ260" s="41">
        <f t="shared" si="160"/>
        <v>-13.185210000000005</v>
      </c>
      <c r="BA260" s="30">
        <v>-41.965000000000003</v>
      </c>
      <c r="BB260" s="14">
        <f t="shared" si="161"/>
        <v>41.965000000000003</v>
      </c>
      <c r="BC260" s="2">
        <v>2128.5010000000002</v>
      </c>
      <c r="BD260" s="2">
        <v>2380.0880000000002</v>
      </c>
      <c r="BE260" s="2">
        <f t="shared" si="162"/>
        <v>-9.3316200000000009</v>
      </c>
      <c r="BF260" s="2">
        <v>1088.5609999999999</v>
      </c>
      <c r="BG260" s="2">
        <v>-2.8519999999999999</v>
      </c>
      <c r="BH260" s="2">
        <v>-4.0490000000000004</v>
      </c>
      <c r="BI260" s="2">
        <f t="shared" si="163"/>
        <v>2.8519999999999999</v>
      </c>
      <c r="BJ260" s="2">
        <f t="shared" si="164"/>
        <v>4.0490000000000004</v>
      </c>
      <c r="BK260" s="2">
        <v>745.95399999999995</v>
      </c>
      <c r="BL260" s="2">
        <v>930.22500000000002</v>
      </c>
      <c r="BM260" s="2">
        <v>1631.6690000000001</v>
      </c>
      <c r="BN260" s="30">
        <v>3044.877</v>
      </c>
      <c r="BO260" s="2">
        <f t="shared" si="165"/>
        <v>16.316690000000001</v>
      </c>
      <c r="BP260" s="2">
        <f t="shared" si="166"/>
        <v>9.3316200000000009</v>
      </c>
      <c r="BQ260">
        <f t="shared" si="167"/>
        <v>2745.877</v>
      </c>
      <c r="BR260" s="42">
        <f t="shared" si="168"/>
        <v>-1088.5609999999999</v>
      </c>
      <c r="BS260" s="41">
        <f t="shared" si="169"/>
        <v>-745.95399999999995</v>
      </c>
      <c r="BT260" s="38">
        <v>53.320720000000001</v>
      </c>
      <c r="BU260" s="30">
        <v>-96.653000000000006</v>
      </c>
      <c r="BV260" s="14">
        <f t="shared" si="170"/>
        <v>96.653000000000006</v>
      </c>
      <c r="BY260" s="2">
        <v>2564.6999999999998</v>
      </c>
      <c r="BZ260" s="2">
        <v>2849.8850000000002</v>
      </c>
      <c r="CA260" s="2">
        <v>-10.384</v>
      </c>
      <c r="CB260" s="2">
        <v>1.4E-2</v>
      </c>
      <c r="CC260" s="2">
        <f t="shared" si="171"/>
        <v>10.384</v>
      </c>
      <c r="CD260" s="2">
        <v>7.33</v>
      </c>
      <c r="CE260" s="30">
        <v>10492.078</v>
      </c>
      <c r="CF260" s="2">
        <v>3840.4960000000001</v>
      </c>
      <c r="CG260" s="2">
        <f t="shared" si="172"/>
        <v>38.404960000000003</v>
      </c>
      <c r="CH260" s="2">
        <f t="shared" si="173"/>
        <v>19.84308</v>
      </c>
      <c r="CI260" s="38">
        <f t="shared" si="174"/>
        <v>-2849.8850000000002</v>
      </c>
      <c r="CJ260" s="41">
        <f t="shared" si="175"/>
        <v>-19.84308</v>
      </c>
      <c r="CN260" s="34">
        <v>-82.596999999999994</v>
      </c>
      <c r="CO260" s="35">
        <f t="shared" si="176"/>
        <v>82.596999999999994</v>
      </c>
      <c r="CP260" s="2">
        <v>3053.9740000000002</v>
      </c>
      <c r="CQ260" s="2"/>
      <c r="CR260" s="2">
        <v>1577.6210000000001</v>
      </c>
      <c r="CS260" s="2">
        <v>2463.2979999999998</v>
      </c>
      <c r="CT260" s="2">
        <v>-7.7809999999999997</v>
      </c>
      <c r="CU260" s="2">
        <v>-12.317</v>
      </c>
      <c r="CV260" s="2">
        <f t="shared" si="177"/>
        <v>7.7809999999999997</v>
      </c>
      <c r="CW260" s="2">
        <f t="shared" si="178"/>
        <v>12.317</v>
      </c>
      <c r="CX260" s="2">
        <v>1922.19</v>
      </c>
      <c r="CY260" s="2">
        <v>2327.9299999999998</v>
      </c>
      <c r="CZ260" s="34">
        <v>8064.3770000000004</v>
      </c>
      <c r="DA260" s="2">
        <v>3323.77</v>
      </c>
      <c r="DB260" s="2">
        <f t="shared" si="179"/>
        <v>33.237699999999997</v>
      </c>
      <c r="DC260" s="2">
        <f t="shared" si="180"/>
        <v>16.121600000000001</v>
      </c>
      <c r="DD260">
        <f t="shared" si="181"/>
        <v>2226.9299999999998</v>
      </c>
      <c r="DF260" s="41">
        <f t="shared" si="182"/>
        <v>-1577.6210000000001</v>
      </c>
      <c r="DG260" s="41">
        <f t="shared" si="183"/>
        <v>-2327.9299999999998</v>
      </c>
      <c r="DH260" s="41">
        <f t="shared" si="184"/>
        <v>-16.121600000000001</v>
      </c>
    </row>
    <row r="261" spans="3:112" x14ac:dyDescent="0.25">
      <c r="C261" s="14">
        <f t="shared" si="139"/>
        <v>55.77158</v>
      </c>
      <c r="D261" s="2">
        <v>5577.1580000000004</v>
      </c>
      <c r="E261" s="2"/>
      <c r="F261" s="2"/>
      <c r="G261" s="2"/>
      <c r="H261" s="2">
        <v>2359.2570000000001</v>
      </c>
      <c r="I261" s="2">
        <v>-12.11</v>
      </c>
      <c r="J261" s="2">
        <v>-21.582000000000001</v>
      </c>
      <c r="K261" s="2">
        <f t="shared" si="140"/>
        <v>12.11</v>
      </c>
      <c r="L261" s="2">
        <f t="shared" si="141"/>
        <v>21.582000000000001</v>
      </c>
      <c r="M261" s="2">
        <v>2983.018</v>
      </c>
      <c r="N261" s="2">
        <v>2783.5990000000002</v>
      </c>
      <c r="O261" s="2">
        <v>1425.345</v>
      </c>
      <c r="P261" s="2">
        <f t="shared" si="142"/>
        <v>14.253450000000001</v>
      </c>
      <c r="Q261" s="2">
        <f t="shared" si="143"/>
        <v>27.264680000000002</v>
      </c>
      <c r="R261" s="42">
        <f t="shared" si="144"/>
        <v>-2359.2570000000001</v>
      </c>
      <c r="S261" s="41">
        <f t="shared" si="145"/>
        <v>-2983.018</v>
      </c>
      <c r="T261" s="41">
        <f t="shared" si="146"/>
        <v>-27.264680000000002</v>
      </c>
      <c r="V261" s="14">
        <f t="shared" si="147"/>
        <v>53.137590000000003</v>
      </c>
      <c r="W261" s="2">
        <v>5313.759</v>
      </c>
      <c r="X261" s="2">
        <v>4047.4479999999999</v>
      </c>
      <c r="Y261" s="2">
        <v>3412.047</v>
      </c>
      <c r="Z261" s="2">
        <v>1330.0840000000001</v>
      </c>
      <c r="AA261" s="2">
        <v>1272.171</v>
      </c>
      <c r="AB261" s="2">
        <v>-4.7969999999999997</v>
      </c>
      <c r="AC261" s="2">
        <v>-7.3490000000000002</v>
      </c>
      <c r="AD261" s="2">
        <f t="shared" si="148"/>
        <v>4.7969999999999997</v>
      </c>
      <c r="AE261" s="2">
        <f t="shared" si="149"/>
        <v>7.3490000000000002</v>
      </c>
      <c r="AF261" s="2">
        <v>2152.6680000000001</v>
      </c>
      <c r="AG261" s="2">
        <v>3242.125</v>
      </c>
      <c r="AH261" s="2">
        <f t="shared" si="150"/>
        <v>21.526680000000002</v>
      </c>
      <c r="AI261" s="2">
        <f t="shared" si="151"/>
        <v>10.084229999999998</v>
      </c>
      <c r="AJ261" s="38">
        <f t="shared" si="152"/>
        <v>-1330.0840000000001</v>
      </c>
      <c r="AK261" s="41">
        <f t="shared" si="153"/>
        <v>-10.084229999999998</v>
      </c>
      <c r="AL261" s="14">
        <f t="shared" si="154"/>
        <v>40.086680000000001</v>
      </c>
      <c r="AM261" s="2">
        <v>4008.6680000000001</v>
      </c>
      <c r="AN261" s="2">
        <v>3252.674</v>
      </c>
      <c r="AO261" s="2">
        <v>4554.7370000000001</v>
      </c>
      <c r="AP261" s="2">
        <v>1689.4929999999999</v>
      </c>
      <c r="AQ261" s="2">
        <v>2148.08</v>
      </c>
      <c r="AR261" s="2">
        <v>1345.684</v>
      </c>
      <c r="AS261" s="20">
        <f t="shared" si="155"/>
        <v>13.45684</v>
      </c>
      <c r="AT261" s="20">
        <f t="shared" si="156"/>
        <v>13.173000000000002</v>
      </c>
      <c r="AU261" s="2">
        <v>-6.63</v>
      </c>
      <c r="AV261" s="2">
        <v>-10.776999999999999</v>
      </c>
      <c r="AW261" s="2">
        <f t="shared" si="157"/>
        <v>6.63</v>
      </c>
      <c r="AX261" s="2">
        <f t="shared" si="158"/>
        <v>10.776999999999999</v>
      </c>
      <c r="AY261" s="2">
        <f t="shared" si="159"/>
        <v>-1689.4929999999999</v>
      </c>
      <c r="AZ261" s="41">
        <f t="shared" si="160"/>
        <v>-13.173000000000002</v>
      </c>
      <c r="BA261" s="30">
        <v>-41.965000000000003</v>
      </c>
      <c r="BB261" s="14">
        <f t="shared" si="161"/>
        <v>41.965000000000003</v>
      </c>
      <c r="BC261" s="2">
        <v>2137.5940000000001</v>
      </c>
      <c r="BD261" s="2">
        <v>2388.2350000000001</v>
      </c>
      <c r="BE261" s="2">
        <f t="shared" si="162"/>
        <v>-8.5563800000000043</v>
      </c>
      <c r="BF261" s="2">
        <v>1094.7159999999999</v>
      </c>
      <c r="BG261" s="2">
        <v>-2.8860000000000001</v>
      </c>
      <c r="BH261" s="2">
        <v>-4.0919999999999996</v>
      </c>
      <c r="BI261" s="2">
        <f t="shared" si="163"/>
        <v>2.8860000000000001</v>
      </c>
      <c r="BJ261" s="2">
        <f t="shared" si="164"/>
        <v>4.0919999999999996</v>
      </c>
      <c r="BK261" s="2">
        <v>749.72199999999998</v>
      </c>
      <c r="BL261" s="2">
        <v>935.86800000000005</v>
      </c>
      <c r="BM261" s="2">
        <v>1670.431</v>
      </c>
      <c r="BN261" s="30">
        <v>3054.7510000000002</v>
      </c>
      <c r="BO261" s="2">
        <f t="shared" si="165"/>
        <v>16.70431</v>
      </c>
      <c r="BP261" s="2">
        <f t="shared" si="166"/>
        <v>8.5563800000000043</v>
      </c>
      <c r="BQ261">
        <f t="shared" si="167"/>
        <v>2755.7510000000002</v>
      </c>
      <c r="BR261" s="42">
        <f t="shared" si="168"/>
        <v>-1094.7159999999999</v>
      </c>
      <c r="BS261" s="41">
        <f t="shared" si="169"/>
        <v>-749.72199999999998</v>
      </c>
      <c r="BT261" s="38">
        <v>53.137590000000003</v>
      </c>
      <c r="BU261" s="30">
        <v>-97.468000000000004</v>
      </c>
      <c r="BV261" s="14">
        <f t="shared" si="170"/>
        <v>97.468000000000004</v>
      </c>
      <c r="BY261" s="2">
        <v>2543.6089999999999</v>
      </c>
      <c r="BZ261" s="2">
        <v>2837.5189999999998</v>
      </c>
      <c r="CA261" s="2">
        <v>-10.462</v>
      </c>
      <c r="CB261" s="2">
        <v>5.0000000000000001E-3</v>
      </c>
      <c r="CC261" s="2">
        <f t="shared" si="171"/>
        <v>10.462</v>
      </c>
      <c r="CD261" s="2">
        <v>7.3490000000000002</v>
      </c>
      <c r="CE261" s="30">
        <v>10671.992</v>
      </c>
      <c r="CF261" s="2">
        <v>3915.8829999999998</v>
      </c>
      <c r="CG261" s="2">
        <f t="shared" si="172"/>
        <v>39.158829999999995</v>
      </c>
      <c r="CH261" s="2">
        <f t="shared" si="173"/>
        <v>19.150340000000014</v>
      </c>
      <c r="CI261" s="38">
        <f t="shared" si="174"/>
        <v>-2837.5189999999998</v>
      </c>
      <c r="CJ261" s="41">
        <f t="shared" si="175"/>
        <v>-19.150340000000014</v>
      </c>
      <c r="CN261" s="34">
        <v>-83.355999999999995</v>
      </c>
      <c r="CO261" s="35">
        <f t="shared" si="176"/>
        <v>83.355999999999995</v>
      </c>
      <c r="CP261" s="2">
        <v>3043.4389999999999</v>
      </c>
      <c r="CQ261" s="2"/>
      <c r="CR261" s="2">
        <v>1589.5920000000001</v>
      </c>
      <c r="CS261" s="2">
        <v>2475.6260000000002</v>
      </c>
      <c r="CT261" s="2">
        <v>-7.8339999999999996</v>
      </c>
      <c r="CU261" s="2">
        <v>-12.412000000000001</v>
      </c>
      <c r="CV261" s="2">
        <f t="shared" si="177"/>
        <v>7.8339999999999996</v>
      </c>
      <c r="CW261" s="2">
        <f t="shared" si="178"/>
        <v>12.412000000000001</v>
      </c>
      <c r="CX261" s="2">
        <v>1963.9469999999999</v>
      </c>
      <c r="CY261" s="2">
        <v>2343.0120000000002</v>
      </c>
      <c r="CZ261" s="34">
        <v>8139.0690000000004</v>
      </c>
      <c r="DA261" s="2">
        <v>3331.4</v>
      </c>
      <c r="DB261" s="2">
        <f t="shared" si="179"/>
        <v>33.314</v>
      </c>
      <c r="DC261" s="2">
        <f t="shared" si="180"/>
        <v>16.727999999999994</v>
      </c>
      <c r="DD261">
        <f t="shared" si="181"/>
        <v>2242.0120000000002</v>
      </c>
      <c r="DF261" s="41">
        <f t="shared" si="182"/>
        <v>-1589.5920000000001</v>
      </c>
      <c r="DG261" s="41">
        <f t="shared" si="183"/>
        <v>-2343.0120000000002</v>
      </c>
      <c r="DH261" s="41">
        <f t="shared" si="184"/>
        <v>-16.727999999999994</v>
      </c>
    </row>
    <row r="262" spans="3:112" x14ac:dyDescent="0.25">
      <c r="C262" s="14">
        <f t="shared" si="139"/>
        <v>55.478569999999998</v>
      </c>
      <c r="D262" s="2">
        <v>5547.857</v>
      </c>
      <c r="E262" s="2"/>
      <c r="F262" s="2"/>
      <c r="G262" s="2"/>
      <c r="H262" s="2">
        <v>2359.7350000000001</v>
      </c>
      <c r="I262" s="2">
        <v>-12.105</v>
      </c>
      <c r="J262" s="2">
        <v>-21.596</v>
      </c>
      <c r="K262" s="2">
        <f t="shared" si="140"/>
        <v>12.105</v>
      </c>
      <c r="L262" s="2">
        <f t="shared" si="141"/>
        <v>21.596</v>
      </c>
      <c r="M262" s="2">
        <v>2983.491</v>
      </c>
      <c r="N262" s="2">
        <v>2783.5990000000002</v>
      </c>
      <c r="O262" s="2">
        <v>1431.4490000000001</v>
      </c>
      <c r="P262" s="2">
        <f t="shared" si="142"/>
        <v>14.314490000000001</v>
      </c>
      <c r="Q262" s="2">
        <f t="shared" si="143"/>
        <v>26.849589999999999</v>
      </c>
      <c r="R262" s="42">
        <f t="shared" si="144"/>
        <v>-2359.7350000000001</v>
      </c>
      <c r="S262" s="41">
        <f t="shared" si="145"/>
        <v>-2983.491</v>
      </c>
      <c r="T262" s="41">
        <f t="shared" si="146"/>
        <v>-26.849589999999999</v>
      </c>
      <c r="V262" s="14">
        <f t="shared" si="147"/>
        <v>53.488590000000002</v>
      </c>
      <c r="W262" s="2">
        <v>5348.8590000000004</v>
      </c>
      <c r="X262" s="2">
        <v>4073.8620000000001</v>
      </c>
      <c r="Y262" s="2">
        <v>3438.3580000000002</v>
      </c>
      <c r="Z262" s="2">
        <v>1344.915</v>
      </c>
      <c r="AA262" s="2">
        <v>1285.1199999999999</v>
      </c>
      <c r="AB262" s="2">
        <v>-4.8460000000000001</v>
      </c>
      <c r="AC262" s="2">
        <v>-7.444</v>
      </c>
      <c r="AD262" s="2">
        <f t="shared" si="148"/>
        <v>4.8460000000000001</v>
      </c>
      <c r="AE262" s="2">
        <f t="shared" si="149"/>
        <v>7.444</v>
      </c>
      <c r="AF262" s="2">
        <v>2153.2779999999998</v>
      </c>
      <c r="AG262" s="2">
        <v>3269.59</v>
      </c>
      <c r="AH262" s="2">
        <f t="shared" si="150"/>
        <v>21.532779999999999</v>
      </c>
      <c r="AI262" s="2">
        <f t="shared" si="151"/>
        <v>10.423030000000008</v>
      </c>
      <c r="AJ262" s="38">
        <f t="shared" si="152"/>
        <v>-1344.915</v>
      </c>
      <c r="AK262" s="41">
        <f t="shared" si="153"/>
        <v>-10.423030000000008</v>
      </c>
      <c r="AL262" s="14">
        <f t="shared" si="154"/>
        <v>40.025639999999996</v>
      </c>
      <c r="AM262" s="2">
        <v>4002.5639999999999</v>
      </c>
      <c r="AN262" s="2">
        <v>3250.279</v>
      </c>
      <c r="AO262" s="2">
        <v>4621.92</v>
      </c>
      <c r="AP262" s="2">
        <v>1687.098</v>
      </c>
      <c r="AQ262" s="2">
        <v>2148.08</v>
      </c>
      <c r="AR262" s="2">
        <v>1342.0219999999999</v>
      </c>
      <c r="AS262" s="20">
        <f t="shared" si="155"/>
        <v>13.420219999999999</v>
      </c>
      <c r="AT262" s="20">
        <f t="shared" si="156"/>
        <v>13.185199999999998</v>
      </c>
      <c r="AU262" s="2">
        <v>-6.6210000000000004</v>
      </c>
      <c r="AV262" s="2">
        <v>-10.776999999999999</v>
      </c>
      <c r="AW262" s="2">
        <f t="shared" si="157"/>
        <v>6.6210000000000004</v>
      </c>
      <c r="AX262" s="2">
        <f t="shared" si="158"/>
        <v>10.776999999999999</v>
      </c>
      <c r="AY262" s="2">
        <f t="shared" si="159"/>
        <v>-1687.098</v>
      </c>
      <c r="AZ262" s="41">
        <f t="shared" si="160"/>
        <v>-13.185199999999998</v>
      </c>
      <c r="BA262" s="30">
        <v>-42.039000000000001</v>
      </c>
      <c r="BB262" s="14">
        <f t="shared" si="161"/>
        <v>42.039000000000001</v>
      </c>
      <c r="BC262" s="2">
        <v>2161.0450000000001</v>
      </c>
      <c r="BD262" s="2">
        <v>2405.489</v>
      </c>
      <c r="BE262" s="2">
        <f t="shared" si="162"/>
        <v>-9.3323800000000006</v>
      </c>
      <c r="BF262" s="2">
        <v>1194.1389999999999</v>
      </c>
      <c r="BG262" s="2">
        <v>-3.0230000000000001</v>
      </c>
      <c r="BH262" s="2">
        <v>-4.3140000000000001</v>
      </c>
      <c r="BI262" s="2">
        <f t="shared" si="163"/>
        <v>3.0230000000000001</v>
      </c>
      <c r="BJ262" s="2">
        <f t="shared" si="164"/>
        <v>4.3140000000000001</v>
      </c>
      <c r="BK262" s="2">
        <v>967.36599999999999</v>
      </c>
      <c r="BL262" s="2">
        <v>991.83100000000002</v>
      </c>
      <c r="BM262" s="2">
        <v>1635.3309999999999</v>
      </c>
      <c r="BN262" s="30">
        <v>3099.4189999999999</v>
      </c>
      <c r="BO262" s="2">
        <f t="shared" si="165"/>
        <v>16.35331</v>
      </c>
      <c r="BP262" s="2">
        <f t="shared" si="166"/>
        <v>9.3323800000000006</v>
      </c>
      <c r="BQ262">
        <f t="shared" si="167"/>
        <v>2800.4189999999999</v>
      </c>
      <c r="BR262" s="42">
        <f t="shared" si="168"/>
        <v>-1194.1389999999999</v>
      </c>
      <c r="BS262" s="41">
        <f t="shared" si="169"/>
        <v>-967.36599999999999</v>
      </c>
      <c r="BT262" s="39">
        <v>53.488590000000002</v>
      </c>
      <c r="BU262" s="30">
        <v>-98.209000000000003</v>
      </c>
      <c r="BV262" s="14">
        <f t="shared" si="170"/>
        <v>98.209000000000003</v>
      </c>
      <c r="BY262" s="2">
        <v>2559.9070000000002</v>
      </c>
      <c r="BZ262" s="2">
        <v>2849.41</v>
      </c>
      <c r="CA262" s="2">
        <v>-10.579000000000001</v>
      </c>
      <c r="CB262" s="2">
        <v>1.4E-2</v>
      </c>
      <c r="CC262" s="2">
        <f t="shared" si="171"/>
        <v>10.579000000000001</v>
      </c>
      <c r="CD262" s="40">
        <v>7.444</v>
      </c>
      <c r="CE262" s="30">
        <v>10774.004000000001</v>
      </c>
      <c r="CF262" s="2">
        <v>3946.71</v>
      </c>
      <c r="CG262" s="2">
        <f t="shared" si="172"/>
        <v>39.467100000000002</v>
      </c>
      <c r="CH262" s="2">
        <f t="shared" si="173"/>
        <v>19.274799999999999</v>
      </c>
      <c r="CI262" s="38">
        <f t="shared" si="174"/>
        <v>-2849.41</v>
      </c>
      <c r="CJ262" s="41">
        <f t="shared" si="175"/>
        <v>-19.274799999999999</v>
      </c>
      <c r="CN262" s="34">
        <v>-82.948999999999998</v>
      </c>
      <c r="CO262" s="35">
        <f t="shared" si="176"/>
        <v>82.948999999999998</v>
      </c>
      <c r="CP262" s="2">
        <v>3033.384</v>
      </c>
      <c r="CQ262" s="2"/>
      <c r="CR262" s="2">
        <v>1591.029</v>
      </c>
      <c r="CS262" s="2">
        <v>2477.9969999999998</v>
      </c>
      <c r="CT262" s="2">
        <v>-7.8390000000000004</v>
      </c>
      <c r="CU262" s="2">
        <v>-12.441000000000001</v>
      </c>
      <c r="CV262" s="2">
        <f t="shared" si="177"/>
        <v>7.8390000000000004</v>
      </c>
      <c r="CW262" s="2">
        <f t="shared" si="178"/>
        <v>12.441000000000001</v>
      </c>
      <c r="CX262" s="2">
        <v>1967.701</v>
      </c>
      <c r="CY262" s="2">
        <v>2347.2539999999999</v>
      </c>
      <c r="CZ262" s="34">
        <v>8131.0820000000003</v>
      </c>
      <c r="DA262" s="2">
        <v>3334.1469999999999</v>
      </c>
      <c r="DB262" s="2">
        <f t="shared" si="179"/>
        <v>33.341470000000001</v>
      </c>
      <c r="DC262" s="2">
        <f t="shared" si="180"/>
        <v>16.266059999999996</v>
      </c>
      <c r="DD262">
        <f t="shared" si="181"/>
        <v>2246.2539999999999</v>
      </c>
      <c r="DF262" s="41">
        <f t="shared" si="182"/>
        <v>-1591.029</v>
      </c>
      <c r="DG262" s="41">
        <f t="shared" si="183"/>
        <v>-2347.2539999999999</v>
      </c>
      <c r="DH262" s="41">
        <f t="shared" si="184"/>
        <v>-16.266059999999996</v>
      </c>
    </row>
    <row r="263" spans="3:112" x14ac:dyDescent="0.25">
      <c r="C263" s="14">
        <f t="shared" ref="C263:C326" si="185">D263/100</f>
        <v>55.704430000000002</v>
      </c>
      <c r="D263" s="2">
        <v>5570.4430000000002</v>
      </c>
      <c r="E263" s="2"/>
      <c r="F263" s="2"/>
      <c r="G263" s="2"/>
      <c r="H263" s="2">
        <v>2397.038</v>
      </c>
      <c r="I263" s="2">
        <v>-12.285</v>
      </c>
      <c r="J263" s="2">
        <v>-21.946999999999999</v>
      </c>
      <c r="K263" s="2">
        <f t="shared" ref="K263:K326" si="186">-I263</f>
        <v>12.285</v>
      </c>
      <c r="L263" s="2">
        <f t="shared" ref="L263:L326" si="187">-J263</f>
        <v>21.946999999999999</v>
      </c>
      <c r="M263" s="2">
        <v>3026.5659999999998</v>
      </c>
      <c r="N263" s="2">
        <v>2823.672</v>
      </c>
      <c r="O263" s="2">
        <v>1434.501</v>
      </c>
      <c r="P263" s="2">
        <f t="shared" ref="P263:P326" si="188">O263*1/100</f>
        <v>14.34501</v>
      </c>
      <c r="Q263" s="2">
        <f t="shared" ref="Q263:Q326" si="189">(D263*1-O263*2)/100</f>
        <v>27.014410000000002</v>
      </c>
      <c r="R263" s="42">
        <f t="shared" ref="R263:R305" si="190">-H263</f>
        <v>-2397.038</v>
      </c>
      <c r="S263" s="41">
        <f t="shared" ref="S263:S326" si="191">-M263</f>
        <v>-3026.5659999999998</v>
      </c>
      <c r="T263" s="41">
        <f t="shared" ref="T263:T326" si="192">-Q263</f>
        <v>-27.014410000000002</v>
      </c>
      <c r="V263" s="14">
        <f t="shared" ref="V263:V326" si="193">W263/100</f>
        <v>45.958980000000004</v>
      </c>
      <c r="W263" s="2">
        <v>4595.8980000000001</v>
      </c>
      <c r="X263" s="2"/>
      <c r="Y263" s="2">
        <v>4135.3869999999997</v>
      </c>
      <c r="Z263" s="2">
        <v>1406.633</v>
      </c>
      <c r="AA263" s="2">
        <v>1331.164</v>
      </c>
      <c r="AB263" s="2">
        <v>-5.1970000000000001</v>
      </c>
      <c r="AC263" s="2">
        <v>-8.548</v>
      </c>
      <c r="AD263" s="2">
        <f t="shared" ref="AD263:AD326" si="194">-AB263</f>
        <v>5.1970000000000001</v>
      </c>
      <c r="AE263" s="2">
        <f t="shared" ref="AE263:AE326" si="195">-AC263</f>
        <v>8.548</v>
      </c>
      <c r="AF263" s="2">
        <v>2047.3689999999999</v>
      </c>
      <c r="AG263" s="2"/>
      <c r="AH263" s="2">
        <f t="shared" ref="AH263:AH326" si="196">AF263*1/100</f>
        <v>20.473689999999998</v>
      </c>
      <c r="AI263" s="2">
        <f t="shared" ref="AI263:AI326" si="197">(W263*1-AF263*2)/100</f>
        <v>5.0116000000000032</v>
      </c>
      <c r="AJ263" s="38"/>
      <c r="AK263" s="41">
        <f t="shared" ref="AK263:AK326" si="198">-AI263</f>
        <v>-5.0116000000000032</v>
      </c>
      <c r="AL263" s="14">
        <f t="shared" ref="AL263:AL326" si="199">AM263/100</f>
        <v>39.927970000000002</v>
      </c>
      <c r="AM263" s="2">
        <v>3992.797</v>
      </c>
      <c r="AN263" s="2">
        <v>3246.9250000000002</v>
      </c>
      <c r="AO263" s="2">
        <v>4668.326</v>
      </c>
      <c r="AP263" s="2">
        <v>1689.4929999999999</v>
      </c>
      <c r="AQ263" s="2">
        <v>2148.08</v>
      </c>
      <c r="AR263" s="2">
        <v>1342.327</v>
      </c>
      <c r="AS263" s="20">
        <f t="shared" ref="AS263:AS326" si="200">AR263*1/100</f>
        <v>13.42327</v>
      </c>
      <c r="AT263" s="20">
        <f t="shared" ref="AT263:AT326" si="201">AM263*1/100-AR263*2/100</f>
        <v>13.081430000000001</v>
      </c>
      <c r="AU263" s="2">
        <v>-6.6210000000000004</v>
      </c>
      <c r="AV263" s="2">
        <v>-10.786</v>
      </c>
      <c r="AW263" s="2">
        <f t="shared" ref="AW263:AW326" si="202">-AU263</f>
        <v>6.6210000000000004</v>
      </c>
      <c r="AX263" s="2">
        <f t="shared" ref="AX263:AX326" si="203">-AV263</f>
        <v>10.786</v>
      </c>
      <c r="AY263" s="2">
        <f t="shared" ref="AY263:AY326" si="204">-AP263</f>
        <v>-1689.4929999999999</v>
      </c>
      <c r="AZ263" s="41">
        <f t="shared" ref="AZ263:AZ326" si="205">-AT263</f>
        <v>-13.081430000000001</v>
      </c>
      <c r="BA263" s="30">
        <v>-42.427999999999997</v>
      </c>
      <c r="BB263" s="14">
        <f t="shared" ref="BB263:BB326" si="206">-BA263</f>
        <v>42.427999999999997</v>
      </c>
      <c r="BC263" s="2">
        <v>2179.2330000000002</v>
      </c>
      <c r="BD263" s="2">
        <v>2426.0990000000002</v>
      </c>
      <c r="BE263" s="2">
        <f t="shared" ref="BE263:BE326" si="207">-BP263</f>
        <v>-9.3673199999999923</v>
      </c>
      <c r="BF263" s="2">
        <v>1177.0940000000001</v>
      </c>
      <c r="BG263" s="2">
        <v>-3.0470000000000002</v>
      </c>
      <c r="BH263" s="2">
        <v>-4.367</v>
      </c>
      <c r="BI263" s="2">
        <f t="shared" ref="BI263:BI326" si="208">-BG263</f>
        <v>3.0470000000000002</v>
      </c>
      <c r="BJ263" s="2">
        <f t="shared" ref="BJ263:BJ326" si="209">-BH263</f>
        <v>4.367</v>
      </c>
      <c r="BK263" s="2">
        <v>966.89400000000001</v>
      </c>
      <c r="BL263" s="2">
        <v>997.94500000000005</v>
      </c>
      <c r="BM263" s="2">
        <v>1653.0340000000001</v>
      </c>
      <c r="BN263" s="30">
        <v>3120.5790000000002</v>
      </c>
      <c r="BO263" s="2">
        <f t="shared" ref="BO263:BO326" si="210">BM263*1/100</f>
        <v>16.530340000000002</v>
      </c>
      <c r="BP263" s="2">
        <f t="shared" ref="BP263:BP326" si="211">BB263*1-BM263*2/100</f>
        <v>9.3673199999999923</v>
      </c>
      <c r="BQ263">
        <f t="shared" ref="BQ263:BQ326" si="212">BN263-299</f>
        <v>2821.5790000000002</v>
      </c>
      <c r="BR263" s="42">
        <f t="shared" ref="BR263:BR326" si="213">-BF263</f>
        <v>-1177.0940000000001</v>
      </c>
      <c r="BS263" s="41">
        <f t="shared" ref="BS263:BS326" si="214">-BK263</f>
        <v>-966.89400000000001</v>
      </c>
      <c r="BT263" s="38">
        <v>54.593006990003701</v>
      </c>
      <c r="BU263" s="30">
        <v>-98.930999999999997</v>
      </c>
      <c r="BV263" s="14">
        <f t="shared" ref="BV263:BV326" si="215">-BU263</f>
        <v>98.930999999999997</v>
      </c>
      <c r="BY263" s="2">
        <v>2596.8180000000002</v>
      </c>
      <c r="BZ263" s="2">
        <v>2872.24</v>
      </c>
      <c r="CA263" s="2">
        <v>-10.784000000000001</v>
      </c>
      <c r="CB263" s="2">
        <v>8.9999999999999993E-3</v>
      </c>
      <c r="CC263" s="2">
        <f t="shared" ref="CC263:CC326" si="216">-CA263</f>
        <v>10.784000000000001</v>
      </c>
      <c r="CD263" s="2">
        <v>7.4639654901960801</v>
      </c>
      <c r="CE263" s="30">
        <v>10966.535</v>
      </c>
      <c r="CF263" s="2">
        <v>3960.75</v>
      </c>
      <c r="CG263" s="2">
        <f t="shared" ref="CG263:CG273" si="217">CF263*1/100</f>
        <v>39.607500000000002</v>
      </c>
      <c r="CH263" s="2">
        <f t="shared" ref="CH263:CH273" si="218">BV263*1-CF263*2/100</f>
        <v>19.715999999999994</v>
      </c>
      <c r="CI263" s="38">
        <f t="shared" ref="CI263:CI271" si="219">-BZ263</f>
        <v>-2872.24</v>
      </c>
      <c r="CJ263" s="41">
        <f t="shared" ref="CJ263:CJ273" si="220">-CH263</f>
        <v>-19.715999999999994</v>
      </c>
      <c r="CN263" s="34">
        <v>-83.837999999999994</v>
      </c>
      <c r="CO263" s="35">
        <f t="shared" ref="CO263:CO326" si="221">-CN263</f>
        <v>83.837999999999994</v>
      </c>
      <c r="CP263" s="2">
        <v>3042.9609999999998</v>
      </c>
      <c r="CQ263" s="2"/>
      <c r="CR263" s="2">
        <v>1604.4359999999999</v>
      </c>
      <c r="CS263" s="2">
        <v>2492.6959999999999</v>
      </c>
      <c r="CT263" s="2">
        <v>-7.9119999999999999</v>
      </c>
      <c r="CU263" s="2">
        <v>-12.536</v>
      </c>
      <c r="CV263" s="2">
        <f t="shared" ref="CV263:CV326" si="222">-CT263</f>
        <v>7.9119999999999999</v>
      </c>
      <c r="CW263" s="2">
        <f t="shared" ref="CW263:CW326" si="223">-CU263</f>
        <v>12.536</v>
      </c>
      <c r="CX263" s="2">
        <v>1985.0609999999999</v>
      </c>
      <c r="CY263" s="2">
        <v>2364.692</v>
      </c>
      <c r="CZ263" s="34">
        <v>8190.2780000000002</v>
      </c>
      <c r="DA263" s="2">
        <v>3339.3359999999998</v>
      </c>
      <c r="DB263" s="2">
        <f t="shared" ref="DB263:DB326" si="224">DA263*1/100</f>
        <v>33.393360000000001</v>
      </c>
      <c r="DC263" s="2">
        <f t="shared" ref="DC263:DC326" si="225">CO263*1-DA263*2/100</f>
        <v>17.051279999999991</v>
      </c>
      <c r="DD263">
        <f t="shared" ref="DD263:DD326" si="226">CY263-101</f>
        <v>2263.692</v>
      </c>
      <c r="DF263" s="41">
        <f t="shared" ref="DF263:DF326" si="227">-CR263</f>
        <v>-1604.4359999999999</v>
      </c>
      <c r="DG263" s="41">
        <f t="shared" ref="DG263:DG326" si="228">-CY263</f>
        <v>-2364.692</v>
      </c>
      <c r="DH263" s="41">
        <f t="shared" ref="DH263:DH326" si="229">-DC263</f>
        <v>-17.051279999999991</v>
      </c>
    </row>
    <row r="264" spans="3:112" x14ac:dyDescent="0.25">
      <c r="C264" s="14">
        <f t="shared" si="185"/>
        <v>56.604810000000001</v>
      </c>
      <c r="D264" s="2">
        <v>5660.4809999999998</v>
      </c>
      <c r="E264" s="2"/>
      <c r="F264" s="2"/>
      <c r="G264" s="2"/>
      <c r="H264" s="2">
        <v>2418.56</v>
      </c>
      <c r="I264" s="2">
        <v>-12.393000000000001</v>
      </c>
      <c r="J264" s="2">
        <v>-22.173999999999999</v>
      </c>
      <c r="K264" s="2">
        <f t="shared" si="186"/>
        <v>12.393000000000001</v>
      </c>
      <c r="L264" s="2">
        <f t="shared" si="187"/>
        <v>22.173999999999999</v>
      </c>
      <c r="M264" s="2">
        <v>3052.6019999999999</v>
      </c>
      <c r="N264" s="2">
        <v>2844.4169999999999</v>
      </c>
      <c r="O264" s="2">
        <v>1448.2360000000001</v>
      </c>
      <c r="P264" s="2">
        <f t="shared" si="188"/>
        <v>14.482360000000002</v>
      </c>
      <c r="Q264" s="2">
        <f t="shared" si="189"/>
        <v>27.640089999999997</v>
      </c>
      <c r="R264" s="42">
        <f t="shared" si="190"/>
        <v>-2418.56</v>
      </c>
      <c r="S264" s="41">
        <f t="shared" si="191"/>
        <v>-3052.6019999999999</v>
      </c>
      <c r="T264" s="41">
        <f t="shared" si="192"/>
        <v>-27.640089999999997</v>
      </c>
      <c r="V264" s="14">
        <f t="shared" si="193"/>
        <v>35.624470000000002</v>
      </c>
      <c r="W264" s="2">
        <v>3562.4470000000001</v>
      </c>
      <c r="X264" s="2"/>
      <c r="Y264" s="2">
        <v>3971.096</v>
      </c>
      <c r="Z264" s="2">
        <v>1391.3230000000001</v>
      </c>
      <c r="AA264" s="2">
        <v>1323.01</v>
      </c>
      <c r="AB264" s="2">
        <v>-5.2069999999999999</v>
      </c>
      <c r="AC264" s="2">
        <v>-8.5619999999999994</v>
      </c>
      <c r="AD264" s="2">
        <f t="shared" si="194"/>
        <v>5.2069999999999999</v>
      </c>
      <c r="AE264" s="2">
        <f t="shared" si="195"/>
        <v>8.5619999999999994</v>
      </c>
      <c r="AF264" s="2">
        <v>1632.585</v>
      </c>
      <c r="AG264" s="2"/>
      <c r="AH264" s="2">
        <f t="shared" si="196"/>
        <v>16.325849999999999</v>
      </c>
      <c r="AI264" s="2">
        <f t="shared" si="197"/>
        <v>2.9727700000000006</v>
      </c>
      <c r="AJ264" s="38"/>
      <c r="AK264" s="41">
        <f t="shared" si="198"/>
        <v>-2.9727700000000006</v>
      </c>
      <c r="AL264" s="14">
        <f t="shared" si="199"/>
        <v>39.869979999999998</v>
      </c>
      <c r="AM264" s="2">
        <v>3986.998</v>
      </c>
      <c r="AN264" s="2">
        <v>3245.9670000000001</v>
      </c>
      <c r="AO264" s="2">
        <v>4701.6819999999998</v>
      </c>
      <c r="AP264" s="2">
        <v>1685.182</v>
      </c>
      <c r="AQ264" s="2">
        <v>2147.6030000000001</v>
      </c>
      <c r="AR264" s="2">
        <v>1342.0219999999999</v>
      </c>
      <c r="AS264" s="20">
        <f t="shared" si="200"/>
        <v>13.420219999999999</v>
      </c>
      <c r="AT264" s="20">
        <f t="shared" si="201"/>
        <v>13.029540000000001</v>
      </c>
      <c r="AU264" s="2">
        <v>-6.625</v>
      </c>
      <c r="AV264" s="2">
        <v>-10.781000000000001</v>
      </c>
      <c r="AW264" s="2">
        <f t="shared" si="202"/>
        <v>6.625</v>
      </c>
      <c r="AX264" s="2">
        <f t="shared" si="203"/>
        <v>10.781000000000001</v>
      </c>
      <c r="AY264" s="2">
        <f t="shared" si="204"/>
        <v>-1685.182</v>
      </c>
      <c r="AZ264" s="41">
        <f t="shared" si="205"/>
        <v>-13.029540000000001</v>
      </c>
      <c r="BA264" s="30">
        <v>-42.723999999999997</v>
      </c>
      <c r="BB264" s="14">
        <f t="shared" si="206"/>
        <v>42.723999999999997</v>
      </c>
      <c r="BC264" s="2">
        <v>2194.0700000000002</v>
      </c>
      <c r="BD264" s="2">
        <v>2441.4369999999999</v>
      </c>
      <c r="BE264" s="2">
        <f t="shared" si="207"/>
        <v>-9.1017399999999924</v>
      </c>
      <c r="BF264" s="2">
        <v>1178.9880000000001</v>
      </c>
      <c r="BG264" s="2">
        <v>-3.0619999999999998</v>
      </c>
      <c r="BH264" s="2">
        <v>-4.4089999999999998</v>
      </c>
      <c r="BI264" s="2">
        <f t="shared" si="208"/>
        <v>3.0619999999999998</v>
      </c>
      <c r="BJ264" s="2">
        <f t="shared" si="209"/>
        <v>4.4089999999999998</v>
      </c>
      <c r="BK264" s="2">
        <v>982.44399999999996</v>
      </c>
      <c r="BL264" s="2">
        <v>1004.529</v>
      </c>
      <c r="BM264" s="2">
        <v>1681.1130000000001</v>
      </c>
      <c r="BN264" s="30">
        <v>3137.0369999999998</v>
      </c>
      <c r="BO264" s="2">
        <f t="shared" si="210"/>
        <v>16.811130000000002</v>
      </c>
      <c r="BP264" s="2">
        <f t="shared" si="211"/>
        <v>9.1017399999999924</v>
      </c>
      <c r="BQ264">
        <f t="shared" si="212"/>
        <v>2838.0369999999998</v>
      </c>
      <c r="BR264" s="42">
        <f t="shared" si="213"/>
        <v>-1178.9880000000001</v>
      </c>
      <c r="BS264" s="41">
        <f t="shared" si="214"/>
        <v>-982.44399999999996</v>
      </c>
      <c r="BT264" s="38">
        <v>54.770049363791202</v>
      </c>
      <c r="BU264" s="30">
        <v>-99.522999999999996</v>
      </c>
      <c r="BV264" s="14">
        <f t="shared" si="215"/>
        <v>99.522999999999996</v>
      </c>
      <c r="BY264" s="2">
        <v>2623.6640000000002</v>
      </c>
      <c r="BZ264" s="2">
        <v>2901.7310000000002</v>
      </c>
      <c r="CA264" s="2">
        <v>-10.872</v>
      </c>
      <c r="CB264" s="2">
        <v>1.4E-2</v>
      </c>
      <c r="CC264" s="2">
        <f t="shared" si="216"/>
        <v>10.872</v>
      </c>
      <c r="CD264" s="2">
        <v>7.5054249472096499</v>
      </c>
      <c r="CE264" s="30">
        <v>11012.272000000001</v>
      </c>
      <c r="CF264" s="2">
        <v>3999.2060000000001</v>
      </c>
      <c r="CG264" s="2">
        <f t="shared" si="217"/>
        <v>39.992060000000002</v>
      </c>
      <c r="CH264" s="2">
        <f t="shared" si="218"/>
        <v>19.538879999999992</v>
      </c>
      <c r="CI264" s="38">
        <f t="shared" si="219"/>
        <v>-2901.7310000000002</v>
      </c>
      <c r="CJ264" s="41">
        <f t="shared" si="220"/>
        <v>-19.538879999999992</v>
      </c>
      <c r="CN264" s="34">
        <v>-83.56</v>
      </c>
      <c r="CO264" s="35">
        <f t="shared" si="221"/>
        <v>83.56</v>
      </c>
      <c r="CP264" s="2">
        <v>3025.2429999999999</v>
      </c>
      <c r="CQ264" s="2"/>
      <c r="CR264" s="2">
        <v>1605.394</v>
      </c>
      <c r="CS264" s="2">
        <v>2493.6439999999998</v>
      </c>
      <c r="CT264" s="2">
        <v>-7.9080000000000004</v>
      </c>
      <c r="CU264" s="2">
        <v>-12.558999999999999</v>
      </c>
      <c r="CV264" s="2">
        <f t="shared" si="222"/>
        <v>7.9080000000000004</v>
      </c>
      <c r="CW264" s="2">
        <f t="shared" si="223"/>
        <v>12.558999999999999</v>
      </c>
      <c r="CX264" s="2">
        <v>1987.877</v>
      </c>
      <c r="CY264" s="2">
        <v>2367.049</v>
      </c>
      <c r="CZ264" s="34">
        <v>8190.7479999999996</v>
      </c>
      <c r="DA264" s="2">
        <v>3352.1550000000002</v>
      </c>
      <c r="DB264" s="2">
        <f t="shared" si="224"/>
        <v>33.521550000000005</v>
      </c>
      <c r="DC264" s="2">
        <f t="shared" si="225"/>
        <v>16.516899999999993</v>
      </c>
      <c r="DD264">
        <f t="shared" si="226"/>
        <v>2266.049</v>
      </c>
      <c r="DF264" s="41">
        <f t="shared" si="227"/>
        <v>-1605.394</v>
      </c>
      <c r="DG264" s="41">
        <f t="shared" si="228"/>
        <v>-2367.049</v>
      </c>
      <c r="DH264" s="41">
        <f t="shared" si="229"/>
        <v>-16.516899999999993</v>
      </c>
    </row>
    <row r="265" spans="3:112" x14ac:dyDescent="0.25">
      <c r="C265" s="14">
        <f t="shared" si="185"/>
        <v>57.776829999999997</v>
      </c>
      <c r="D265" s="2">
        <v>5777.683</v>
      </c>
      <c r="E265" s="2"/>
      <c r="F265" s="2"/>
      <c r="G265" s="2"/>
      <c r="H265" s="2">
        <v>2505.1370000000002</v>
      </c>
      <c r="I265" s="2">
        <v>-12.89</v>
      </c>
      <c r="J265" s="2">
        <v>-23.018000000000001</v>
      </c>
      <c r="K265" s="2">
        <f t="shared" si="186"/>
        <v>12.89</v>
      </c>
      <c r="L265" s="2">
        <f t="shared" si="187"/>
        <v>23.018000000000001</v>
      </c>
      <c r="M265" s="2">
        <v>3156.2860000000001</v>
      </c>
      <c r="N265" s="2">
        <v>2935.4229999999998</v>
      </c>
      <c r="O265" s="2">
        <v>1449.7619999999999</v>
      </c>
      <c r="P265" s="2">
        <f t="shared" si="188"/>
        <v>14.49762</v>
      </c>
      <c r="Q265" s="2">
        <f t="shared" si="189"/>
        <v>28.781590000000001</v>
      </c>
      <c r="R265" s="42">
        <f t="shared" si="190"/>
        <v>-2505.1370000000002</v>
      </c>
      <c r="S265" s="41">
        <f t="shared" si="191"/>
        <v>-3156.2860000000001</v>
      </c>
      <c r="T265" s="41">
        <f t="shared" si="192"/>
        <v>-28.781590000000001</v>
      </c>
      <c r="V265" s="14">
        <f t="shared" si="193"/>
        <v>35.209380000000003</v>
      </c>
      <c r="W265" s="2">
        <v>3520.9380000000001</v>
      </c>
      <c r="X265" s="2"/>
      <c r="Y265" s="2">
        <v>3892.0830000000001</v>
      </c>
      <c r="Z265" s="2">
        <v>1389.4090000000001</v>
      </c>
      <c r="AA265" s="2">
        <v>1323.01</v>
      </c>
      <c r="AB265" s="2">
        <v>-5.2160000000000002</v>
      </c>
      <c r="AC265" s="2">
        <v>-8.5719999999999992</v>
      </c>
      <c r="AD265" s="2">
        <f t="shared" si="194"/>
        <v>5.2160000000000002</v>
      </c>
      <c r="AE265" s="2">
        <f t="shared" si="195"/>
        <v>8.5719999999999992</v>
      </c>
      <c r="AF265" s="2">
        <v>1348.431</v>
      </c>
      <c r="AG265" s="2"/>
      <c r="AH265" s="2">
        <f t="shared" si="196"/>
        <v>13.484310000000001</v>
      </c>
      <c r="AI265" s="2">
        <f t="shared" si="197"/>
        <v>8.2407599999999999</v>
      </c>
      <c r="AJ265" s="38"/>
      <c r="AK265" s="41">
        <f t="shared" si="198"/>
        <v>-8.2407599999999999</v>
      </c>
      <c r="AL265" s="14">
        <f t="shared" si="199"/>
        <v>40.254550000000002</v>
      </c>
      <c r="AM265" s="2">
        <v>4025.4549999999999</v>
      </c>
      <c r="AN265" s="2">
        <v>3301.067</v>
      </c>
      <c r="AO265" s="2">
        <v>5374.1170000000002</v>
      </c>
      <c r="AP265" s="2">
        <v>1715.36</v>
      </c>
      <c r="AQ265" s="2">
        <v>2181.9630000000002</v>
      </c>
      <c r="AR265" s="2">
        <v>1342.9369999999999</v>
      </c>
      <c r="AS265" s="20">
        <f t="shared" si="200"/>
        <v>13.429369999999999</v>
      </c>
      <c r="AT265" s="20">
        <f t="shared" si="201"/>
        <v>13.395810000000004</v>
      </c>
      <c r="AU265" s="2">
        <v>-6.742</v>
      </c>
      <c r="AV265" s="2">
        <v>-10.99</v>
      </c>
      <c r="AW265" s="2">
        <f t="shared" si="202"/>
        <v>6.742</v>
      </c>
      <c r="AX265" s="2">
        <f t="shared" si="203"/>
        <v>10.99</v>
      </c>
      <c r="AY265" s="2">
        <f t="shared" si="204"/>
        <v>-1715.36</v>
      </c>
      <c r="AZ265" s="41">
        <f t="shared" si="205"/>
        <v>-13.395810000000004</v>
      </c>
      <c r="BA265" s="30">
        <v>-42.631999999999998</v>
      </c>
      <c r="BB265" s="14">
        <f t="shared" si="206"/>
        <v>42.631999999999998</v>
      </c>
      <c r="BC265" s="2">
        <v>2193.1129999999998</v>
      </c>
      <c r="BD265" s="2">
        <v>2442.395</v>
      </c>
      <c r="BE265" s="2">
        <f t="shared" si="207"/>
        <v>-8.7899799999999928</v>
      </c>
      <c r="BF265" s="2">
        <v>1203.136</v>
      </c>
      <c r="BG265" s="2">
        <v>-3.0710000000000002</v>
      </c>
      <c r="BH265" s="2">
        <v>-4.4089999999999998</v>
      </c>
      <c r="BI265" s="2">
        <f t="shared" si="208"/>
        <v>3.0710000000000002</v>
      </c>
      <c r="BJ265" s="2">
        <f t="shared" si="209"/>
        <v>4.4089999999999998</v>
      </c>
      <c r="BK265" s="2">
        <v>983.38599999999997</v>
      </c>
      <c r="BL265" s="2">
        <v>1005</v>
      </c>
      <c r="BM265" s="2">
        <v>1692.1010000000001</v>
      </c>
      <c r="BN265" s="30">
        <v>3136.567</v>
      </c>
      <c r="BO265" s="2">
        <f t="shared" si="210"/>
        <v>16.921010000000003</v>
      </c>
      <c r="BP265" s="2">
        <f t="shared" si="211"/>
        <v>8.7899799999999928</v>
      </c>
      <c r="BQ265">
        <f t="shared" si="212"/>
        <v>2837.567</v>
      </c>
      <c r="BR265" s="42">
        <f t="shared" si="213"/>
        <v>-1203.136</v>
      </c>
      <c r="BS265" s="41">
        <f t="shared" si="214"/>
        <v>-983.38599999999997</v>
      </c>
      <c r="BT265" s="38">
        <v>54.947091737578603</v>
      </c>
      <c r="BU265" s="30">
        <v>-100.098</v>
      </c>
      <c r="BV265" s="14">
        <f t="shared" si="215"/>
        <v>100.098</v>
      </c>
      <c r="BY265" s="2">
        <v>2630.3760000000002</v>
      </c>
      <c r="BZ265" s="2">
        <v>2909.3420000000001</v>
      </c>
      <c r="CA265" s="2">
        <v>-10.911</v>
      </c>
      <c r="CB265" s="2">
        <v>1.4E-2</v>
      </c>
      <c r="CC265" s="2">
        <f t="shared" si="216"/>
        <v>10.911</v>
      </c>
      <c r="CD265" s="2">
        <v>7.5468844042232304</v>
      </c>
      <c r="CE265" s="30">
        <v>11116.76</v>
      </c>
      <c r="CF265" s="2">
        <v>4070.0160000000001</v>
      </c>
      <c r="CG265" s="2">
        <f t="shared" si="217"/>
        <v>40.700160000000004</v>
      </c>
      <c r="CH265" s="2">
        <f t="shared" si="218"/>
        <v>18.697679999999991</v>
      </c>
      <c r="CI265" s="38">
        <f t="shared" si="219"/>
        <v>-2909.3420000000001</v>
      </c>
      <c r="CJ265" s="41">
        <f t="shared" si="220"/>
        <v>-18.697679999999991</v>
      </c>
      <c r="CN265" s="34">
        <v>-84.56</v>
      </c>
      <c r="CO265" s="35">
        <f t="shared" si="221"/>
        <v>84.56</v>
      </c>
      <c r="CP265" s="2">
        <v>3045.8339999999998</v>
      </c>
      <c r="CQ265" s="2"/>
      <c r="CR265" s="2">
        <v>1621.1959999999999</v>
      </c>
      <c r="CS265" s="2">
        <v>2512.1379999999999</v>
      </c>
      <c r="CT265" s="2">
        <v>-7.99</v>
      </c>
      <c r="CU265" s="2">
        <v>-12.706</v>
      </c>
      <c r="CV265" s="2">
        <f t="shared" si="222"/>
        <v>7.99</v>
      </c>
      <c r="CW265" s="2">
        <f t="shared" si="223"/>
        <v>12.706</v>
      </c>
      <c r="CX265" s="2">
        <v>2008.0540000000001</v>
      </c>
      <c r="CY265" s="2">
        <v>2389.2020000000002</v>
      </c>
      <c r="CZ265" s="34">
        <v>8263.1090000000004</v>
      </c>
      <c r="DA265" s="2">
        <v>3357.038</v>
      </c>
      <c r="DB265" s="2">
        <f t="shared" si="224"/>
        <v>33.57038</v>
      </c>
      <c r="DC265" s="2">
        <f t="shared" si="225"/>
        <v>17.419240000000002</v>
      </c>
      <c r="DD265">
        <f t="shared" si="226"/>
        <v>2288.2020000000002</v>
      </c>
      <c r="DF265" s="41">
        <f t="shared" si="227"/>
        <v>-1621.1959999999999</v>
      </c>
      <c r="DG265" s="41">
        <f t="shared" si="228"/>
        <v>-2389.2020000000002</v>
      </c>
      <c r="DH265" s="41">
        <f t="shared" si="229"/>
        <v>-17.419240000000002</v>
      </c>
    </row>
    <row r="266" spans="3:112" x14ac:dyDescent="0.25">
      <c r="C266" s="14">
        <f t="shared" si="185"/>
        <v>57.373950000000008</v>
      </c>
      <c r="D266" s="2">
        <v>5737.3950000000004</v>
      </c>
      <c r="E266" s="2"/>
      <c r="F266" s="2"/>
      <c r="G266" s="2"/>
      <c r="H266" s="2">
        <v>2504.1799999999998</v>
      </c>
      <c r="I266" s="2">
        <v>-12.89</v>
      </c>
      <c r="J266" s="2">
        <v>-23.036999999999999</v>
      </c>
      <c r="K266" s="2">
        <f t="shared" si="186"/>
        <v>12.89</v>
      </c>
      <c r="L266" s="2">
        <f t="shared" si="187"/>
        <v>23.036999999999999</v>
      </c>
      <c r="M266" s="2">
        <v>3156.759</v>
      </c>
      <c r="N266" s="2">
        <v>2933.0650000000001</v>
      </c>
      <c r="O266" s="2">
        <v>1451.5930000000001</v>
      </c>
      <c r="P266" s="2">
        <f t="shared" si="188"/>
        <v>14.515930000000001</v>
      </c>
      <c r="Q266" s="2">
        <f t="shared" si="189"/>
        <v>28.342090000000002</v>
      </c>
      <c r="R266" s="42">
        <f t="shared" si="190"/>
        <v>-2504.1799999999998</v>
      </c>
      <c r="S266" s="41">
        <f t="shared" si="191"/>
        <v>-3156.759</v>
      </c>
      <c r="T266" s="41">
        <f t="shared" si="192"/>
        <v>-28.342090000000002</v>
      </c>
      <c r="V266" s="14">
        <f t="shared" si="193"/>
        <v>35.111709999999995</v>
      </c>
      <c r="W266" s="2">
        <v>3511.1709999999998</v>
      </c>
      <c r="X266" s="2"/>
      <c r="Y266" s="2">
        <v>3836.0630000000001</v>
      </c>
      <c r="Z266" s="2">
        <v>1389.8869999999999</v>
      </c>
      <c r="AA266" s="2">
        <v>1323.01</v>
      </c>
      <c r="AB266" s="2">
        <v>-5.2069999999999999</v>
      </c>
      <c r="AC266" s="2">
        <v>-8.577</v>
      </c>
      <c r="AD266" s="2">
        <f t="shared" si="194"/>
        <v>5.2069999999999999</v>
      </c>
      <c r="AE266" s="2">
        <f t="shared" si="195"/>
        <v>8.577</v>
      </c>
      <c r="AF266" s="2">
        <v>1223.904</v>
      </c>
      <c r="AG266" s="2"/>
      <c r="AH266" s="2">
        <f t="shared" si="196"/>
        <v>12.239039999999999</v>
      </c>
      <c r="AI266" s="2">
        <f t="shared" si="197"/>
        <v>10.633629999999998</v>
      </c>
      <c r="AJ266" s="38"/>
      <c r="AK266" s="41">
        <f t="shared" si="198"/>
        <v>-10.633629999999998</v>
      </c>
      <c r="AL266" s="14">
        <f t="shared" si="199"/>
        <v>41.389939999999996</v>
      </c>
      <c r="AM266" s="2">
        <v>4138.9939999999997</v>
      </c>
      <c r="AN266" s="2">
        <v>3502.835</v>
      </c>
      <c r="AO266" s="2">
        <v>6985.8</v>
      </c>
      <c r="AP266" s="2">
        <v>1756.559</v>
      </c>
      <c r="AQ266" s="2">
        <v>2227.3029999999999</v>
      </c>
      <c r="AR266" s="2">
        <v>1361.8610000000001</v>
      </c>
      <c r="AS266" s="20">
        <f t="shared" si="200"/>
        <v>13.61861</v>
      </c>
      <c r="AT266" s="20">
        <f t="shared" si="201"/>
        <v>14.152719999999995</v>
      </c>
      <c r="AU266" s="2">
        <v>-6.8789999999999996</v>
      </c>
      <c r="AV266" s="2">
        <v>-11.292999999999999</v>
      </c>
      <c r="AW266" s="2">
        <f t="shared" si="202"/>
        <v>6.8789999999999996</v>
      </c>
      <c r="AX266" s="2">
        <f t="shared" si="203"/>
        <v>11.292999999999999</v>
      </c>
      <c r="AY266" s="2">
        <f t="shared" si="204"/>
        <v>-1756.559</v>
      </c>
      <c r="AZ266" s="41">
        <f t="shared" si="205"/>
        <v>-14.152719999999995</v>
      </c>
      <c r="BA266" s="30">
        <v>-43.15</v>
      </c>
      <c r="BB266" s="14">
        <f t="shared" si="206"/>
        <v>43.15</v>
      </c>
      <c r="BC266" s="2">
        <v>2213.6950000000002</v>
      </c>
      <c r="BD266" s="2">
        <v>2463.4859999999999</v>
      </c>
      <c r="BE266" s="2">
        <f t="shared" si="207"/>
        <v>-9.3079799999999935</v>
      </c>
      <c r="BF266" s="2">
        <v>1182.7760000000001</v>
      </c>
      <c r="BG266" s="2">
        <v>-3.0910000000000002</v>
      </c>
      <c r="BH266" s="2">
        <v>-4.4710000000000001</v>
      </c>
      <c r="BI266" s="2">
        <f t="shared" si="208"/>
        <v>3.0910000000000002</v>
      </c>
      <c r="BJ266" s="2">
        <f t="shared" si="209"/>
        <v>4.4710000000000001</v>
      </c>
      <c r="BK266" s="2">
        <v>993.28200000000004</v>
      </c>
      <c r="BL266" s="2">
        <v>1012.525</v>
      </c>
      <c r="BM266" s="2">
        <v>1692.1010000000001</v>
      </c>
      <c r="BN266" s="30">
        <v>3159.1390000000001</v>
      </c>
      <c r="BO266" s="2">
        <f t="shared" si="210"/>
        <v>16.921010000000003</v>
      </c>
      <c r="BP266" s="2">
        <f t="shared" si="211"/>
        <v>9.3079799999999935</v>
      </c>
      <c r="BQ266">
        <f t="shared" si="212"/>
        <v>2860.1390000000001</v>
      </c>
      <c r="BR266" s="42">
        <f t="shared" si="213"/>
        <v>-1182.7760000000001</v>
      </c>
      <c r="BS266" s="41">
        <f t="shared" si="214"/>
        <v>-993.28200000000004</v>
      </c>
      <c r="BT266" s="38">
        <v>55.124134111366097</v>
      </c>
      <c r="BU266" s="30">
        <v>-101.801</v>
      </c>
      <c r="BV266" s="14">
        <f t="shared" si="215"/>
        <v>101.801</v>
      </c>
      <c r="BY266" s="2">
        <v>2673.5259999999998</v>
      </c>
      <c r="BZ266" s="2">
        <v>2971.1849999999999</v>
      </c>
      <c r="CA266" s="2">
        <v>-11.106</v>
      </c>
      <c r="CB266" s="2">
        <v>1.9E-2</v>
      </c>
      <c r="CC266" s="2">
        <f t="shared" si="216"/>
        <v>11.106</v>
      </c>
      <c r="CD266" s="2">
        <v>7.5883438612368002</v>
      </c>
      <c r="CE266" s="30">
        <v>11313.757</v>
      </c>
      <c r="CF266" s="2">
        <v>4048.346</v>
      </c>
      <c r="CG266" s="2">
        <f t="shared" si="217"/>
        <v>40.483460000000001</v>
      </c>
      <c r="CH266" s="2">
        <f t="shared" si="218"/>
        <v>20.83408</v>
      </c>
      <c r="CI266" s="38">
        <f t="shared" si="219"/>
        <v>-2971.1849999999999</v>
      </c>
      <c r="CJ266" s="41">
        <f t="shared" si="220"/>
        <v>-20.83408</v>
      </c>
      <c r="CN266" s="34">
        <v>-85.337999999999994</v>
      </c>
      <c r="CO266" s="35">
        <f t="shared" si="221"/>
        <v>85.337999999999994</v>
      </c>
      <c r="CP266" s="2">
        <v>3049.665</v>
      </c>
      <c r="CQ266" s="2"/>
      <c r="CR266" s="2">
        <v>1645.14</v>
      </c>
      <c r="CS266" s="2">
        <v>2531.1060000000002</v>
      </c>
      <c r="CT266" s="2">
        <v>-8.1219999999999999</v>
      </c>
      <c r="CU266" s="2">
        <v>-12.943</v>
      </c>
      <c r="CV266" s="2">
        <f t="shared" si="222"/>
        <v>8.1219999999999999</v>
      </c>
      <c r="CW266" s="2">
        <f t="shared" si="223"/>
        <v>12.943</v>
      </c>
      <c r="CX266" s="2">
        <v>1121.0419999999999</v>
      </c>
      <c r="CY266" s="2">
        <v>2424.0830000000001</v>
      </c>
      <c r="CZ266" s="34">
        <v>8355.2189999999991</v>
      </c>
      <c r="DA266" s="2">
        <v>3368.636</v>
      </c>
      <c r="DB266" s="2">
        <f t="shared" si="224"/>
        <v>33.686360000000001</v>
      </c>
      <c r="DC266" s="2">
        <f t="shared" si="225"/>
        <v>17.965279999999993</v>
      </c>
      <c r="DD266">
        <f t="shared" si="226"/>
        <v>2323.0830000000001</v>
      </c>
      <c r="DF266" s="41">
        <f t="shared" si="227"/>
        <v>-1645.14</v>
      </c>
      <c r="DG266" s="41">
        <f t="shared" si="228"/>
        <v>-2424.0830000000001</v>
      </c>
      <c r="DH266" s="41">
        <f t="shared" si="229"/>
        <v>-17.965279999999993</v>
      </c>
    </row>
    <row r="267" spans="3:112" x14ac:dyDescent="0.25">
      <c r="C267" s="14">
        <f t="shared" si="185"/>
        <v>57.199979999999996</v>
      </c>
      <c r="D267" s="2">
        <v>5719.9979999999996</v>
      </c>
      <c r="E267" s="2"/>
      <c r="F267" s="2"/>
      <c r="G267" s="2"/>
      <c r="H267" s="2">
        <v>2534.7959999999998</v>
      </c>
      <c r="I267" s="2">
        <v>-13.051</v>
      </c>
      <c r="J267" s="2">
        <v>-23.292999999999999</v>
      </c>
      <c r="K267" s="2">
        <f t="shared" si="186"/>
        <v>13.051</v>
      </c>
      <c r="L267" s="2">
        <f t="shared" si="187"/>
        <v>23.292999999999999</v>
      </c>
      <c r="M267" s="2">
        <v>3193.6930000000002</v>
      </c>
      <c r="N267" s="2">
        <v>2966.076</v>
      </c>
      <c r="O267" s="2">
        <v>1443.963</v>
      </c>
      <c r="P267" s="2">
        <f t="shared" si="188"/>
        <v>14.439629999999999</v>
      </c>
      <c r="Q267" s="2">
        <f t="shared" si="189"/>
        <v>28.320719999999998</v>
      </c>
      <c r="R267" s="42">
        <f t="shared" si="190"/>
        <v>-2534.7959999999998</v>
      </c>
      <c r="S267" s="41">
        <f t="shared" si="191"/>
        <v>-3193.6930000000002</v>
      </c>
      <c r="T267" s="41">
        <f t="shared" si="192"/>
        <v>-28.320719999999998</v>
      </c>
      <c r="V267" s="14">
        <f t="shared" si="193"/>
        <v>35.00488</v>
      </c>
      <c r="W267" s="2">
        <v>3500.4879999999998</v>
      </c>
      <c r="X267" s="2"/>
      <c r="Y267" s="2">
        <v>3794.4110000000001</v>
      </c>
      <c r="Z267" s="2">
        <v>1388.93</v>
      </c>
      <c r="AA267" s="2">
        <v>1322.5309999999999</v>
      </c>
      <c r="AB267" s="2">
        <v>-5.2160000000000002</v>
      </c>
      <c r="AC267" s="2">
        <v>-8.5719999999999992</v>
      </c>
      <c r="AD267" s="2">
        <f t="shared" si="194"/>
        <v>5.2160000000000002</v>
      </c>
      <c r="AE267" s="2">
        <f t="shared" si="195"/>
        <v>8.5719999999999992</v>
      </c>
      <c r="AF267" s="2">
        <v>1212.001</v>
      </c>
      <c r="AG267" s="2"/>
      <c r="AH267" s="2">
        <f t="shared" si="196"/>
        <v>12.120010000000001</v>
      </c>
      <c r="AI267" s="2">
        <f t="shared" si="197"/>
        <v>10.764859999999999</v>
      </c>
      <c r="AJ267" s="38"/>
      <c r="AK267" s="41">
        <f t="shared" si="198"/>
        <v>-10.764859999999999</v>
      </c>
      <c r="AL267" s="14">
        <f t="shared" si="199"/>
        <v>41.374679999999998</v>
      </c>
      <c r="AM267" s="2">
        <v>4137.4679999999998</v>
      </c>
      <c r="AN267" s="2">
        <v>3770.386</v>
      </c>
      <c r="AO267" s="2">
        <v>7240.8239999999996</v>
      </c>
      <c r="AP267" s="2">
        <v>1770.452</v>
      </c>
      <c r="AQ267" s="2">
        <v>2232.5540000000001</v>
      </c>
      <c r="AR267" s="2">
        <v>1371.627</v>
      </c>
      <c r="AS267" s="20">
        <f t="shared" si="200"/>
        <v>13.71627</v>
      </c>
      <c r="AT267" s="20">
        <f t="shared" si="201"/>
        <v>13.942139999999998</v>
      </c>
      <c r="AU267" s="2">
        <v>-6.9130000000000003</v>
      </c>
      <c r="AV267" s="2">
        <v>-11.379</v>
      </c>
      <c r="AW267" s="2">
        <f t="shared" si="202"/>
        <v>6.9130000000000003</v>
      </c>
      <c r="AX267" s="2">
        <f t="shared" si="203"/>
        <v>11.379</v>
      </c>
      <c r="AY267" s="2">
        <f t="shared" si="204"/>
        <v>-1770.452</v>
      </c>
      <c r="AZ267" s="41">
        <f t="shared" si="205"/>
        <v>-13.942139999999998</v>
      </c>
      <c r="BA267" s="30">
        <v>-43.576000000000001</v>
      </c>
      <c r="BB267" s="14">
        <f t="shared" si="206"/>
        <v>43.576000000000001</v>
      </c>
      <c r="BC267" s="2">
        <v>2233.3209999999999</v>
      </c>
      <c r="BD267" s="2">
        <v>2485.0569999999998</v>
      </c>
      <c r="BE267" s="2">
        <f t="shared" si="207"/>
        <v>-9.5874799999999993</v>
      </c>
      <c r="BF267" s="2">
        <v>1198.4010000000001</v>
      </c>
      <c r="BG267" s="2">
        <v>-3.12</v>
      </c>
      <c r="BH267" s="2">
        <v>-4.5140000000000002</v>
      </c>
      <c r="BI267" s="2">
        <f t="shared" si="208"/>
        <v>3.12</v>
      </c>
      <c r="BJ267" s="2">
        <f t="shared" si="209"/>
        <v>4.5140000000000002</v>
      </c>
      <c r="BK267" s="2">
        <v>1004.591</v>
      </c>
      <c r="BL267" s="2">
        <v>1020.52</v>
      </c>
      <c r="BM267" s="2">
        <v>1699.4259999999999</v>
      </c>
      <c r="BN267" s="30">
        <v>3180.3020000000001</v>
      </c>
      <c r="BO267" s="2">
        <f t="shared" si="210"/>
        <v>16.994260000000001</v>
      </c>
      <c r="BP267" s="2">
        <f t="shared" si="211"/>
        <v>9.5874799999999993</v>
      </c>
      <c r="BQ267">
        <f t="shared" si="212"/>
        <v>2881.3020000000001</v>
      </c>
      <c r="BR267" s="42">
        <f t="shared" si="213"/>
        <v>-1198.4010000000001</v>
      </c>
      <c r="BS267" s="41">
        <f t="shared" si="214"/>
        <v>-1004.591</v>
      </c>
      <c r="BT267" s="38">
        <v>55.301176485153597</v>
      </c>
      <c r="BU267" s="30">
        <v>-101.39400000000001</v>
      </c>
      <c r="BV267" s="14">
        <f t="shared" si="215"/>
        <v>101.39400000000001</v>
      </c>
      <c r="BY267" s="2">
        <v>2675.444</v>
      </c>
      <c r="BZ267" s="2">
        <v>2978.3209999999999</v>
      </c>
      <c r="CA267" s="2">
        <v>-11.15</v>
      </c>
      <c r="CB267" s="2">
        <v>1.4E-2</v>
      </c>
      <c r="CC267" s="2">
        <f t="shared" si="216"/>
        <v>11.15</v>
      </c>
      <c r="CD267" s="2">
        <v>7.6298033182503797</v>
      </c>
      <c r="CE267" s="30">
        <v>11329.173000000001</v>
      </c>
      <c r="CF267" s="2">
        <v>4108.7780000000002</v>
      </c>
      <c r="CG267" s="2">
        <f t="shared" si="217"/>
        <v>41.087780000000002</v>
      </c>
      <c r="CH267" s="2">
        <f t="shared" si="218"/>
        <v>19.218440000000001</v>
      </c>
      <c r="CI267" s="38">
        <f t="shared" si="219"/>
        <v>-2978.3209999999999</v>
      </c>
      <c r="CJ267" s="41">
        <f t="shared" si="220"/>
        <v>-19.218440000000001</v>
      </c>
      <c r="CN267" s="34">
        <v>-85.319000000000003</v>
      </c>
      <c r="CO267" s="35">
        <f t="shared" si="221"/>
        <v>85.319000000000003</v>
      </c>
      <c r="CP267" s="2">
        <v>3028.116</v>
      </c>
      <c r="CQ267" s="2"/>
      <c r="CR267" s="2">
        <v>1649.45</v>
      </c>
      <c r="CS267" s="2">
        <v>2530.6320000000001</v>
      </c>
      <c r="CT267" s="2">
        <v>-8.1709999999999994</v>
      </c>
      <c r="CU267" s="2">
        <v>-12.986000000000001</v>
      </c>
      <c r="CV267" s="2">
        <f t="shared" si="222"/>
        <v>8.1709999999999994</v>
      </c>
      <c r="CW267" s="2">
        <f t="shared" si="223"/>
        <v>12.986000000000001</v>
      </c>
      <c r="CX267" s="2">
        <v>1089.6600000000001</v>
      </c>
      <c r="CY267" s="2">
        <v>2431.625</v>
      </c>
      <c r="CZ267" s="34">
        <v>8388.1200000000008</v>
      </c>
      <c r="DA267" s="2">
        <v>3393.9690000000001</v>
      </c>
      <c r="DB267" s="2">
        <f t="shared" si="224"/>
        <v>33.939689999999999</v>
      </c>
      <c r="DC267" s="2">
        <f t="shared" si="225"/>
        <v>17.439620000000005</v>
      </c>
      <c r="DD267">
        <f t="shared" si="226"/>
        <v>2330.625</v>
      </c>
      <c r="DF267" s="41">
        <f t="shared" si="227"/>
        <v>-1649.45</v>
      </c>
      <c r="DG267" s="41">
        <f t="shared" si="228"/>
        <v>-2431.625</v>
      </c>
      <c r="DH267" s="41">
        <f t="shared" si="229"/>
        <v>-17.439620000000005</v>
      </c>
    </row>
    <row r="268" spans="3:112" x14ac:dyDescent="0.25">
      <c r="C268" s="14">
        <f t="shared" si="185"/>
        <v>58.503239999999998</v>
      </c>
      <c r="D268" s="2">
        <v>5850.3239999999996</v>
      </c>
      <c r="E268" s="2"/>
      <c r="F268" s="2"/>
      <c r="G268" s="2"/>
      <c r="H268" s="2">
        <v>2561.587</v>
      </c>
      <c r="I268" s="2">
        <v>-13.241</v>
      </c>
      <c r="J268" s="2">
        <v>-23.587</v>
      </c>
      <c r="K268" s="2">
        <f t="shared" si="186"/>
        <v>13.241</v>
      </c>
      <c r="L268" s="2">
        <f t="shared" si="187"/>
        <v>23.587</v>
      </c>
      <c r="M268" s="2">
        <v>3227.788</v>
      </c>
      <c r="N268" s="2">
        <v>2993.902</v>
      </c>
      <c r="O268" s="2">
        <v>1460.444</v>
      </c>
      <c r="P268" s="2">
        <f t="shared" si="188"/>
        <v>14.60444</v>
      </c>
      <c r="Q268" s="2">
        <f t="shared" si="189"/>
        <v>29.294359999999998</v>
      </c>
      <c r="R268" s="42">
        <f t="shared" si="190"/>
        <v>-2561.587</v>
      </c>
      <c r="S268" s="41">
        <f t="shared" si="191"/>
        <v>-3227.788</v>
      </c>
      <c r="T268" s="41">
        <f t="shared" si="192"/>
        <v>-29.294359999999998</v>
      </c>
      <c r="V268" s="14">
        <f t="shared" si="193"/>
        <v>34.989620000000002</v>
      </c>
      <c r="W268" s="2">
        <v>3498.962</v>
      </c>
      <c r="X268" s="2"/>
      <c r="Y268" s="2">
        <v>3760.422</v>
      </c>
      <c r="Z268" s="2">
        <v>1389.8869999999999</v>
      </c>
      <c r="AA268" s="2">
        <v>1322.0509999999999</v>
      </c>
      <c r="AB268" s="2">
        <v>-5.2160000000000002</v>
      </c>
      <c r="AC268" s="2">
        <v>-8.577</v>
      </c>
      <c r="AD268" s="2">
        <f t="shared" si="194"/>
        <v>5.2160000000000002</v>
      </c>
      <c r="AE268" s="2">
        <f t="shared" si="195"/>
        <v>8.577</v>
      </c>
      <c r="AF268" s="2">
        <v>1211.3910000000001</v>
      </c>
      <c r="AG268" s="2"/>
      <c r="AH268" s="2">
        <f t="shared" si="196"/>
        <v>12.113910000000001</v>
      </c>
      <c r="AI268" s="2">
        <f t="shared" si="197"/>
        <v>10.761799999999999</v>
      </c>
      <c r="AJ268" s="38"/>
      <c r="AK268" s="41">
        <f t="shared" si="198"/>
        <v>-10.761799999999999</v>
      </c>
      <c r="AL268" s="14">
        <f t="shared" si="199"/>
        <v>41.023680000000006</v>
      </c>
      <c r="AM268" s="2">
        <v>4102.3680000000004</v>
      </c>
      <c r="AN268" s="2">
        <v>3808.7570000000001</v>
      </c>
      <c r="AO268" s="2">
        <v>6960.0619999999999</v>
      </c>
      <c r="AP268" s="2">
        <v>1769.0150000000001</v>
      </c>
      <c r="AQ268" s="2">
        <v>2230.6439999999998</v>
      </c>
      <c r="AR268" s="2">
        <v>1363.0809999999999</v>
      </c>
      <c r="AS268" s="20">
        <f t="shared" si="200"/>
        <v>13.630809999999999</v>
      </c>
      <c r="AT268" s="20">
        <f t="shared" si="201"/>
        <v>13.762060000000009</v>
      </c>
      <c r="AU268" s="2">
        <v>-6.923</v>
      </c>
      <c r="AV268" s="2">
        <v>-11.398</v>
      </c>
      <c r="AW268" s="2">
        <f t="shared" si="202"/>
        <v>6.923</v>
      </c>
      <c r="AX268" s="2">
        <f t="shared" si="203"/>
        <v>11.398</v>
      </c>
      <c r="AY268" s="2">
        <f t="shared" si="204"/>
        <v>-1769.0150000000001</v>
      </c>
      <c r="AZ268" s="41">
        <f t="shared" si="205"/>
        <v>-13.762060000000009</v>
      </c>
      <c r="BA268" s="30">
        <v>-43.927999999999997</v>
      </c>
      <c r="BB268" s="14">
        <f t="shared" si="206"/>
        <v>43.927999999999997</v>
      </c>
      <c r="BC268" s="2">
        <v>2251.0320000000002</v>
      </c>
      <c r="BD268" s="2">
        <v>2505.19</v>
      </c>
      <c r="BE268" s="2">
        <f t="shared" si="207"/>
        <v>-9.5366</v>
      </c>
      <c r="BF268" s="2">
        <v>1208.818</v>
      </c>
      <c r="BG268" s="2">
        <v>-3.14</v>
      </c>
      <c r="BH268" s="2">
        <v>-4.5419999999999998</v>
      </c>
      <c r="BI268" s="2">
        <f t="shared" si="208"/>
        <v>3.14</v>
      </c>
      <c r="BJ268" s="2">
        <f t="shared" si="209"/>
        <v>4.5419999999999998</v>
      </c>
      <c r="BK268" s="2">
        <v>1014.487</v>
      </c>
      <c r="BL268" s="2">
        <v>1029.4570000000001</v>
      </c>
      <c r="BM268" s="2">
        <v>1719.57</v>
      </c>
      <c r="BN268" s="30">
        <v>3199.5839999999998</v>
      </c>
      <c r="BO268" s="2">
        <f t="shared" si="210"/>
        <v>17.195699999999999</v>
      </c>
      <c r="BP268" s="2">
        <f t="shared" si="211"/>
        <v>9.5366</v>
      </c>
      <c r="BQ268">
        <f t="shared" si="212"/>
        <v>2900.5839999999998</v>
      </c>
      <c r="BR268" s="42">
        <f t="shared" si="213"/>
        <v>-1208.818</v>
      </c>
      <c r="BS268" s="41">
        <f t="shared" si="214"/>
        <v>-1014.487</v>
      </c>
      <c r="BT268" s="38">
        <v>55.478218858941098</v>
      </c>
      <c r="BU268" s="30">
        <v>-102.505</v>
      </c>
      <c r="BV268" s="14">
        <f t="shared" si="215"/>
        <v>102.505</v>
      </c>
      <c r="BY268" s="2">
        <v>2709.4870000000001</v>
      </c>
      <c r="BZ268" s="2">
        <v>3011.6239999999998</v>
      </c>
      <c r="CA268" s="2">
        <v>-11.276</v>
      </c>
      <c r="CB268" s="2">
        <v>8.9999999999999993E-3</v>
      </c>
      <c r="CC268" s="2">
        <f t="shared" si="216"/>
        <v>11.276</v>
      </c>
      <c r="CD268" s="2">
        <v>7.6712627752639504</v>
      </c>
      <c r="CE268" s="30">
        <v>11333.027</v>
      </c>
      <c r="CF268" s="2">
        <v>4111.83</v>
      </c>
      <c r="CG268" s="2">
        <f t="shared" si="217"/>
        <v>41.118299999999998</v>
      </c>
      <c r="CH268" s="2">
        <f t="shared" si="218"/>
        <v>20.2684</v>
      </c>
      <c r="CI268" s="38">
        <f t="shared" si="219"/>
        <v>-3011.6239999999998</v>
      </c>
      <c r="CJ268" s="41">
        <f t="shared" si="220"/>
        <v>-20.2684</v>
      </c>
      <c r="CN268" s="34">
        <v>-85.078000000000003</v>
      </c>
      <c r="CO268" s="35">
        <f t="shared" si="221"/>
        <v>85.078000000000003</v>
      </c>
      <c r="CP268" s="2">
        <v>3017.5819999999999</v>
      </c>
      <c r="CQ268" s="2"/>
      <c r="CR268" s="2">
        <v>1649.45</v>
      </c>
      <c r="CS268" s="2">
        <v>2533.4769999999999</v>
      </c>
      <c r="CT268" s="2">
        <v>-8.1660000000000004</v>
      </c>
      <c r="CU268" s="2">
        <v>-12.991</v>
      </c>
      <c r="CV268" s="2">
        <f t="shared" si="222"/>
        <v>8.1660000000000004</v>
      </c>
      <c r="CW268" s="2">
        <f t="shared" si="223"/>
        <v>12.991</v>
      </c>
      <c r="CX268" s="2">
        <v>1066.71</v>
      </c>
      <c r="CY268" s="2">
        <v>2433.5100000000002</v>
      </c>
      <c r="CZ268" s="34">
        <v>8385.77</v>
      </c>
      <c r="DA268" s="2">
        <v>3404.0410000000002</v>
      </c>
      <c r="DB268" s="2">
        <f t="shared" si="224"/>
        <v>34.040410000000001</v>
      </c>
      <c r="DC268" s="2">
        <f t="shared" si="225"/>
        <v>16.99718</v>
      </c>
      <c r="DD268">
        <f t="shared" si="226"/>
        <v>2332.5100000000002</v>
      </c>
      <c r="DF268" s="41">
        <f t="shared" si="227"/>
        <v>-1649.45</v>
      </c>
      <c r="DG268" s="41">
        <f t="shared" si="228"/>
        <v>-2433.5100000000002</v>
      </c>
      <c r="DH268" s="41">
        <f t="shared" si="229"/>
        <v>-16.99718</v>
      </c>
    </row>
    <row r="269" spans="3:112" x14ac:dyDescent="0.25">
      <c r="C269" s="14">
        <f t="shared" si="185"/>
        <v>58.680259999999997</v>
      </c>
      <c r="D269" s="2">
        <v>5868.0259999999998</v>
      </c>
      <c r="E269" s="2"/>
      <c r="F269" s="2"/>
      <c r="G269" s="2"/>
      <c r="H269" s="2">
        <v>2607.0390000000002</v>
      </c>
      <c r="I269" s="2">
        <v>-13.558</v>
      </c>
      <c r="J269" s="2">
        <v>-24.166</v>
      </c>
      <c r="K269" s="2">
        <f t="shared" si="186"/>
        <v>13.558</v>
      </c>
      <c r="L269" s="2">
        <f t="shared" si="187"/>
        <v>24.166</v>
      </c>
      <c r="M269" s="2">
        <v>3288.4070000000002</v>
      </c>
      <c r="N269" s="2">
        <v>3047.1990000000001</v>
      </c>
      <c r="O269" s="2">
        <v>1464.7170000000001</v>
      </c>
      <c r="P269" s="2">
        <f t="shared" si="188"/>
        <v>14.647170000000001</v>
      </c>
      <c r="Q269" s="2">
        <f t="shared" si="189"/>
        <v>29.385919999999995</v>
      </c>
      <c r="R269" s="42">
        <f t="shared" si="190"/>
        <v>-2607.0390000000002</v>
      </c>
      <c r="S269" s="41">
        <f t="shared" si="191"/>
        <v>-3288.4070000000002</v>
      </c>
      <c r="T269" s="41">
        <f t="shared" si="192"/>
        <v>-29.385919999999995</v>
      </c>
      <c r="V269" s="14">
        <f t="shared" si="193"/>
        <v>34.904160000000005</v>
      </c>
      <c r="W269" s="2">
        <v>3490.4160000000002</v>
      </c>
      <c r="X269" s="2"/>
      <c r="Y269" s="2">
        <v>3731.2220000000002</v>
      </c>
      <c r="Z269" s="2">
        <v>1388.93</v>
      </c>
      <c r="AA269" s="2">
        <v>1321.5709999999999</v>
      </c>
      <c r="AB269" s="2">
        <v>-5.2160000000000002</v>
      </c>
      <c r="AC269" s="2">
        <v>-8.577</v>
      </c>
      <c r="AD269" s="2">
        <f t="shared" si="194"/>
        <v>5.2160000000000002</v>
      </c>
      <c r="AE269" s="2">
        <f t="shared" si="195"/>
        <v>8.577</v>
      </c>
      <c r="AF269" s="2">
        <v>1210.78</v>
      </c>
      <c r="AG269" s="2"/>
      <c r="AH269" s="2">
        <f t="shared" si="196"/>
        <v>12.107799999999999</v>
      </c>
      <c r="AI269" s="2">
        <f t="shared" si="197"/>
        <v>10.688560000000003</v>
      </c>
      <c r="AJ269" s="38"/>
      <c r="AK269" s="41">
        <f t="shared" si="198"/>
        <v>-10.688560000000003</v>
      </c>
      <c r="AL269" s="14">
        <f t="shared" si="199"/>
        <v>41.466239999999999</v>
      </c>
      <c r="AM269" s="2">
        <v>4146.6239999999998</v>
      </c>
      <c r="AN269" s="2">
        <v>4828.5619999999999</v>
      </c>
      <c r="AO269" s="2">
        <v>6734.3019999999997</v>
      </c>
      <c r="AP269" s="2">
        <v>1793.9280000000001</v>
      </c>
      <c r="AQ269" s="2">
        <v>2258.328</v>
      </c>
      <c r="AR269" s="2">
        <v>1360.029</v>
      </c>
      <c r="AS269" s="20">
        <f t="shared" si="200"/>
        <v>13.600289999999999</v>
      </c>
      <c r="AT269" s="20">
        <f t="shared" si="201"/>
        <v>14.26566</v>
      </c>
      <c r="AU269" s="2">
        <v>-7.04</v>
      </c>
      <c r="AV269" s="2">
        <v>-11.63</v>
      </c>
      <c r="AW269" s="2">
        <f t="shared" si="202"/>
        <v>7.04</v>
      </c>
      <c r="AX269" s="2">
        <f t="shared" si="203"/>
        <v>11.63</v>
      </c>
      <c r="AY269" s="2">
        <f t="shared" si="204"/>
        <v>-1793.9280000000001</v>
      </c>
      <c r="AZ269" s="41">
        <f t="shared" si="205"/>
        <v>-14.26566</v>
      </c>
      <c r="BA269" s="30">
        <v>-43.853999999999999</v>
      </c>
      <c r="BB269" s="14">
        <f t="shared" si="206"/>
        <v>43.853999999999999</v>
      </c>
      <c r="BC269" s="2">
        <v>2252.9470000000001</v>
      </c>
      <c r="BD269" s="2">
        <v>2506.6280000000002</v>
      </c>
      <c r="BE269" s="2">
        <f t="shared" si="207"/>
        <v>-9.2123199999999983</v>
      </c>
      <c r="BF269" s="2">
        <v>1206.45</v>
      </c>
      <c r="BG269" s="2">
        <v>-3.145</v>
      </c>
      <c r="BH269" s="2">
        <v>-4.5419999999999998</v>
      </c>
      <c r="BI269" s="2">
        <f t="shared" si="208"/>
        <v>3.145</v>
      </c>
      <c r="BJ269" s="2">
        <f t="shared" si="209"/>
        <v>4.5419999999999998</v>
      </c>
      <c r="BK269" s="2">
        <v>1018.728</v>
      </c>
      <c r="BL269" s="2">
        <v>1030.8679999999999</v>
      </c>
      <c r="BM269" s="2">
        <v>1732.0840000000001</v>
      </c>
      <c r="BN269" s="30">
        <v>3201.9360000000001</v>
      </c>
      <c r="BO269" s="2">
        <f t="shared" si="210"/>
        <v>17.32084</v>
      </c>
      <c r="BP269" s="2">
        <f t="shared" si="211"/>
        <v>9.2123199999999983</v>
      </c>
      <c r="BQ269">
        <f t="shared" si="212"/>
        <v>2902.9360000000001</v>
      </c>
      <c r="BR269" s="42">
        <f t="shared" si="213"/>
        <v>-1206.45</v>
      </c>
      <c r="BS269" s="41">
        <f t="shared" si="214"/>
        <v>-1018.728</v>
      </c>
      <c r="BT269" s="38">
        <v>55.655261232728598</v>
      </c>
      <c r="BU269" s="30">
        <v>-102.13500000000001</v>
      </c>
      <c r="BV269" s="14">
        <f t="shared" si="215"/>
        <v>102.13500000000001</v>
      </c>
      <c r="BY269" s="2">
        <v>2734.9009999999998</v>
      </c>
      <c r="BZ269" s="2">
        <v>3044.4540000000002</v>
      </c>
      <c r="CA269" s="2">
        <v>-11.452</v>
      </c>
      <c r="CB269" s="2">
        <v>8.9999999999999993E-3</v>
      </c>
      <c r="CC269" s="2">
        <f t="shared" si="216"/>
        <v>11.452</v>
      </c>
      <c r="CD269" s="2">
        <v>7.71272223227753</v>
      </c>
      <c r="CE269" s="30">
        <v>11248.725</v>
      </c>
      <c r="CF269" s="2">
        <v>4061.7750000000001</v>
      </c>
      <c r="CG269" s="2">
        <f t="shared" si="217"/>
        <v>40.617750000000001</v>
      </c>
      <c r="CH269" s="2">
        <f t="shared" si="218"/>
        <v>20.899500000000003</v>
      </c>
      <c r="CI269" s="38">
        <f t="shared" si="219"/>
        <v>-3044.4540000000002</v>
      </c>
      <c r="CJ269" s="41">
        <f t="shared" si="220"/>
        <v>-20.899500000000003</v>
      </c>
      <c r="CN269" s="34">
        <v>-85.134</v>
      </c>
      <c r="CO269" s="35">
        <f t="shared" si="221"/>
        <v>85.134</v>
      </c>
      <c r="CP269" s="2">
        <v>3034.3409999999999</v>
      </c>
      <c r="CQ269" s="2"/>
      <c r="CR269" s="2">
        <v>1654.2380000000001</v>
      </c>
      <c r="CS269" s="2">
        <v>2538.2199999999998</v>
      </c>
      <c r="CT269" s="2">
        <v>-8.19</v>
      </c>
      <c r="CU269" s="2">
        <v>-13.029</v>
      </c>
      <c r="CV269" s="2">
        <f t="shared" si="222"/>
        <v>8.19</v>
      </c>
      <c r="CW269" s="2">
        <f t="shared" si="223"/>
        <v>13.029</v>
      </c>
      <c r="CX269" s="2">
        <v>1045.1659999999999</v>
      </c>
      <c r="CY269" s="2">
        <v>2441.0520000000001</v>
      </c>
      <c r="CZ269" s="34">
        <v>8390.4699999999993</v>
      </c>
      <c r="DA269" s="2">
        <v>3404.346</v>
      </c>
      <c r="DB269" s="2">
        <f t="shared" si="224"/>
        <v>34.043460000000003</v>
      </c>
      <c r="DC269" s="2">
        <f t="shared" si="225"/>
        <v>17.047079999999994</v>
      </c>
      <c r="DD269">
        <f t="shared" si="226"/>
        <v>2340.0520000000001</v>
      </c>
      <c r="DF269" s="41">
        <f t="shared" si="227"/>
        <v>-1654.2380000000001</v>
      </c>
      <c r="DG269" s="41">
        <f t="shared" si="228"/>
        <v>-2441.0520000000001</v>
      </c>
      <c r="DH269" s="41">
        <f t="shared" si="229"/>
        <v>-17.047079999999994</v>
      </c>
    </row>
    <row r="270" spans="3:112" x14ac:dyDescent="0.25">
      <c r="C270" s="14">
        <f t="shared" si="185"/>
        <v>58.668050000000001</v>
      </c>
      <c r="D270" s="2">
        <v>5866.8050000000003</v>
      </c>
      <c r="E270" s="2"/>
      <c r="F270" s="2"/>
      <c r="G270" s="2"/>
      <c r="H270" s="2">
        <v>2634.3119999999999</v>
      </c>
      <c r="I270" s="2">
        <v>-13.69</v>
      </c>
      <c r="J270" s="2">
        <v>-24.402999999999999</v>
      </c>
      <c r="K270" s="2">
        <f t="shared" si="186"/>
        <v>13.69</v>
      </c>
      <c r="L270" s="2">
        <f t="shared" si="187"/>
        <v>24.402999999999999</v>
      </c>
      <c r="M270" s="2">
        <v>3318.72</v>
      </c>
      <c r="N270" s="2">
        <v>3075.5</v>
      </c>
      <c r="O270" s="2">
        <v>1453.1189999999999</v>
      </c>
      <c r="P270" s="2">
        <f t="shared" si="188"/>
        <v>14.531189999999999</v>
      </c>
      <c r="Q270" s="2">
        <f t="shared" si="189"/>
        <v>29.605670000000003</v>
      </c>
      <c r="R270" s="42">
        <f t="shared" si="190"/>
        <v>-2634.3119999999999</v>
      </c>
      <c r="S270" s="41">
        <f t="shared" si="191"/>
        <v>-3318.72</v>
      </c>
      <c r="T270" s="41">
        <f t="shared" si="192"/>
        <v>-29.605670000000003</v>
      </c>
      <c r="V270" s="14">
        <f t="shared" si="193"/>
        <v>34.901109999999996</v>
      </c>
      <c r="W270" s="2">
        <v>3490.1109999999999</v>
      </c>
      <c r="X270" s="2"/>
      <c r="Y270" s="2">
        <v>3706.3310000000001</v>
      </c>
      <c r="Z270" s="2">
        <v>1389.4090000000001</v>
      </c>
      <c r="AA270" s="2">
        <v>1321.0920000000001</v>
      </c>
      <c r="AB270" s="2">
        <v>-5.2160000000000002</v>
      </c>
      <c r="AC270" s="2">
        <v>-8.5809999999999995</v>
      </c>
      <c r="AD270" s="2">
        <f t="shared" si="194"/>
        <v>5.2160000000000002</v>
      </c>
      <c r="AE270" s="2">
        <f t="shared" si="195"/>
        <v>8.5809999999999995</v>
      </c>
      <c r="AF270" s="2">
        <v>1211.3910000000001</v>
      </c>
      <c r="AG270" s="2"/>
      <c r="AH270" s="2">
        <f t="shared" si="196"/>
        <v>12.113910000000001</v>
      </c>
      <c r="AI270" s="2">
        <f t="shared" si="197"/>
        <v>10.673289999999998</v>
      </c>
      <c r="AJ270" s="38"/>
      <c r="AK270" s="41">
        <f t="shared" si="198"/>
        <v>-10.673289999999998</v>
      </c>
      <c r="AL270" s="14">
        <f t="shared" si="199"/>
        <v>41.316690000000001</v>
      </c>
      <c r="AM270" s="2">
        <v>4131.6689999999999</v>
      </c>
      <c r="AN270" s="2">
        <v>5908.7190000000001</v>
      </c>
      <c r="AO270" s="2"/>
      <c r="AP270" s="2">
        <v>1770.452</v>
      </c>
      <c r="AQ270" s="2">
        <v>2241.6219999999998</v>
      </c>
      <c r="AR270" s="2">
        <v>1362.471</v>
      </c>
      <c r="AS270" s="20">
        <f t="shared" si="200"/>
        <v>13.62471</v>
      </c>
      <c r="AT270" s="20">
        <f t="shared" si="201"/>
        <v>14.067270000000001</v>
      </c>
      <c r="AU270" s="2">
        <v>-7.0540000000000003</v>
      </c>
      <c r="AV270" s="2">
        <v>-11.657999999999999</v>
      </c>
      <c r="AW270" s="2">
        <f t="shared" si="202"/>
        <v>7.0540000000000003</v>
      </c>
      <c r="AX270" s="2">
        <f t="shared" si="203"/>
        <v>11.657999999999999</v>
      </c>
      <c r="AY270" s="2">
        <f t="shared" si="204"/>
        <v>-1770.452</v>
      </c>
      <c r="AZ270" s="41">
        <f t="shared" si="205"/>
        <v>-14.067270000000001</v>
      </c>
      <c r="BA270" s="30">
        <v>-44.113</v>
      </c>
      <c r="BB270" s="14">
        <f t="shared" si="206"/>
        <v>44.113</v>
      </c>
      <c r="BC270" s="2">
        <v>2263.9569999999999</v>
      </c>
      <c r="BD270" s="2">
        <v>2518.6129999999998</v>
      </c>
      <c r="BE270" s="2">
        <f t="shared" si="207"/>
        <v>-9.4713199999999986</v>
      </c>
      <c r="BF270" s="2">
        <v>1213.5530000000001</v>
      </c>
      <c r="BG270" s="2">
        <v>-3.1539999999999999</v>
      </c>
      <c r="BH270" s="2">
        <v>-4.556</v>
      </c>
      <c r="BI270" s="2">
        <f t="shared" si="208"/>
        <v>3.1539999999999999</v>
      </c>
      <c r="BJ270" s="2">
        <f t="shared" si="209"/>
        <v>4.556</v>
      </c>
      <c r="BK270" s="2">
        <v>1023.912</v>
      </c>
      <c r="BL270" s="2">
        <v>1035.5709999999999</v>
      </c>
      <c r="BM270" s="2">
        <v>1732.0840000000001</v>
      </c>
      <c r="BN270" s="30">
        <v>3214.1640000000002</v>
      </c>
      <c r="BO270" s="2">
        <f t="shared" si="210"/>
        <v>17.32084</v>
      </c>
      <c r="BP270" s="2">
        <f t="shared" si="211"/>
        <v>9.4713199999999986</v>
      </c>
      <c r="BQ270">
        <f t="shared" si="212"/>
        <v>2915.1640000000002</v>
      </c>
      <c r="BR270" s="42">
        <f t="shared" si="213"/>
        <v>-1213.5530000000001</v>
      </c>
      <c r="BS270" s="41">
        <f t="shared" si="214"/>
        <v>-1023.912</v>
      </c>
      <c r="BT270" s="38">
        <v>55.832303606516099</v>
      </c>
      <c r="BU270" s="30">
        <v>-103.709</v>
      </c>
      <c r="BV270" s="14">
        <f t="shared" si="215"/>
        <v>103.709</v>
      </c>
      <c r="BY270" s="2">
        <v>2760.7959999999998</v>
      </c>
      <c r="BZ270" s="2">
        <v>3072.5279999999998</v>
      </c>
      <c r="CA270" s="2">
        <v>-11.574</v>
      </c>
      <c r="CB270" s="2">
        <v>1.4E-2</v>
      </c>
      <c r="CC270" s="2">
        <f t="shared" si="216"/>
        <v>11.574</v>
      </c>
      <c r="CD270" s="2">
        <v>7.7541816892910997</v>
      </c>
      <c r="CE270" s="30">
        <v>11456.857</v>
      </c>
      <c r="CF270" s="2">
        <v>4139.91</v>
      </c>
      <c r="CG270" s="2">
        <f t="shared" si="217"/>
        <v>41.399099999999997</v>
      </c>
      <c r="CH270" s="2">
        <f t="shared" si="218"/>
        <v>20.910800000000009</v>
      </c>
      <c r="CI270" s="38">
        <f t="shared" si="219"/>
        <v>-3072.5279999999998</v>
      </c>
      <c r="CJ270" s="41">
        <f t="shared" si="220"/>
        <v>-20.910800000000009</v>
      </c>
      <c r="CN270" s="34">
        <v>-85.986000000000004</v>
      </c>
      <c r="CO270" s="35">
        <f t="shared" si="221"/>
        <v>85.986000000000004</v>
      </c>
      <c r="CP270" s="2">
        <v>3041.5239999999999</v>
      </c>
      <c r="CQ270" s="2"/>
      <c r="CR270" s="2">
        <v>1665.732</v>
      </c>
      <c r="CS270" s="2">
        <v>2550.0749999999998</v>
      </c>
      <c r="CT270" s="2">
        <v>-8.2539999999999996</v>
      </c>
      <c r="CU270" s="2">
        <v>-13.119</v>
      </c>
      <c r="CV270" s="2">
        <f t="shared" si="222"/>
        <v>8.2539999999999996</v>
      </c>
      <c r="CW270" s="2">
        <f t="shared" si="223"/>
        <v>13.119</v>
      </c>
      <c r="CX270" s="2">
        <v>1053.1279999999999</v>
      </c>
      <c r="CY270" s="2">
        <v>2454.723</v>
      </c>
      <c r="CZ270" s="34">
        <v>8458.1579999999994</v>
      </c>
      <c r="DA270" s="2">
        <v>3409.23</v>
      </c>
      <c r="DB270" s="2">
        <f t="shared" si="224"/>
        <v>34.092300000000002</v>
      </c>
      <c r="DC270" s="2">
        <f t="shared" si="225"/>
        <v>17.801400000000001</v>
      </c>
      <c r="DD270">
        <f t="shared" si="226"/>
        <v>2353.723</v>
      </c>
      <c r="DF270" s="41">
        <f t="shared" si="227"/>
        <v>-1665.732</v>
      </c>
      <c r="DG270" s="41">
        <f t="shared" si="228"/>
        <v>-2454.723</v>
      </c>
      <c r="DH270" s="41">
        <f t="shared" si="229"/>
        <v>-17.801400000000001</v>
      </c>
    </row>
    <row r="271" spans="3:112" x14ac:dyDescent="0.25">
      <c r="C271" s="14">
        <f t="shared" si="185"/>
        <v>59.073979999999999</v>
      </c>
      <c r="D271" s="2">
        <v>5907.3980000000001</v>
      </c>
      <c r="E271" s="2"/>
      <c r="F271" s="2"/>
      <c r="G271" s="2"/>
      <c r="H271" s="2">
        <v>2634.79</v>
      </c>
      <c r="I271" s="2">
        <v>-13.694000000000001</v>
      </c>
      <c r="J271" s="2">
        <v>-24.425999999999998</v>
      </c>
      <c r="K271" s="2">
        <f t="shared" si="186"/>
        <v>13.694000000000001</v>
      </c>
      <c r="L271" s="2">
        <f t="shared" si="187"/>
        <v>24.425999999999998</v>
      </c>
      <c r="M271" s="2">
        <v>3320.1410000000001</v>
      </c>
      <c r="N271" s="2">
        <v>3075.5</v>
      </c>
      <c r="O271" s="2">
        <v>1461.665</v>
      </c>
      <c r="P271" s="2">
        <f t="shared" si="188"/>
        <v>14.61665</v>
      </c>
      <c r="Q271" s="2">
        <f t="shared" si="189"/>
        <v>29.840680000000003</v>
      </c>
      <c r="R271" s="42">
        <f t="shared" si="190"/>
        <v>-2634.79</v>
      </c>
      <c r="S271" s="41">
        <f t="shared" si="191"/>
        <v>-3320.1410000000001</v>
      </c>
      <c r="T271" s="41">
        <f t="shared" si="192"/>
        <v>-29.840680000000003</v>
      </c>
      <c r="V271" s="14">
        <f t="shared" si="193"/>
        <v>34.882800000000003</v>
      </c>
      <c r="W271" s="2">
        <v>3488.28</v>
      </c>
      <c r="X271" s="2"/>
      <c r="Y271" s="2">
        <v>3685.2710000000002</v>
      </c>
      <c r="Z271" s="2">
        <v>1388.452</v>
      </c>
      <c r="AA271" s="2">
        <v>1321.5709999999999</v>
      </c>
      <c r="AB271" s="2">
        <v>-5.2210000000000001</v>
      </c>
      <c r="AC271" s="2">
        <v>-8.5860000000000003</v>
      </c>
      <c r="AD271" s="2">
        <f t="shared" si="194"/>
        <v>5.2210000000000001</v>
      </c>
      <c r="AE271" s="2">
        <f t="shared" si="195"/>
        <v>8.5860000000000003</v>
      </c>
      <c r="AF271" s="2">
        <v>1211.3910000000001</v>
      </c>
      <c r="AG271" s="2"/>
      <c r="AH271" s="2">
        <f t="shared" si="196"/>
        <v>12.113910000000001</v>
      </c>
      <c r="AI271" s="2">
        <f t="shared" si="197"/>
        <v>10.65498</v>
      </c>
      <c r="AJ271" s="38"/>
      <c r="AK271" s="41">
        <f t="shared" si="198"/>
        <v>-10.65498</v>
      </c>
      <c r="AL271" s="14">
        <f t="shared" si="199"/>
        <v>40.901600000000002</v>
      </c>
      <c r="AM271" s="2">
        <v>4090.16</v>
      </c>
      <c r="AN271" s="2">
        <v>6383.8559999999998</v>
      </c>
      <c r="AO271" s="2"/>
      <c r="AP271" s="2">
        <v>1770.931</v>
      </c>
      <c r="AQ271" s="2">
        <v>2242.0990000000002</v>
      </c>
      <c r="AR271" s="2">
        <v>1361.8610000000001</v>
      </c>
      <c r="AS271" s="20">
        <f t="shared" si="200"/>
        <v>13.61861</v>
      </c>
      <c r="AT271" s="20">
        <f t="shared" si="201"/>
        <v>13.664380000000001</v>
      </c>
      <c r="AU271" s="2">
        <v>-7.0739999999999998</v>
      </c>
      <c r="AV271" s="2">
        <v>-11.682</v>
      </c>
      <c r="AW271" s="2">
        <f t="shared" si="202"/>
        <v>7.0739999999999998</v>
      </c>
      <c r="AX271" s="2">
        <f t="shared" si="203"/>
        <v>11.682</v>
      </c>
      <c r="AY271" s="2">
        <f t="shared" si="204"/>
        <v>-1770.931</v>
      </c>
      <c r="AZ271" s="41">
        <f t="shared" si="205"/>
        <v>-13.664380000000001</v>
      </c>
      <c r="BA271" s="30">
        <v>-44.317</v>
      </c>
      <c r="BB271" s="14">
        <f t="shared" si="206"/>
        <v>44.317</v>
      </c>
      <c r="BC271" s="2">
        <v>2284.5419999999999</v>
      </c>
      <c r="BD271" s="2">
        <v>2539.7060000000001</v>
      </c>
      <c r="BE271" s="2">
        <f t="shared" si="207"/>
        <v>-9.6814200000000028</v>
      </c>
      <c r="BF271" s="2">
        <v>1213.5530000000001</v>
      </c>
      <c r="BG271" s="2">
        <v>-3.1840000000000002</v>
      </c>
      <c r="BH271" s="2">
        <v>-4.5990000000000002</v>
      </c>
      <c r="BI271" s="2">
        <f t="shared" si="208"/>
        <v>3.1840000000000002</v>
      </c>
      <c r="BJ271" s="2">
        <f t="shared" si="209"/>
        <v>4.5990000000000002</v>
      </c>
      <c r="BK271" s="2">
        <v>1031.923</v>
      </c>
      <c r="BL271" s="2">
        <v>1044.9780000000001</v>
      </c>
      <c r="BM271" s="2">
        <v>1731.779</v>
      </c>
      <c r="BN271" s="30">
        <v>3233.9180000000001</v>
      </c>
      <c r="BO271" s="2">
        <f t="shared" si="210"/>
        <v>17.317789999999999</v>
      </c>
      <c r="BP271" s="2">
        <f t="shared" si="211"/>
        <v>9.6814200000000028</v>
      </c>
      <c r="BQ271">
        <f t="shared" si="212"/>
        <v>2934.9180000000001</v>
      </c>
      <c r="BR271" s="42">
        <f t="shared" si="213"/>
        <v>-1213.5530000000001</v>
      </c>
      <c r="BS271" s="41">
        <f t="shared" si="214"/>
        <v>-1031.923</v>
      </c>
      <c r="BT271" s="38">
        <v>56.0093459803036</v>
      </c>
      <c r="BU271" s="30">
        <v>-103.283</v>
      </c>
      <c r="BV271" s="14">
        <f t="shared" si="215"/>
        <v>103.283</v>
      </c>
      <c r="BY271" s="2">
        <v>2757.9180000000001</v>
      </c>
      <c r="BZ271" s="2">
        <v>3076.335</v>
      </c>
      <c r="CA271" s="2">
        <v>-11.608000000000001</v>
      </c>
      <c r="CB271" s="2">
        <v>1.4E-2</v>
      </c>
      <c r="CC271" s="2">
        <f t="shared" si="216"/>
        <v>11.608000000000001</v>
      </c>
      <c r="CD271" s="2">
        <v>7.7956411463046704</v>
      </c>
      <c r="CE271" s="30">
        <v>11453.965</v>
      </c>
      <c r="CF271" s="2">
        <v>4173.4830000000002</v>
      </c>
      <c r="CG271" s="2">
        <f t="shared" si="217"/>
        <v>41.734830000000002</v>
      </c>
      <c r="CH271" s="2">
        <f t="shared" si="218"/>
        <v>19.813339999999997</v>
      </c>
      <c r="CI271" s="38">
        <f t="shared" si="219"/>
        <v>-3076.335</v>
      </c>
      <c r="CJ271" s="41">
        <f t="shared" si="220"/>
        <v>-19.813339999999997</v>
      </c>
      <c r="CN271" s="34">
        <v>-86.022999999999996</v>
      </c>
      <c r="CO271" s="35">
        <f t="shared" si="221"/>
        <v>86.022999999999996</v>
      </c>
      <c r="CP271" s="2">
        <v>3030.51</v>
      </c>
      <c r="CQ271" s="2"/>
      <c r="CR271" s="2">
        <v>1669.0840000000001</v>
      </c>
      <c r="CS271" s="2">
        <v>2554.3429999999998</v>
      </c>
      <c r="CT271" s="2">
        <v>-8.2729999999999997</v>
      </c>
      <c r="CU271" s="2">
        <v>-13.161</v>
      </c>
      <c r="CV271" s="2">
        <f t="shared" si="222"/>
        <v>8.2729999999999997</v>
      </c>
      <c r="CW271" s="2">
        <f t="shared" si="223"/>
        <v>13.161</v>
      </c>
      <c r="CX271" s="2">
        <v>1062.963</v>
      </c>
      <c r="CY271" s="2">
        <v>2461.7939999999999</v>
      </c>
      <c r="CZ271" s="34">
        <v>8481.1929999999993</v>
      </c>
      <c r="DA271" s="2">
        <v>3428.7629999999999</v>
      </c>
      <c r="DB271" s="2">
        <f t="shared" si="224"/>
        <v>34.28763</v>
      </c>
      <c r="DC271" s="2">
        <f t="shared" si="225"/>
        <v>17.447739999999996</v>
      </c>
      <c r="DD271">
        <f t="shared" si="226"/>
        <v>2360.7939999999999</v>
      </c>
      <c r="DF271" s="41">
        <f t="shared" si="227"/>
        <v>-1669.0840000000001</v>
      </c>
      <c r="DG271" s="41">
        <f t="shared" si="228"/>
        <v>-2461.7939999999999</v>
      </c>
      <c r="DH271" s="41">
        <f t="shared" si="229"/>
        <v>-17.447739999999996</v>
      </c>
    </row>
    <row r="272" spans="3:112" x14ac:dyDescent="0.25">
      <c r="C272" s="14">
        <f t="shared" si="185"/>
        <v>59.702719999999999</v>
      </c>
      <c r="D272" s="2">
        <v>5970.2719999999999</v>
      </c>
      <c r="E272" s="2"/>
      <c r="F272" s="2"/>
      <c r="G272" s="2"/>
      <c r="H272" s="2">
        <v>2708.0039999999999</v>
      </c>
      <c r="I272" s="2">
        <v>-14.122999999999999</v>
      </c>
      <c r="J272" s="2">
        <v>-25.274999999999999</v>
      </c>
      <c r="K272" s="2">
        <f t="shared" si="186"/>
        <v>14.122999999999999</v>
      </c>
      <c r="L272" s="2">
        <f t="shared" si="187"/>
        <v>25.274999999999999</v>
      </c>
      <c r="M272" s="2">
        <v>3397.8249999999998</v>
      </c>
      <c r="N272" s="2">
        <v>3180.7020000000002</v>
      </c>
      <c r="O272" s="2">
        <v>1477.5360000000001</v>
      </c>
      <c r="P272" s="2">
        <f t="shared" si="188"/>
        <v>14.775360000000001</v>
      </c>
      <c r="Q272" s="2">
        <f t="shared" si="189"/>
        <v>30.151999999999997</v>
      </c>
      <c r="R272" s="42">
        <f t="shared" si="190"/>
        <v>-2708.0039999999999</v>
      </c>
      <c r="S272" s="41">
        <f t="shared" si="191"/>
        <v>-3397.8249999999998</v>
      </c>
      <c r="T272" s="41">
        <f t="shared" si="192"/>
        <v>-30.151999999999997</v>
      </c>
      <c r="V272" s="14">
        <f t="shared" si="193"/>
        <v>34.803440000000002</v>
      </c>
      <c r="W272" s="2">
        <v>3480.3440000000001</v>
      </c>
      <c r="X272" s="2"/>
      <c r="Y272" s="2">
        <v>3665.1689999999999</v>
      </c>
      <c r="Z272" s="2">
        <v>1388.452</v>
      </c>
      <c r="AA272" s="2">
        <v>1321.5709999999999</v>
      </c>
      <c r="AB272" s="2">
        <v>-5.2160000000000002</v>
      </c>
      <c r="AC272" s="2">
        <v>-8.5809999999999995</v>
      </c>
      <c r="AD272" s="2">
        <f t="shared" si="194"/>
        <v>5.2160000000000002</v>
      </c>
      <c r="AE272" s="2">
        <f t="shared" si="195"/>
        <v>8.5809999999999995</v>
      </c>
      <c r="AF272" s="2">
        <v>1211.085</v>
      </c>
      <c r="AG272" s="2"/>
      <c r="AH272" s="2">
        <f t="shared" si="196"/>
        <v>12.110850000000001</v>
      </c>
      <c r="AI272" s="2">
        <f t="shared" si="197"/>
        <v>10.58174</v>
      </c>
      <c r="AJ272" s="38"/>
      <c r="AK272" s="41">
        <f t="shared" si="198"/>
        <v>-10.58174</v>
      </c>
      <c r="AL272" s="14">
        <f t="shared" si="199"/>
        <v>41.435720000000003</v>
      </c>
      <c r="AM272" s="2">
        <v>4143.5720000000001</v>
      </c>
      <c r="AN272" s="2">
        <v>9845.2309999999998</v>
      </c>
      <c r="AO272" s="2"/>
      <c r="AP272" s="2">
        <v>1794.886</v>
      </c>
      <c r="AQ272" s="2">
        <v>2269.7840000000001</v>
      </c>
      <c r="AR272" s="2">
        <v>1360.64</v>
      </c>
      <c r="AS272" s="20">
        <f t="shared" si="200"/>
        <v>13.606400000000001</v>
      </c>
      <c r="AT272" s="20">
        <f t="shared" si="201"/>
        <v>14.222920000000002</v>
      </c>
      <c r="AU272" s="2">
        <v>-7.1959999999999997</v>
      </c>
      <c r="AV272" s="2">
        <v>-11.9</v>
      </c>
      <c r="AW272" s="2">
        <f t="shared" si="202"/>
        <v>7.1959999999999997</v>
      </c>
      <c r="AX272" s="2">
        <f t="shared" si="203"/>
        <v>11.9</v>
      </c>
      <c r="AY272" s="2">
        <f t="shared" si="204"/>
        <v>-1794.886</v>
      </c>
      <c r="AZ272" s="41">
        <f t="shared" si="205"/>
        <v>-14.222920000000002</v>
      </c>
      <c r="BA272" s="30">
        <v>-45.447000000000003</v>
      </c>
      <c r="BB272" s="14">
        <f t="shared" si="206"/>
        <v>45.447000000000003</v>
      </c>
      <c r="BC272" s="2">
        <v>2331.46</v>
      </c>
      <c r="BD272" s="2">
        <v>2593.8829999999998</v>
      </c>
      <c r="BE272" s="2">
        <f t="shared" si="207"/>
        <v>-10.323080000000004</v>
      </c>
      <c r="BF272" s="2">
        <v>1232.4939999999999</v>
      </c>
      <c r="BG272" s="2">
        <v>-3.2519999999999998</v>
      </c>
      <c r="BH272" s="2">
        <v>-4.7080000000000002</v>
      </c>
      <c r="BI272" s="2">
        <f t="shared" si="208"/>
        <v>3.2519999999999998</v>
      </c>
      <c r="BJ272" s="2">
        <f t="shared" si="209"/>
        <v>4.7080000000000002</v>
      </c>
      <c r="BK272" s="2">
        <v>1052.1869999999999</v>
      </c>
      <c r="BL272" s="2">
        <v>1062.8520000000001</v>
      </c>
      <c r="BM272" s="2">
        <v>1756.1959999999999</v>
      </c>
      <c r="BN272" s="30">
        <v>3287.5390000000002</v>
      </c>
      <c r="BO272" s="2">
        <f t="shared" si="210"/>
        <v>17.561959999999999</v>
      </c>
      <c r="BP272" s="2">
        <f t="shared" si="211"/>
        <v>10.323080000000004</v>
      </c>
      <c r="BQ272">
        <f t="shared" si="212"/>
        <v>2988.5390000000002</v>
      </c>
      <c r="BR272" s="42">
        <f t="shared" si="213"/>
        <v>-1232.4939999999999</v>
      </c>
      <c r="BS272" s="41">
        <f t="shared" si="214"/>
        <v>-1052.1869999999999</v>
      </c>
      <c r="BT272" s="38">
        <v>56.186388354091001</v>
      </c>
      <c r="BU272" s="30">
        <v>-102.15300000000001</v>
      </c>
      <c r="BV272" s="14">
        <f t="shared" si="215"/>
        <v>102.15300000000001</v>
      </c>
      <c r="BY272" s="2">
        <v>2783.8139999999999</v>
      </c>
      <c r="BZ272" s="2">
        <v>3094.4169999999999</v>
      </c>
      <c r="CA272" s="2">
        <v>-11.763999999999999</v>
      </c>
      <c r="CB272" s="2">
        <v>1.4E-2</v>
      </c>
      <c r="CC272" s="2">
        <f t="shared" si="216"/>
        <v>11.763999999999999</v>
      </c>
      <c r="CD272" s="2">
        <v>7.83710060331825</v>
      </c>
      <c r="CE272" s="30">
        <v>11095.572</v>
      </c>
      <c r="CF272" s="2">
        <v>4179.893</v>
      </c>
      <c r="CG272" s="2">
        <f t="shared" si="217"/>
        <v>41.798929999999999</v>
      </c>
      <c r="CH272" s="2">
        <f t="shared" si="218"/>
        <v>18.555140000000009</v>
      </c>
      <c r="CI272" s="38"/>
      <c r="CJ272" s="41">
        <f t="shared" si="220"/>
        <v>-18.555140000000009</v>
      </c>
      <c r="CN272" s="34">
        <v>-87.19</v>
      </c>
      <c r="CO272" s="35">
        <f t="shared" si="221"/>
        <v>87.19</v>
      </c>
      <c r="CP272" s="2">
        <v>3057.8049999999998</v>
      </c>
      <c r="CQ272" s="2"/>
      <c r="CR272" s="2">
        <v>1693.509</v>
      </c>
      <c r="CS272" s="2">
        <v>2588.4899999999998</v>
      </c>
      <c r="CT272" s="2">
        <v>-8.4</v>
      </c>
      <c r="CU272" s="2">
        <v>-13.422000000000001</v>
      </c>
      <c r="CV272" s="2">
        <f t="shared" si="222"/>
        <v>8.4</v>
      </c>
      <c r="CW272" s="2">
        <f t="shared" si="223"/>
        <v>13.422000000000001</v>
      </c>
      <c r="CX272" s="2">
        <v>1261.5840000000001</v>
      </c>
      <c r="CY272" s="2">
        <v>2498.5659999999998</v>
      </c>
      <c r="CZ272" s="34">
        <v>8583.6880000000001</v>
      </c>
      <c r="DA272" s="2">
        <v>3434.2570000000001</v>
      </c>
      <c r="DB272" s="2">
        <f t="shared" si="224"/>
        <v>34.342570000000002</v>
      </c>
      <c r="DC272" s="2">
        <f t="shared" si="225"/>
        <v>18.504859999999994</v>
      </c>
      <c r="DD272">
        <f t="shared" si="226"/>
        <v>2397.5659999999998</v>
      </c>
      <c r="DF272" s="41">
        <f t="shared" si="227"/>
        <v>-1693.509</v>
      </c>
      <c r="DG272" s="41">
        <f t="shared" si="228"/>
        <v>-2498.5659999999998</v>
      </c>
      <c r="DH272" s="41">
        <f t="shared" si="229"/>
        <v>-18.504859999999994</v>
      </c>
    </row>
    <row r="273" spans="3:112" x14ac:dyDescent="0.25">
      <c r="C273" s="14">
        <f t="shared" si="185"/>
        <v>59.656940000000006</v>
      </c>
      <c r="D273" s="2">
        <v>5965.6940000000004</v>
      </c>
      <c r="E273" s="2"/>
      <c r="F273" s="2"/>
      <c r="G273" s="2"/>
      <c r="H273" s="2">
        <v>2709.44</v>
      </c>
      <c r="I273" s="2">
        <v>-14.122999999999999</v>
      </c>
      <c r="J273" s="2">
        <v>-25.289000000000001</v>
      </c>
      <c r="K273" s="2">
        <f t="shared" si="186"/>
        <v>14.122999999999999</v>
      </c>
      <c r="L273" s="2">
        <f t="shared" si="187"/>
        <v>25.289000000000001</v>
      </c>
      <c r="M273" s="2">
        <v>3400.1930000000002</v>
      </c>
      <c r="N273" s="2">
        <v>3182.1179999999999</v>
      </c>
      <c r="O273" s="2">
        <v>1468.38</v>
      </c>
      <c r="P273" s="2">
        <f t="shared" si="188"/>
        <v>14.683800000000002</v>
      </c>
      <c r="Q273" s="2">
        <f t="shared" si="189"/>
        <v>30.289340000000003</v>
      </c>
      <c r="R273" s="42">
        <f t="shared" si="190"/>
        <v>-2709.44</v>
      </c>
      <c r="S273" s="41">
        <f t="shared" si="191"/>
        <v>-3400.1930000000002</v>
      </c>
      <c r="T273" s="41">
        <f t="shared" si="192"/>
        <v>-30.289340000000003</v>
      </c>
      <c r="V273" s="14">
        <f t="shared" si="193"/>
        <v>34.80039</v>
      </c>
      <c r="W273" s="2">
        <v>3480.0390000000002</v>
      </c>
      <c r="X273" s="2"/>
      <c r="Y273" s="2">
        <v>3647.9389999999999</v>
      </c>
      <c r="Z273" s="2">
        <v>1389.4090000000001</v>
      </c>
      <c r="AA273" s="2">
        <v>1322.0509999999999</v>
      </c>
      <c r="AB273" s="2">
        <v>-5.2069999999999999</v>
      </c>
      <c r="AC273" s="2">
        <v>-8.5909999999999993</v>
      </c>
      <c r="AD273" s="2">
        <f t="shared" si="194"/>
        <v>5.2069999999999999</v>
      </c>
      <c r="AE273" s="2">
        <f t="shared" si="195"/>
        <v>8.5909999999999993</v>
      </c>
      <c r="AF273" s="2">
        <v>1210.78</v>
      </c>
      <c r="AG273" s="2"/>
      <c r="AH273" s="2">
        <f t="shared" si="196"/>
        <v>12.107799999999999</v>
      </c>
      <c r="AI273" s="2">
        <f t="shared" si="197"/>
        <v>10.584790000000003</v>
      </c>
      <c r="AJ273" s="38"/>
      <c r="AK273" s="41">
        <f t="shared" si="198"/>
        <v>-10.584790000000003</v>
      </c>
      <c r="AL273" s="14">
        <f t="shared" si="199"/>
        <v>41.597490000000001</v>
      </c>
      <c r="AM273" s="2">
        <v>4159.7489999999998</v>
      </c>
      <c r="AN273" s="2">
        <v>11260.797</v>
      </c>
      <c r="AO273" s="2"/>
      <c r="AP273" s="2">
        <v>1793.9280000000001</v>
      </c>
      <c r="AQ273" s="2">
        <v>2268.8290000000002</v>
      </c>
      <c r="AR273" s="2">
        <v>1361.8610000000001</v>
      </c>
      <c r="AS273" s="20">
        <f t="shared" si="200"/>
        <v>13.61861</v>
      </c>
      <c r="AT273" s="20">
        <f t="shared" si="201"/>
        <v>14.36027</v>
      </c>
      <c r="AU273" s="2">
        <v>-7.21</v>
      </c>
      <c r="AV273" s="2">
        <v>-11.929</v>
      </c>
      <c r="AW273" s="2">
        <f t="shared" si="202"/>
        <v>7.21</v>
      </c>
      <c r="AX273" s="2">
        <f t="shared" si="203"/>
        <v>11.929</v>
      </c>
      <c r="AY273" s="2">
        <f t="shared" si="204"/>
        <v>-1793.9280000000001</v>
      </c>
      <c r="AZ273" s="41">
        <f t="shared" si="205"/>
        <v>-14.36027</v>
      </c>
      <c r="BA273" s="30">
        <v>-45.947000000000003</v>
      </c>
      <c r="BB273" s="14">
        <f t="shared" si="206"/>
        <v>45.947000000000003</v>
      </c>
      <c r="BC273" s="2">
        <v>2358.2719999999999</v>
      </c>
      <c r="BD273" s="2">
        <v>2624.569</v>
      </c>
      <c r="BE273" s="2">
        <f t="shared" si="207"/>
        <v>-9.9746000000000024</v>
      </c>
      <c r="BF273" s="2">
        <v>1241.9639999999999</v>
      </c>
      <c r="BG273" s="2">
        <v>-3.3010000000000002</v>
      </c>
      <c r="BH273" s="2">
        <v>-4.7839999999999998</v>
      </c>
      <c r="BI273" s="2">
        <f t="shared" si="208"/>
        <v>3.3010000000000002</v>
      </c>
      <c r="BJ273" s="2">
        <f t="shared" si="209"/>
        <v>4.7839999999999998</v>
      </c>
      <c r="BK273" s="2">
        <v>1062.556</v>
      </c>
      <c r="BL273" s="2">
        <v>1073.2</v>
      </c>
      <c r="BM273" s="2">
        <v>1798.62</v>
      </c>
      <c r="BN273" s="30">
        <v>3318.116</v>
      </c>
      <c r="BO273" s="2">
        <f t="shared" si="210"/>
        <v>17.9862</v>
      </c>
      <c r="BP273" s="2">
        <f t="shared" si="211"/>
        <v>9.9746000000000024</v>
      </c>
      <c r="BQ273">
        <f t="shared" si="212"/>
        <v>3019.116</v>
      </c>
      <c r="BR273" s="42">
        <f t="shared" si="213"/>
        <v>-1241.9639999999999</v>
      </c>
      <c r="BS273" s="41">
        <f t="shared" si="214"/>
        <v>-1062.556</v>
      </c>
      <c r="BT273" s="38">
        <v>56.363430727878502</v>
      </c>
      <c r="BU273" s="30">
        <v>-100.616</v>
      </c>
      <c r="BV273" s="14">
        <f t="shared" si="215"/>
        <v>100.616</v>
      </c>
      <c r="BY273" s="2">
        <v>2782.3760000000002</v>
      </c>
      <c r="BZ273" s="2">
        <v>3087.7550000000001</v>
      </c>
      <c r="CA273" s="2">
        <v>-11.792999999999999</v>
      </c>
      <c r="CB273" s="2">
        <v>1.9E-2</v>
      </c>
      <c r="CC273" s="2">
        <f t="shared" si="216"/>
        <v>11.792999999999999</v>
      </c>
      <c r="CD273" s="2">
        <v>7.8785600603318198</v>
      </c>
      <c r="CE273" s="30">
        <v>10946.797</v>
      </c>
      <c r="CF273" s="2">
        <v>4124.9539999999997</v>
      </c>
      <c r="CG273" s="2">
        <f t="shared" si="217"/>
        <v>41.249539999999996</v>
      </c>
      <c r="CH273" s="2">
        <f t="shared" si="218"/>
        <v>18.116920000000007</v>
      </c>
      <c r="CI273" s="38"/>
      <c r="CJ273" s="41">
        <f t="shared" si="220"/>
        <v>-18.116920000000007</v>
      </c>
      <c r="CN273" s="34">
        <v>-87.375</v>
      </c>
      <c r="CO273" s="35">
        <f t="shared" si="221"/>
        <v>87.375</v>
      </c>
      <c r="CP273" s="2">
        <v>3041.0450000000001</v>
      </c>
      <c r="CQ273" s="2"/>
      <c r="CR273" s="2">
        <v>1702.13</v>
      </c>
      <c r="CS273" s="2">
        <v>2596.5529999999999</v>
      </c>
      <c r="CT273" s="2">
        <v>-8.4390000000000001</v>
      </c>
      <c r="CU273" s="2">
        <v>-13.493</v>
      </c>
      <c r="CV273" s="2">
        <f t="shared" si="222"/>
        <v>8.4390000000000001</v>
      </c>
      <c r="CW273" s="2">
        <f t="shared" si="223"/>
        <v>13.493</v>
      </c>
      <c r="CX273" s="2">
        <v>1307.0340000000001</v>
      </c>
      <c r="CY273" s="2">
        <v>2507.9949999999999</v>
      </c>
      <c r="CZ273" s="34">
        <v>8638.2350000000006</v>
      </c>
      <c r="DA273" s="2">
        <v>3476.0709999999999</v>
      </c>
      <c r="DB273" s="2">
        <f t="shared" si="224"/>
        <v>34.760709999999996</v>
      </c>
      <c r="DC273" s="2">
        <f t="shared" si="225"/>
        <v>17.853580000000008</v>
      </c>
      <c r="DD273">
        <f t="shared" si="226"/>
        <v>2406.9949999999999</v>
      </c>
      <c r="DF273" s="41">
        <f t="shared" si="227"/>
        <v>-1702.13</v>
      </c>
      <c r="DG273" s="41">
        <f t="shared" si="228"/>
        <v>-2507.9949999999999</v>
      </c>
      <c r="DH273" s="41">
        <f t="shared" si="229"/>
        <v>-17.853580000000008</v>
      </c>
    </row>
    <row r="274" spans="3:112" x14ac:dyDescent="0.25">
      <c r="C274" s="14">
        <f t="shared" si="185"/>
        <v>59.434139999999999</v>
      </c>
      <c r="D274" s="2">
        <v>5943.4139999999998</v>
      </c>
      <c r="E274" s="2"/>
      <c r="F274" s="2"/>
      <c r="G274" s="2"/>
      <c r="H274" s="2">
        <v>2720.4470000000001</v>
      </c>
      <c r="I274" s="2">
        <v>-14.186999999999999</v>
      </c>
      <c r="J274" s="2">
        <v>-25.379000000000001</v>
      </c>
      <c r="K274" s="2">
        <f t="shared" si="186"/>
        <v>14.186999999999999</v>
      </c>
      <c r="L274" s="2">
        <f t="shared" si="187"/>
        <v>25.379000000000001</v>
      </c>
      <c r="M274" s="2">
        <v>3414.4050000000002</v>
      </c>
      <c r="N274" s="2">
        <v>3193.913</v>
      </c>
      <c r="O274" s="2">
        <v>1453.73</v>
      </c>
      <c r="P274" s="2">
        <f t="shared" si="188"/>
        <v>14.5373</v>
      </c>
      <c r="Q274" s="2">
        <f t="shared" si="189"/>
        <v>30.359539999999996</v>
      </c>
      <c r="R274" s="42">
        <f t="shared" si="190"/>
        <v>-2720.4470000000001</v>
      </c>
      <c r="S274" s="41">
        <f t="shared" si="191"/>
        <v>-3414.4050000000002</v>
      </c>
      <c r="T274" s="41">
        <f t="shared" si="192"/>
        <v>-30.359539999999996</v>
      </c>
      <c r="V274" s="14">
        <f t="shared" si="193"/>
        <v>34.803440000000002</v>
      </c>
      <c r="W274" s="2">
        <v>3480.3440000000001</v>
      </c>
      <c r="X274" s="2"/>
      <c r="Y274" s="2">
        <v>3635.0169999999998</v>
      </c>
      <c r="Z274" s="2">
        <v>1388.93</v>
      </c>
      <c r="AA274" s="2">
        <v>1322.0509999999999</v>
      </c>
      <c r="AB274" s="2">
        <v>-5.2119999999999997</v>
      </c>
      <c r="AC274" s="2">
        <v>-8.5860000000000003</v>
      </c>
      <c r="AD274" s="2">
        <f t="shared" si="194"/>
        <v>5.2119999999999997</v>
      </c>
      <c r="AE274" s="2">
        <f t="shared" si="195"/>
        <v>8.5860000000000003</v>
      </c>
      <c r="AF274" s="2">
        <v>1211.085</v>
      </c>
      <c r="AG274" s="2"/>
      <c r="AH274" s="2">
        <f t="shared" si="196"/>
        <v>12.110850000000001</v>
      </c>
      <c r="AI274" s="2">
        <f t="shared" si="197"/>
        <v>10.58174</v>
      </c>
      <c r="AJ274" s="38"/>
      <c r="AK274" s="41">
        <f t="shared" si="198"/>
        <v>-10.58174</v>
      </c>
      <c r="AL274" s="14">
        <f t="shared" si="199"/>
        <v>41.344160000000002</v>
      </c>
      <c r="AM274" s="2">
        <v>4134.4160000000002</v>
      </c>
      <c r="AN274" s="2">
        <v>12762.843999999999</v>
      </c>
      <c r="AO274" s="2"/>
      <c r="AP274" s="2">
        <v>1810.6969999999999</v>
      </c>
      <c r="AQ274" s="2">
        <v>2286.0129999999999</v>
      </c>
      <c r="AR274" s="2">
        <v>1362.471</v>
      </c>
      <c r="AS274" s="20">
        <f t="shared" si="200"/>
        <v>13.62471</v>
      </c>
      <c r="AT274" s="20">
        <f t="shared" si="201"/>
        <v>14.094740000000002</v>
      </c>
      <c r="AU274" s="2">
        <v>-7.2930000000000001</v>
      </c>
      <c r="AV274" s="2">
        <v>-12.066000000000001</v>
      </c>
      <c r="AW274" s="2">
        <f t="shared" si="202"/>
        <v>7.2930000000000001</v>
      </c>
      <c r="AX274" s="2">
        <f t="shared" si="203"/>
        <v>12.066000000000001</v>
      </c>
      <c r="AY274" s="2">
        <f t="shared" si="204"/>
        <v>-1810.6969999999999</v>
      </c>
      <c r="AZ274" s="41">
        <f t="shared" si="205"/>
        <v>-14.094740000000002</v>
      </c>
      <c r="BA274" s="30">
        <v>-46.41</v>
      </c>
      <c r="BB274" s="14">
        <f t="shared" si="206"/>
        <v>46.41</v>
      </c>
      <c r="BC274" s="2">
        <v>2386.0430000000001</v>
      </c>
      <c r="BD274" s="2">
        <v>2656.2170000000001</v>
      </c>
      <c r="BE274" s="2">
        <f t="shared" si="207"/>
        <v>-9.9187199999999933</v>
      </c>
      <c r="BF274" s="2">
        <v>1252.856</v>
      </c>
      <c r="BG274" s="2">
        <v>-3.3639999999999999</v>
      </c>
      <c r="BH274" s="2">
        <v>-4.8879999999999999</v>
      </c>
      <c r="BI274" s="2">
        <f t="shared" si="208"/>
        <v>3.3639999999999999</v>
      </c>
      <c r="BJ274" s="2">
        <f t="shared" si="209"/>
        <v>4.8879999999999999</v>
      </c>
      <c r="BK274" s="2">
        <v>1076.694</v>
      </c>
      <c r="BL274" s="2">
        <v>1081.6669999999999</v>
      </c>
      <c r="BM274" s="2">
        <v>1824.5640000000001</v>
      </c>
      <c r="BN274" s="30">
        <v>3348.223</v>
      </c>
      <c r="BO274" s="2">
        <f t="shared" si="210"/>
        <v>18.245640000000002</v>
      </c>
      <c r="BP274" s="2">
        <f t="shared" si="211"/>
        <v>9.9187199999999933</v>
      </c>
      <c r="BQ274">
        <f t="shared" si="212"/>
        <v>3049.223</v>
      </c>
      <c r="BR274" s="42">
        <f t="shared" si="213"/>
        <v>-1252.856</v>
      </c>
      <c r="BS274" s="41">
        <f t="shared" si="214"/>
        <v>-1076.694</v>
      </c>
      <c r="BT274" s="38">
        <v>56.540473101666002</v>
      </c>
      <c r="BU274" s="30">
        <v>-90.373000000000005</v>
      </c>
      <c r="BV274" s="14">
        <f t="shared" si="215"/>
        <v>90.373000000000005</v>
      </c>
      <c r="BY274" s="2">
        <v>2555.5920000000001</v>
      </c>
      <c r="BZ274" s="2">
        <v>3197.6889999999999</v>
      </c>
      <c r="CA274" s="2">
        <v>-12.871</v>
      </c>
      <c r="CB274" s="2">
        <v>1.4E-2</v>
      </c>
      <c r="CC274" s="2">
        <f t="shared" si="216"/>
        <v>12.871</v>
      </c>
      <c r="CD274" s="2">
        <v>7.9200195173454002</v>
      </c>
      <c r="CF274" s="2">
        <v>3589</v>
      </c>
      <c r="CI274" s="38"/>
      <c r="CJ274" s="41"/>
      <c r="CN274" s="34">
        <v>-87.227000000000004</v>
      </c>
      <c r="CO274" s="35">
        <f t="shared" si="221"/>
        <v>87.227000000000004</v>
      </c>
      <c r="CP274" s="2">
        <v>3029.0740000000001</v>
      </c>
      <c r="CQ274" s="2"/>
      <c r="CR274" s="2">
        <v>1703.567</v>
      </c>
      <c r="CS274" s="2">
        <v>2600.8209999999999</v>
      </c>
      <c r="CT274" s="2">
        <v>-8.4540000000000006</v>
      </c>
      <c r="CU274" s="2">
        <v>-13.522</v>
      </c>
      <c r="CV274" s="2">
        <f t="shared" si="222"/>
        <v>8.4540000000000006</v>
      </c>
      <c r="CW274" s="2">
        <f t="shared" si="223"/>
        <v>13.522</v>
      </c>
      <c r="CX274" s="2">
        <v>1357.174</v>
      </c>
      <c r="CY274" s="2">
        <v>2510.3519999999999</v>
      </c>
      <c r="CZ274" s="34">
        <v>8647.17</v>
      </c>
      <c r="DA274" s="2">
        <v>3484.3119999999999</v>
      </c>
      <c r="DB274" s="2">
        <f t="shared" si="224"/>
        <v>34.843119999999999</v>
      </c>
      <c r="DC274" s="2">
        <f t="shared" si="225"/>
        <v>17.540760000000006</v>
      </c>
      <c r="DD274">
        <f t="shared" si="226"/>
        <v>2409.3519999999999</v>
      </c>
      <c r="DF274" s="41">
        <f t="shared" si="227"/>
        <v>-1703.567</v>
      </c>
      <c r="DG274" s="41">
        <f t="shared" si="228"/>
        <v>-2510.3519999999999</v>
      </c>
      <c r="DH274" s="41">
        <f t="shared" si="229"/>
        <v>-17.540760000000006</v>
      </c>
    </row>
    <row r="275" spans="3:112" x14ac:dyDescent="0.25">
      <c r="C275" s="14">
        <f t="shared" si="185"/>
        <v>60.136130000000001</v>
      </c>
      <c r="D275" s="2">
        <v>6013.6130000000003</v>
      </c>
      <c r="E275" s="2"/>
      <c r="F275" s="2"/>
      <c r="G275" s="2"/>
      <c r="H275" s="2">
        <v>2734.8040000000001</v>
      </c>
      <c r="I275" s="2">
        <v>-14.25</v>
      </c>
      <c r="J275" s="2">
        <v>-25.55</v>
      </c>
      <c r="K275" s="2">
        <f t="shared" si="186"/>
        <v>14.25</v>
      </c>
      <c r="L275" s="2">
        <f t="shared" si="187"/>
        <v>25.55</v>
      </c>
      <c r="M275" s="2">
        <v>3430.9859999999999</v>
      </c>
      <c r="N275" s="2">
        <v>3209.4830000000002</v>
      </c>
      <c r="O275" s="2">
        <v>1463.191</v>
      </c>
      <c r="P275" s="2">
        <f t="shared" si="188"/>
        <v>14.63191</v>
      </c>
      <c r="Q275" s="2">
        <f t="shared" si="189"/>
        <v>30.872310000000002</v>
      </c>
      <c r="R275" s="42">
        <f t="shared" si="190"/>
        <v>-2734.8040000000001</v>
      </c>
      <c r="S275" s="41">
        <f t="shared" si="191"/>
        <v>-3430.9859999999999</v>
      </c>
      <c r="T275" s="41">
        <f t="shared" si="192"/>
        <v>-30.872310000000002</v>
      </c>
      <c r="V275" s="14">
        <f t="shared" si="193"/>
        <v>34.803440000000002</v>
      </c>
      <c r="W275" s="2">
        <v>3480.3440000000001</v>
      </c>
      <c r="X275" s="2"/>
      <c r="Y275" s="2">
        <v>3621.6170000000002</v>
      </c>
      <c r="Z275" s="2">
        <v>1387.973</v>
      </c>
      <c r="AA275" s="2">
        <v>1321.5709999999999</v>
      </c>
      <c r="AB275" s="2">
        <v>-5.2069999999999999</v>
      </c>
      <c r="AC275" s="2">
        <v>-8.5809999999999995</v>
      </c>
      <c r="AD275" s="2">
        <f t="shared" si="194"/>
        <v>5.2069999999999999</v>
      </c>
      <c r="AE275" s="2">
        <f t="shared" si="195"/>
        <v>8.5809999999999995</v>
      </c>
      <c r="AF275" s="2">
        <v>1211.085</v>
      </c>
      <c r="AG275" s="2"/>
      <c r="AH275" s="2">
        <f t="shared" si="196"/>
        <v>12.110850000000001</v>
      </c>
      <c r="AI275" s="2">
        <f t="shared" si="197"/>
        <v>10.58174</v>
      </c>
      <c r="AJ275" s="38"/>
      <c r="AK275" s="41">
        <f t="shared" si="198"/>
        <v>-10.58174</v>
      </c>
      <c r="AL275" s="14">
        <f t="shared" si="199"/>
        <v>41.951530000000005</v>
      </c>
      <c r="AM275" s="2">
        <v>4195.1530000000002</v>
      </c>
      <c r="AN275" s="2">
        <v>14807.334999999999</v>
      </c>
      <c r="AO275" s="2"/>
      <c r="AP275" s="2">
        <v>1818.8420000000001</v>
      </c>
      <c r="AQ275" s="2">
        <v>2286.9679999999998</v>
      </c>
      <c r="AR275" s="2">
        <v>1361.8610000000001</v>
      </c>
      <c r="AS275" s="20">
        <f t="shared" si="200"/>
        <v>13.61861</v>
      </c>
      <c r="AT275" s="20">
        <f t="shared" si="201"/>
        <v>14.714310000000005</v>
      </c>
      <c r="AU275" s="2">
        <v>-7.3319999999999999</v>
      </c>
      <c r="AV275" s="2">
        <v>-12.189</v>
      </c>
      <c r="AW275" s="2">
        <f t="shared" si="202"/>
        <v>7.3319999999999999</v>
      </c>
      <c r="AX275" s="2">
        <f t="shared" si="203"/>
        <v>12.189</v>
      </c>
      <c r="AY275" s="2">
        <f t="shared" si="204"/>
        <v>-1818.8420000000001</v>
      </c>
      <c r="AZ275" s="41">
        <f t="shared" si="205"/>
        <v>-14.714310000000005</v>
      </c>
      <c r="BA275" s="30">
        <v>-46.225000000000001</v>
      </c>
      <c r="BB275" s="14">
        <f t="shared" si="206"/>
        <v>46.225000000000001</v>
      </c>
      <c r="BC275" s="2">
        <v>2385.5639999999999</v>
      </c>
      <c r="BD275" s="2">
        <v>2655.2579999999998</v>
      </c>
      <c r="BE275" s="2">
        <f t="shared" si="207"/>
        <v>-9.5933399999999978</v>
      </c>
      <c r="BF275" s="2">
        <v>1253.33</v>
      </c>
      <c r="BG275" s="2">
        <v>-3.3639999999999999</v>
      </c>
      <c r="BH275" s="2">
        <v>-4.9020000000000001</v>
      </c>
      <c r="BI275" s="2">
        <f t="shared" si="208"/>
        <v>3.3639999999999999</v>
      </c>
      <c r="BJ275" s="2">
        <f t="shared" si="209"/>
        <v>4.9020000000000001</v>
      </c>
      <c r="BK275" s="2">
        <v>1081.8779999999999</v>
      </c>
      <c r="BL275" s="2">
        <v>1084.019</v>
      </c>
      <c r="BM275" s="2">
        <v>1831.5830000000001</v>
      </c>
      <c r="BN275" s="30">
        <v>3347.2820000000002</v>
      </c>
      <c r="BO275" s="2">
        <f t="shared" si="210"/>
        <v>18.315830000000002</v>
      </c>
      <c r="BP275" s="2">
        <f t="shared" si="211"/>
        <v>9.5933399999999978</v>
      </c>
      <c r="BQ275">
        <f t="shared" si="212"/>
        <v>3048.2820000000002</v>
      </c>
      <c r="BR275" s="42">
        <f t="shared" si="213"/>
        <v>-1253.33</v>
      </c>
      <c r="BS275" s="41">
        <f t="shared" si="214"/>
        <v>-1081.8779999999999</v>
      </c>
      <c r="BT275" s="38">
        <v>56.717515475453503</v>
      </c>
      <c r="BU275" s="30">
        <v>-50.390999999999998</v>
      </c>
      <c r="BV275" s="14">
        <f t="shared" si="215"/>
        <v>50.390999999999998</v>
      </c>
      <c r="BY275" s="2">
        <v>2670.6489999999999</v>
      </c>
      <c r="BZ275" s="2">
        <v>3199.1170000000002</v>
      </c>
      <c r="CA275" s="2">
        <v>-12.88</v>
      </c>
      <c r="CB275" s="2">
        <v>1.4E-2</v>
      </c>
      <c r="CC275" s="2">
        <f t="shared" si="216"/>
        <v>12.88</v>
      </c>
      <c r="CD275" s="2">
        <v>7.96147897435897</v>
      </c>
      <c r="CF275" s="2">
        <v>1474.1790000000001</v>
      </c>
      <c r="CI275" s="38"/>
      <c r="CJ275" s="41"/>
      <c r="CN275" s="34">
        <v>-88.040999999999997</v>
      </c>
      <c r="CO275" s="35">
        <f t="shared" si="221"/>
        <v>88.040999999999997</v>
      </c>
      <c r="CP275" s="2">
        <v>3049.665</v>
      </c>
      <c r="CQ275" s="2"/>
      <c r="CR275" s="2">
        <v>1716.499</v>
      </c>
      <c r="CS275" s="2">
        <v>2618.8440000000001</v>
      </c>
      <c r="CT275" s="2">
        <v>-8.5220000000000002</v>
      </c>
      <c r="CU275" s="2">
        <v>-13.64</v>
      </c>
      <c r="CV275" s="2">
        <f t="shared" si="222"/>
        <v>8.5220000000000002</v>
      </c>
      <c r="CW275" s="2">
        <f t="shared" si="223"/>
        <v>13.64</v>
      </c>
      <c r="CX275" s="2">
        <v>1425.13</v>
      </c>
      <c r="CY275" s="2">
        <v>2527.797</v>
      </c>
      <c r="CZ275" s="34">
        <v>8708.3089999999993</v>
      </c>
      <c r="DA275" s="2">
        <v>3485.8380000000002</v>
      </c>
      <c r="DB275" s="2">
        <f t="shared" si="224"/>
        <v>34.858380000000004</v>
      </c>
      <c r="DC275" s="2">
        <f t="shared" si="225"/>
        <v>18.324239999999989</v>
      </c>
      <c r="DD275">
        <f t="shared" si="226"/>
        <v>2426.797</v>
      </c>
      <c r="DF275" s="41">
        <f t="shared" si="227"/>
        <v>-1716.499</v>
      </c>
      <c r="DG275" s="41">
        <f t="shared" si="228"/>
        <v>-2527.797</v>
      </c>
      <c r="DH275" s="41">
        <f t="shared" si="229"/>
        <v>-18.324239999999989</v>
      </c>
    </row>
    <row r="276" spans="3:112" x14ac:dyDescent="0.25">
      <c r="C276" s="14">
        <f t="shared" si="185"/>
        <v>60.258209999999998</v>
      </c>
      <c r="D276" s="2">
        <v>6025.8209999999999</v>
      </c>
      <c r="E276" s="2"/>
      <c r="F276" s="2"/>
      <c r="G276" s="2"/>
      <c r="H276" s="2">
        <v>2765.4340000000002</v>
      </c>
      <c r="I276" s="2">
        <v>-14.445</v>
      </c>
      <c r="J276" s="2">
        <v>-25.824999999999999</v>
      </c>
      <c r="K276" s="2">
        <f t="shared" si="186"/>
        <v>14.445</v>
      </c>
      <c r="L276" s="2">
        <f t="shared" si="187"/>
        <v>25.824999999999999</v>
      </c>
      <c r="M276" s="2">
        <v>3468.4140000000002</v>
      </c>
      <c r="N276" s="2">
        <v>3244.4</v>
      </c>
      <c r="O276" s="2">
        <v>1464.412</v>
      </c>
      <c r="P276" s="2">
        <f t="shared" si="188"/>
        <v>14.644120000000001</v>
      </c>
      <c r="Q276" s="2">
        <f t="shared" si="189"/>
        <v>30.96997</v>
      </c>
      <c r="R276" s="42">
        <f t="shared" si="190"/>
        <v>-2765.4340000000002</v>
      </c>
      <c r="S276" s="41">
        <f t="shared" si="191"/>
        <v>-3468.4140000000002</v>
      </c>
      <c r="T276" s="41">
        <f t="shared" si="192"/>
        <v>-30.96997</v>
      </c>
      <c r="V276" s="14">
        <f t="shared" si="193"/>
        <v>34.803440000000002</v>
      </c>
      <c r="W276" s="2">
        <v>3480.3440000000001</v>
      </c>
      <c r="X276" s="2"/>
      <c r="Y276" s="2">
        <v>3609.174</v>
      </c>
      <c r="Z276" s="2">
        <v>1388.93</v>
      </c>
      <c r="AA276" s="2">
        <v>1321.5709999999999</v>
      </c>
      <c r="AB276" s="2">
        <v>-5.2119999999999997</v>
      </c>
      <c r="AC276" s="2">
        <v>-8.5909999999999993</v>
      </c>
      <c r="AD276" s="2">
        <f t="shared" si="194"/>
        <v>5.2119999999999997</v>
      </c>
      <c r="AE276" s="2">
        <f t="shared" si="195"/>
        <v>8.5909999999999993</v>
      </c>
      <c r="AF276" s="2">
        <v>1202.845</v>
      </c>
      <c r="AG276" s="2"/>
      <c r="AH276" s="2">
        <f t="shared" si="196"/>
        <v>12.028449999999999</v>
      </c>
      <c r="AI276" s="2">
        <f t="shared" si="197"/>
        <v>10.74654</v>
      </c>
      <c r="AJ276" s="38"/>
      <c r="AK276" s="41">
        <f t="shared" si="198"/>
        <v>-10.74654</v>
      </c>
      <c r="AL276" s="14">
        <f t="shared" si="199"/>
        <v>41.469300000000004</v>
      </c>
      <c r="AM276" s="2">
        <v>4146.93</v>
      </c>
      <c r="AN276" s="2">
        <v>15024.548000000001</v>
      </c>
      <c r="AO276" s="2"/>
      <c r="AP276" s="2">
        <v>1816.9259999999999</v>
      </c>
      <c r="AQ276" s="2">
        <v>2285.058</v>
      </c>
      <c r="AR276" s="2">
        <v>1362.471</v>
      </c>
      <c r="AS276" s="20">
        <f t="shared" si="200"/>
        <v>13.62471</v>
      </c>
      <c r="AT276" s="20">
        <f t="shared" si="201"/>
        <v>14.219880000000003</v>
      </c>
      <c r="AU276" s="2">
        <v>-7.3369999999999997</v>
      </c>
      <c r="AV276" s="2">
        <v>-12.204000000000001</v>
      </c>
      <c r="AW276" s="2">
        <f t="shared" si="202"/>
        <v>7.3369999999999997</v>
      </c>
      <c r="AX276" s="2">
        <f t="shared" si="203"/>
        <v>12.204000000000001</v>
      </c>
      <c r="AY276" s="2">
        <f t="shared" si="204"/>
        <v>-1816.9259999999999</v>
      </c>
      <c r="AZ276" s="41">
        <f t="shared" si="205"/>
        <v>-14.219880000000003</v>
      </c>
      <c r="BA276" s="30">
        <v>-46.076000000000001</v>
      </c>
      <c r="BB276" s="14">
        <f t="shared" si="206"/>
        <v>46.076000000000001</v>
      </c>
      <c r="BC276" s="2">
        <v>2384.6060000000002</v>
      </c>
      <c r="BD276" s="2">
        <v>2653.34</v>
      </c>
      <c r="BE276" s="2">
        <f t="shared" si="207"/>
        <v>-9.4626400000000004</v>
      </c>
      <c r="BF276" s="2">
        <v>1244.3320000000001</v>
      </c>
      <c r="BG276" s="2">
        <v>-3.3740000000000001</v>
      </c>
      <c r="BH276" s="2">
        <v>-4.9020000000000001</v>
      </c>
      <c r="BI276" s="2">
        <f t="shared" si="208"/>
        <v>3.3740000000000001</v>
      </c>
      <c r="BJ276" s="2">
        <f t="shared" si="209"/>
        <v>4.9020000000000001</v>
      </c>
      <c r="BK276" s="2">
        <v>1085.6489999999999</v>
      </c>
      <c r="BL276" s="2">
        <v>1084.96</v>
      </c>
      <c r="BM276" s="2">
        <v>1830.6679999999999</v>
      </c>
      <c r="BN276" s="30">
        <v>3346.8119999999999</v>
      </c>
      <c r="BO276" s="2">
        <f t="shared" si="210"/>
        <v>18.30668</v>
      </c>
      <c r="BP276" s="2">
        <f t="shared" si="211"/>
        <v>9.4626400000000004</v>
      </c>
      <c r="BQ276">
        <f t="shared" si="212"/>
        <v>3047.8119999999999</v>
      </c>
      <c r="BR276" s="42">
        <f t="shared" si="213"/>
        <v>-1244.3320000000001</v>
      </c>
      <c r="BS276" s="41">
        <f t="shared" si="214"/>
        <v>-1085.6489999999999</v>
      </c>
      <c r="BT276" s="38">
        <v>56.894557849240996</v>
      </c>
      <c r="BU276" s="30">
        <v>-50.41</v>
      </c>
      <c r="BV276" s="14">
        <f t="shared" si="215"/>
        <v>50.41</v>
      </c>
      <c r="BY276" s="2">
        <v>2697.9789999999998</v>
      </c>
      <c r="BZ276" s="2">
        <v>3196.7370000000001</v>
      </c>
      <c r="CA276" s="2">
        <v>-12.875</v>
      </c>
      <c r="CB276" s="2">
        <v>1.4E-2</v>
      </c>
      <c r="CC276" s="2">
        <f t="shared" si="216"/>
        <v>12.875</v>
      </c>
      <c r="CD276" s="2">
        <v>8.0029384313725505</v>
      </c>
      <c r="CF276" s="2">
        <v>1391.4659999999999</v>
      </c>
      <c r="CI276" s="38"/>
      <c r="CJ276" s="41"/>
      <c r="CN276" s="34">
        <v>-89.078999999999994</v>
      </c>
      <c r="CO276" s="35">
        <f t="shared" si="221"/>
        <v>89.078999999999994</v>
      </c>
      <c r="CP276" s="2">
        <v>3054.9319999999998</v>
      </c>
      <c r="CQ276" s="2"/>
      <c r="CR276" s="2">
        <v>1744.758</v>
      </c>
      <c r="CS276" s="2">
        <v>2666.7510000000002</v>
      </c>
      <c r="CT276" s="2">
        <v>-8.6679999999999993</v>
      </c>
      <c r="CU276" s="2">
        <v>-13.872999999999999</v>
      </c>
      <c r="CV276" s="2">
        <f t="shared" si="222"/>
        <v>8.6679999999999993</v>
      </c>
      <c r="CW276" s="2">
        <f t="shared" si="223"/>
        <v>13.872999999999999</v>
      </c>
      <c r="CX276" s="2">
        <v>1726.1210000000001</v>
      </c>
      <c r="CY276" s="2">
        <v>2561.7440000000001</v>
      </c>
      <c r="CZ276" s="34">
        <v>8829.6679999999997</v>
      </c>
      <c r="DA276" s="2">
        <v>3512.6970000000001</v>
      </c>
      <c r="DB276" s="2">
        <f t="shared" si="224"/>
        <v>35.12697</v>
      </c>
      <c r="DC276" s="2">
        <f t="shared" si="225"/>
        <v>18.825059999999993</v>
      </c>
      <c r="DD276">
        <f t="shared" si="226"/>
        <v>2460.7440000000001</v>
      </c>
      <c r="DF276" s="41">
        <f t="shared" si="227"/>
        <v>-1744.758</v>
      </c>
      <c r="DG276" s="41">
        <f t="shared" si="228"/>
        <v>-2561.7440000000001</v>
      </c>
      <c r="DH276" s="41">
        <f t="shared" si="229"/>
        <v>-18.825059999999993</v>
      </c>
    </row>
    <row r="277" spans="3:112" x14ac:dyDescent="0.25">
      <c r="C277" s="14">
        <f t="shared" si="185"/>
        <v>60.822849999999995</v>
      </c>
      <c r="D277" s="2">
        <v>6082.2849999999999</v>
      </c>
      <c r="E277" s="2"/>
      <c r="F277" s="2"/>
      <c r="G277" s="2"/>
      <c r="H277" s="2">
        <v>2780.75</v>
      </c>
      <c r="I277" s="2">
        <v>-14.528</v>
      </c>
      <c r="J277" s="2">
        <v>-25.981000000000002</v>
      </c>
      <c r="K277" s="2">
        <f t="shared" si="186"/>
        <v>14.528</v>
      </c>
      <c r="L277" s="2">
        <f t="shared" si="187"/>
        <v>25.981000000000002</v>
      </c>
      <c r="M277" s="2">
        <v>3487.366</v>
      </c>
      <c r="N277" s="2">
        <v>3257.6129999999998</v>
      </c>
      <c r="O277" s="2">
        <v>1480.894</v>
      </c>
      <c r="P277" s="2">
        <f t="shared" si="188"/>
        <v>14.80894</v>
      </c>
      <c r="Q277" s="2">
        <f t="shared" si="189"/>
        <v>31.204969999999999</v>
      </c>
      <c r="R277" s="42">
        <f t="shared" si="190"/>
        <v>-2780.75</v>
      </c>
      <c r="S277" s="41">
        <f t="shared" si="191"/>
        <v>-3487.366</v>
      </c>
      <c r="T277" s="41">
        <f t="shared" si="192"/>
        <v>-31.204969999999999</v>
      </c>
      <c r="V277" s="14">
        <f t="shared" si="193"/>
        <v>34.708829999999999</v>
      </c>
      <c r="W277" s="2">
        <v>3470.8829999999998</v>
      </c>
      <c r="X277" s="2"/>
      <c r="Y277" s="2">
        <v>3598.1680000000001</v>
      </c>
      <c r="Z277" s="2">
        <v>1387.973</v>
      </c>
      <c r="AA277" s="2">
        <v>1321.0920000000001</v>
      </c>
      <c r="AB277" s="2">
        <v>-5.2119999999999997</v>
      </c>
      <c r="AC277" s="2">
        <v>-8.5860000000000003</v>
      </c>
      <c r="AD277" s="2">
        <f t="shared" si="194"/>
        <v>5.2119999999999997</v>
      </c>
      <c r="AE277" s="2">
        <f t="shared" si="195"/>
        <v>8.5860000000000003</v>
      </c>
      <c r="AF277" s="2">
        <v>1200.7080000000001</v>
      </c>
      <c r="AG277" s="2"/>
      <c r="AH277" s="2">
        <f t="shared" si="196"/>
        <v>12.00708</v>
      </c>
      <c r="AI277" s="2">
        <f t="shared" si="197"/>
        <v>10.694669999999997</v>
      </c>
      <c r="AJ277" s="38"/>
      <c r="AK277" s="41">
        <f t="shared" si="198"/>
        <v>-10.694669999999997</v>
      </c>
      <c r="AL277" s="14">
        <f t="shared" si="199"/>
        <v>41.719570000000004</v>
      </c>
      <c r="AM277" s="2">
        <v>4171.9570000000003</v>
      </c>
      <c r="AN277" s="2">
        <v>15675.271000000001</v>
      </c>
      <c r="AO277" s="2"/>
      <c r="AP277" s="2">
        <v>1858.6120000000001</v>
      </c>
      <c r="AQ277" s="2">
        <v>2330.4079999999999</v>
      </c>
      <c r="AR277" s="2">
        <v>1354.8409999999999</v>
      </c>
      <c r="AS277" s="20">
        <f t="shared" si="200"/>
        <v>13.548409999999999</v>
      </c>
      <c r="AT277" s="20">
        <f t="shared" si="201"/>
        <v>14.622750000000007</v>
      </c>
      <c r="AU277" s="2">
        <v>-7.4880000000000004</v>
      </c>
      <c r="AV277" s="2">
        <v>-12.478999999999999</v>
      </c>
      <c r="AW277" s="2">
        <f t="shared" si="202"/>
        <v>7.4880000000000004</v>
      </c>
      <c r="AX277" s="2">
        <f t="shared" si="203"/>
        <v>12.478999999999999</v>
      </c>
      <c r="AY277" s="2">
        <f t="shared" si="204"/>
        <v>-1858.6120000000001</v>
      </c>
      <c r="AZ277" s="41">
        <f t="shared" si="205"/>
        <v>-14.622750000000007</v>
      </c>
      <c r="BA277" s="30">
        <v>-46.225000000000001</v>
      </c>
      <c r="BB277" s="14">
        <f t="shared" si="206"/>
        <v>46.225000000000001</v>
      </c>
      <c r="BC277" s="2">
        <v>2423.393</v>
      </c>
      <c r="BD277" s="2">
        <v>2693.6210000000001</v>
      </c>
      <c r="BE277" s="2">
        <f t="shared" si="207"/>
        <v>-9.9901000000000053</v>
      </c>
      <c r="BF277" s="2">
        <v>1293.5830000000001</v>
      </c>
      <c r="BG277" s="2">
        <v>-3.452</v>
      </c>
      <c r="BH277" s="2">
        <v>-5.04</v>
      </c>
      <c r="BI277" s="2">
        <f t="shared" si="208"/>
        <v>3.452</v>
      </c>
      <c r="BJ277" s="2">
        <f t="shared" si="209"/>
        <v>5.04</v>
      </c>
      <c r="BK277" s="2">
        <v>1136.0809999999999</v>
      </c>
      <c r="BL277" s="2">
        <v>1109.421</v>
      </c>
      <c r="BM277" s="2">
        <v>1811.7449999999999</v>
      </c>
      <c r="BN277" s="30">
        <v>3398.5639999999999</v>
      </c>
      <c r="BO277" s="2">
        <f t="shared" si="210"/>
        <v>18.117449999999998</v>
      </c>
      <c r="BP277" s="2">
        <f t="shared" si="211"/>
        <v>9.9901000000000053</v>
      </c>
      <c r="BQ277">
        <f t="shared" si="212"/>
        <v>3099.5639999999999</v>
      </c>
      <c r="BR277" s="42">
        <f t="shared" si="213"/>
        <v>-1293.5830000000001</v>
      </c>
      <c r="BS277" s="41">
        <f t="shared" si="214"/>
        <v>-1136.0809999999999</v>
      </c>
      <c r="BT277" s="38">
        <v>57.071600223028497</v>
      </c>
      <c r="BU277" s="30">
        <v>-50.427999999999997</v>
      </c>
      <c r="BV277" s="14">
        <f t="shared" si="215"/>
        <v>50.427999999999997</v>
      </c>
      <c r="BY277" s="2">
        <v>2764.152</v>
      </c>
      <c r="BZ277" s="2">
        <v>3200.069</v>
      </c>
      <c r="CA277" s="2">
        <v>-12.885</v>
      </c>
      <c r="CB277" s="2">
        <v>1.9E-2</v>
      </c>
      <c r="CC277" s="2">
        <f t="shared" si="216"/>
        <v>12.885</v>
      </c>
      <c r="CD277" s="2">
        <v>8.0443978883861202</v>
      </c>
      <c r="CF277" s="2">
        <v>1392.992</v>
      </c>
      <c r="CI277" s="38"/>
      <c r="CJ277" s="41"/>
      <c r="CN277" s="34">
        <v>-89.375</v>
      </c>
      <c r="CO277" s="35">
        <f t="shared" si="221"/>
        <v>89.375</v>
      </c>
      <c r="CP277" s="2">
        <v>3046.3130000000001</v>
      </c>
      <c r="CQ277" s="2"/>
      <c r="CR277" s="2">
        <v>1754.816</v>
      </c>
      <c r="CS277" s="2">
        <v>2680.0329999999999</v>
      </c>
      <c r="CT277" s="2">
        <v>-8.702</v>
      </c>
      <c r="CU277" s="2">
        <v>-13.981999999999999</v>
      </c>
      <c r="CV277" s="2">
        <f t="shared" si="222"/>
        <v>8.702</v>
      </c>
      <c r="CW277" s="2">
        <f t="shared" si="223"/>
        <v>13.981999999999999</v>
      </c>
      <c r="CX277" s="2">
        <v>1781.932</v>
      </c>
      <c r="CY277" s="2">
        <v>2578.7190000000001</v>
      </c>
      <c r="CZ277" s="34">
        <v>8882.36</v>
      </c>
      <c r="DA277" s="2">
        <v>3549.933</v>
      </c>
      <c r="DB277" s="2">
        <f t="shared" si="224"/>
        <v>35.49933</v>
      </c>
      <c r="DC277" s="2">
        <f t="shared" si="225"/>
        <v>18.376339999999999</v>
      </c>
      <c r="DD277">
        <f t="shared" si="226"/>
        <v>2477.7190000000001</v>
      </c>
      <c r="DF277" s="41">
        <f t="shared" si="227"/>
        <v>-1754.816</v>
      </c>
      <c r="DG277" s="41">
        <f t="shared" si="228"/>
        <v>-2578.7190000000001</v>
      </c>
      <c r="DH277" s="41">
        <f t="shared" si="229"/>
        <v>-18.376339999999999</v>
      </c>
    </row>
    <row r="278" spans="3:112" x14ac:dyDescent="0.25">
      <c r="C278" s="14">
        <f t="shared" si="185"/>
        <v>60.847270000000002</v>
      </c>
      <c r="D278" s="2">
        <v>6084.7269999999999</v>
      </c>
      <c r="E278" s="2"/>
      <c r="F278" s="2"/>
      <c r="G278" s="2"/>
      <c r="H278" s="2">
        <v>2788.4079999999999</v>
      </c>
      <c r="I278" s="2">
        <v>-14.587</v>
      </c>
      <c r="J278" s="2">
        <v>-26.056999999999999</v>
      </c>
      <c r="K278" s="2">
        <f t="shared" si="186"/>
        <v>14.587</v>
      </c>
      <c r="L278" s="2">
        <f t="shared" si="187"/>
        <v>26.056999999999999</v>
      </c>
      <c r="M278" s="2">
        <v>3496.3679999999999</v>
      </c>
      <c r="N278" s="2">
        <v>3266.578</v>
      </c>
      <c r="O278" s="2">
        <v>1481.5039999999999</v>
      </c>
      <c r="P278" s="2">
        <f t="shared" si="188"/>
        <v>14.81504</v>
      </c>
      <c r="Q278" s="2">
        <f t="shared" si="189"/>
        <v>31.217190000000002</v>
      </c>
      <c r="R278" s="42">
        <f t="shared" si="190"/>
        <v>-2788.4079999999999</v>
      </c>
      <c r="S278" s="41">
        <f t="shared" si="191"/>
        <v>-3496.3679999999999</v>
      </c>
      <c r="T278" s="41">
        <f t="shared" si="192"/>
        <v>-31.217190000000002</v>
      </c>
      <c r="V278" s="14">
        <f t="shared" si="193"/>
        <v>34.696619999999996</v>
      </c>
      <c r="W278" s="2">
        <v>3469.6619999999998</v>
      </c>
      <c r="X278" s="2"/>
      <c r="Y278" s="2">
        <v>3586.2040000000002</v>
      </c>
      <c r="Z278" s="2">
        <v>1387.973</v>
      </c>
      <c r="AA278" s="2">
        <v>1320.6120000000001</v>
      </c>
      <c r="AB278" s="2">
        <v>-5.2160000000000002</v>
      </c>
      <c r="AC278" s="2">
        <v>-8.5860000000000003</v>
      </c>
      <c r="AD278" s="2">
        <f t="shared" si="194"/>
        <v>5.2160000000000002</v>
      </c>
      <c r="AE278" s="2">
        <f t="shared" si="195"/>
        <v>8.5860000000000003</v>
      </c>
      <c r="AF278" s="2">
        <v>1201.0129999999999</v>
      </c>
      <c r="AG278" s="2"/>
      <c r="AH278" s="2">
        <f t="shared" si="196"/>
        <v>12.010129999999998</v>
      </c>
      <c r="AI278" s="2">
        <f t="shared" si="197"/>
        <v>10.676359999999999</v>
      </c>
      <c r="AJ278" s="38"/>
      <c r="AK278" s="41">
        <f t="shared" si="198"/>
        <v>-10.676359999999999</v>
      </c>
      <c r="AL278" s="14">
        <f t="shared" si="199"/>
        <v>42.378830000000001</v>
      </c>
      <c r="AM278" s="2">
        <v>4237.8829999999998</v>
      </c>
      <c r="AN278" s="2"/>
      <c r="AO278" s="2"/>
      <c r="AP278" s="2">
        <v>1869.633</v>
      </c>
      <c r="AQ278" s="2">
        <v>2339.9560000000001</v>
      </c>
      <c r="AR278" s="2">
        <v>1362.1659999999999</v>
      </c>
      <c r="AS278" s="20">
        <f t="shared" si="200"/>
        <v>13.621659999999999</v>
      </c>
      <c r="AT278" s="20">
        <f t="shared" si="201"/>
        <v>15.135510000000004</v>
      </c>
      <c r="AU278" s="2">
        <v>-7.5419999999999998</v>
      </c>
      <c r="AV278" s="2">
        <v>-12.597</v>
      </c>
      <c r="AW278" s="2">
        <f t="shared" si="202"/>
        <v>7.5419999999999998</v>
      </c>
      <c r="AX278" s="2">
        <f t="shared" si="203"/>
        <v>12.597</v>
      </c>
      <c r="AY278" s="2">
        <f t="shared" si="204"/>
        <v>-1869.633</v>
      </c>
      <c r="AZ278" s="41">
        <f t="shared" si="205"/>
        <v>-15.135510000000004</v>
      </c>
      <c r="BA278" s="30">
        <v>-47.28</v>
      </c>
      <c r="BB278" s="14">
        <f t="shared" si="206"/>
        <v>47.28</v>
      </c>
      <c r="BC278" s="2">
        <v>2467.4499999999998</v>
      </c>
      <c r="BD278" s="2">
        <v>2743.9769999999999</v>
      </c>
      <c r="BE278" s="2">
        <f t="shared" si="207"/>
        <v>-10.868079999999999</v>
      </c>
      <c r="BF278" s="2">
        <v>1308.2639999999999</v>
      </c>
      <c r="BG278" s="2">
        <v>-3.51</v>
      </c>
      <c r="BH278" s="2">
        <v>-5.1059999999999999</v>
      </c>
      <c r="BI278" s="2">
        <f t="shared" si="208"/>
        <v>3.51</v>
      </c>
      <c r="BJ278" s="2">
        <f t="shared" si="209"/>
        <v>5.1059999999999999</v>
      </c>
      <c r="BK278" s="2">
        <v>1149.75</v>
      </c>
      <c r="BL278" s="2">
        <v>1126.827</v>
      </c>
      <c r="BM278" s="2">
        <v>1820.596</v>
      </c>
      <c r="BN278" s="30">
        <v>3446.0859999999998</v>
      </c>
      <c r="BO278" s="2">
        <f t="shared" si="210"/>
        <v>18.205960000000001</v>
      </c>
      <c r="BP278" s="2">
        <f t="shared" si="211"/>
        <v>10.868079999999999</v>
      </c>
      <c r="BQ278">
        <f t="shared" si="212"/>
        <v>3147.0859999999998</v>
      </c>
      <c r="BR278" s="42">
        <f t="shared" si="213"/>
        <v>-1308.2639999999999</v>
      </c>
      <c r="BS278" s="41">
        <f t="shared" si="214"/>
        <v>-1149.75</v>
      </c>
      <c r="BT278" s="38">
        <v>57.248642596815998</v>
      </c>
      <c r="BU278" s="30">
        <v>-50.465000000000003</v>
      </c>
      <c r="BV278" s="14">
        <f t="shared" si="215"/>
        <v>50.465000000000003</v>
      </c>
      <c r="BY278" s="2">
        <v>2767.989</v>
      </c>
      <c r="BZ278" s="2">
        <v>3200.069</v>
      </c>
      <c r="CA278" s="2">
        <v>-12.885</v>
      </c>
      <c r="CB278" s="2">
        <v>8.9999999999999993E-3</v>
      </c>
      <c r="CC278" s="2">
        <f t="shared" si="216"/>
        <v>12.885</v>
      </c>
      <c r="CD278" s="2">
        <v>8.0858573453997007</v>
      </c>
      <c r="CF278" s="2">
        <v>1392.3820000000001</v>
      </c>
      <c r="CI278" s="38"/>
      <c r="CJ278" s="41"/>
      <c r="CN278" s="34">
        <v>-89.207999999999998</v>
      </c>
      <c r="CO278" s="35">
        <f t="shared" si="221"/>
        <v>89.207999999999998</v>
      </c>
      <c r="CP278" s="2">
        <v>3029.5529999999999</v>
      </c>
      <c r="CQ278" s="2"/>
      <c r="CR278" s="2">
        <v>1755.7739999999999</v>
      </c>
      <c r="CS278" s="2">
        <v>2683.3539999999998</v>
      </c>
      <c r="CT278" s="2">
        <v>-8.702</v>
      </c>
      <c r="CU278" s="2">
        <v>-14.015000000000001</v>
      </c>
      <c r="CV278" s="2">
        <f t="shared" si="222"/>
        <v>8.702</v>
      </c>
      <c r="CW278" s="2">
        <f t="shared" si="223"/>
        <v>14.015000000000001</v>
      </c>
      <c r="CX278" s="2">
        <v>1824.615</v>
      </c>
      <c r="CY278" s="2">
        <v>2584.377</v>
      </c>
      <c r="CZ278" s="34">
        <v>8891.2990000000009</v>
      </c>
      <c r="DA278" s="2">
        <v>3557.8679999999999</v>
      </c>
      <c r="DB278" s="2">
        <f t="shared" si="224"/>
        <v>35.578679999999999</v>
      </c>
      <c r="DC278" s="2">
        <f t="shared" si="225"/>
        <v>18.050640000000001</v>
      </c>
      <c r="DD278">
        <f t="shared" si="226"/>
        <v>2483.377</v>
      </c>
      <c r="DF278" s="41">
        <f t="shared" si="227"/>
        <v>-1755.7739999999999</v>
      </c>
      <c r="DG278" s="41">
        <f t="shared" si="228"/>
        <v>-2584.377</v>
      </c>
      <c r="DH278" s="41">
        <f t="shared" si="229"/>
        <v>-18.050640000000001</v>
      </c>
    </row>
    <row r="279" spans="3:112" x14ac:dyDescent="0.25">
      <c r="C279" s="14">
        <f t="shared" si="185"/>
        <v>60.685510000000001</v>
      </c>
      <c r="D279" s="2">
        <v>6068.5510000000004</v>
      </c>
      <c r="E279" s="2"/>
      <c r="F279" s="2"/>
      <c r="G279" s="2"/>
      <c r="H279" s="2">
        <v>2790.8020000000001</v>
      </c>
      <c r="I279" s="2">
        <v>-14.596</v>
      </c>
      <c r="J279" s="2">
        <v>-26.09</v>
      </c>
      <c r="K279" s="2">
        <f t="shared" si="186"/>
        <v>14.596</v>
      </c>
      <c r="L279" s="2">
        <f t="shared" si="187"/>
        <v>26.09</v>
      </c>
      <c r="M279" s="2">
        <v>3499.6849999999999</v>
      </c>
      <c r="N279" s="2">
        <v>3269.8820000000001</v>
      </c>
      <c r="O279" s="2">
        <v>1472.653</v>
      </c>
      <c r="P279" s="2">
        <f t="shared" si="188"/>
        <v>14.72653</v>
      </c>
      <c r="Q279" s="2">
        <f t="shared" si="189"/>
        <v>31.232450000000004</v>
      </c>
      <c r="R279" s="42">
        <f t="shared" si="190"/>
        <v>-2790.8020000000001</v>
      </c>
      <c r="S279" s="41">
        <f t="shared" si="191"/>
        <v>-3499.6849999999999</v>
      </c>
      <c r="T279" s="41">
        <f t="shared" si="192"/>
        <v>-31.232450000000004</v>
      </c>
      <c r="V279" s="14">
        <f t="shared" si="193"/>
        <v>34.699669999999998</v>
      </c>
      <c r="W279" s="2">
        <v>3469.9670000000001</v>
      </c>
      <c r="X279" s="2"/>
      <c r="Y279" s="2">
        <v>3577.5909999999999</v>
      </c>
      <c r="Z279" s="2">
        <v>1388.452</v>
      </c>
      <c r="AA279" s="2">
        <v>1321.0920000000001</v>
      </c>
      <c r="AB279" s="2">
        <v>-5.2210000000000001</v>
      </c>
      <c r="AC279" s="2">
        <v>-8.5860000000000003</v>
      </c>
      <c r="AD279" s="2">
        <f t="shared" si="194"/>
        <v>5.2210000000000001</v>
      </c>
      <c r="AE279" s="2">
        <f t="shared" si="195"/>
        <v>8.5860000000000003</v>
      </c>
      <c r="AF279" s="2">
        <v>1200.7080000000001</v>
      </c>
      <c r="AG279" s="2"/>
      <c r="AH279" s="2">
        <f t="shared" si="196"/>
        <v>12.00708</v>
      </c>
      <c r="AI279" s="2">
        <f t="shared" si="197"/>
        <v>10.685509999999999</v>
      </c>
      <c r="AJ279" s="38"/>
      <c r="AK279" s="41">
        <f t="shared" si="198"/>
        <v>-10.685509999999999</v>
      </c>
      <c r="AL279" s="14">
        <f t="shared" si="199"/>
        <v>42.604689999999998</v>
      </c>
      <c r="AM279" s="2">
        <v>4260.4690000000001</v>
      </c>
      <c r="AN279" s="2"/>
      <c r="AO279" s="2"/>
      <c r="AP279" s="2">
        <v>1882.0920000000001</v>
      </c>
      <c r="AQ279" s="2">
        <v>2355.71</v>
      </c>
      <c r="AR279" s="2">
        <v>1371.0170000000001</v>
      </c>
      <c r="AS279" s="20">
        <f t="shared" si="200"/>
        <v>13.71017</v>
      </c>
      <c r="AT279" s="20">
        <f t="shared" si="201"/>
        <v>15.184349999999998</v>
      </c>
      <c r="AU279" s="2">
        <v>-7.5960000000000001</v>
      </c>
      <c r="AV279" s="2">
        <v>-12.739000000000001</v>
      </c>
      <c r="AW279" s="2">
        <f t="shared" si="202"/>
        <v>7.5960000000000001</v>
      </c>
      <c r="AX279" s="2">
        <f t="shared" si="203"/>
        <v>12.739000000000001</v>
      </c>
      <c r="AY279" s="2">
        <f t="shared" si="204"/>
        <v>-1882.0920000000001</v>
      </c>
      <c r="AZ279" s="41">
        <f t="shared" si="205"/>
        <v>-15.184349999999998</v>
      </c>
      <c r="BA279" s="30">
        <v>-47.41</v>
      </c>
      <c r="BB279" s="14">
        <f t="shared" si="206"/>
        <v>47.41</v>
      </c>
      <c r="BC279" s="2">
        <v>2476.549</v>
      </c>
      <c r="BD279" s="2">
        <v>2755.0079999999998</v>
      </c>
      <c r="BE279" s="2">
        <f t="shared" si="207"/>
        <v>-10.326619999999991</v>
      </c>
      <c r="BF279" s="2">
        <v>1313</v>
      </c>
      <c r="BG279" s="2">
        <v>-3.53</v>
      </c>
      <c r="BH279" s="2">
        <v>-5.125</v>
      </c>
      <c r="BI279" s="2">
        <f t="shared" si="208"/>
        <v>3.53</v>
      </c>
      <c r="BJ279" s="2">
        <f t="shared" si="209"/>
        <v>5.125</v>
      </c>
      <c r="BK279" s="2">
        <v>1154.9349999999999</v>
      </c>
      <c r="BL279" s="2">
        <v>1132.001</v>
      </c>
      <c r="BM279" s="2">
        <v>1854.1690000000001</v>
      </c>
      <c r="BN279" s="30">
        <v>3460.2020000000002</v>
      </c>
      <c r="BO279" s="2">
        <f t="shared" si="210"/>
        <v>18.541690000000003</v>
      </c>
      <c r="BP279" s="2">
        <f t="shared" si="211"/>
        <v>10.326619999999991</v>
      </c>
      <c r="BQ279">
        <f t="shared" si="212"/>
        <v>3161.2020000000002</v>
      </c>
      <c r="BR279" s="42">
        <f t="shared" si="213"/>
        <v>-1313</v>
      </c>
      <c r="BS279" s="41">
        <f t="shared" si="214"/>
        <v>-1154.9349999999999</v>
      </c>
      <c r="BT279" s="38">
        <v>57.425684970603399</v>
      </c>
      <c r="BU279" s="30">
        <v>-50.484000000000002</v>
      </c>
      <c r="BV279" s="14">
        <f t="shared" si="215"/>
        <v>50.484000000000002</v>
      </c>
      <c r="BY279" s="2">
        <v>2762.7139999999999</v>
      </c>
      <c r="BZ279" s="2">
        <v>3202.4479999999999</v>
      </c>
      <c r="CA279" s="2">
        <v>-12.88</v>
      </c>
      <c r="CB279" s="2">
        <v>1.9E-2</v>
      </c>
      <c r="CC279" s="2">
        <f t="shared" si="216"/>
        <v>12.88</v>
      </c>
      <c r="CD279" s="2">
        <v>8.1273168024132705</v>
      </c>
      <c r="CF279" s="2">
        <v>1392.077</v>
      </c>
      <c r="CI279" s="38"/>
      <c r="CJ279" s="41"/>
      <c r="CN279" s="34">
        <v>-89.837999999999994</v>
      </c>
      <c r="CO279" s="35">
        <f t="shared" si="221"/>
        <v>89.837999999999994</v>
      </c>
      <c r="CP279" s="2">
        <v>3045.8339999999998</v>
      </c>
      <c r="CQ279" s="2"/>
      <c r="CR279" s="2">
        <v>1766.7909999999999</v>
      </c>
      <c r="CS279" s="2">
        <v>2694.2640000000001</v>
      </c>
      <c r="CT279" s="2">
        <v>-8.7609999999999992</v>
      </c>
      <c r="CU279" s="2">
        <v>-14.124000000000001</v>
      </c>
      <c r="CV279" s="2">
        <f t="shared" si="222"/>
        <v>8.7609999999999992</v>
      </c>
      <c r="CW279" s="2">
        <f t="shared" si="223"/>
        <v>14.124000000000001</v>
      </c>
      <c r="CX279" s="2">
        <v>1875.7460000000001</v>
      </c>
      <c r="CY279" s="2">
        <v>2600.8809999999999</v>
      </c>
      <c r="CZ279" s="34">
        <v>8940.2330000000002</v>
      </c>
      <c r="DA279" s="2">
        <v>3554.511</v>
      </c>
      <c r="DB279" s="2">
        <f t="shared" si="224"/>
        <v>35.545110000000001</v>
      </c>
      <c r="DC279" s="2">
        <f t="shared" si="225"/>
        <v>18.747779999999992</v>
      </c>
      <c r="DD279">
        <f t="shared" si="226"/>
        <v>2499.8809999999999</v>
      </c>
      <c r="DF279" s="41">
        <f t="shared" si="227"/>
        <v>-1766.7909999999999</v>
      </c>
      <c r="DG279" s="41">
        <f t="shared" si="228"/>
        <v>-2600.8809999999999</v>
      </c>
      <c r="DH279" s="41">
        <f t="shared" si="229"/>
        <v>-18.747779999999992</v>
      </c>
    </row>
    <row r="280" spans="3:112" x14ac:dyDescent="0.25">
      <c r="C280" s="14">
        <f t="shared" si="185"/>
        <v>60.740450000000003</v>
      </c>
      <c r="D280" s="2">
        <v>6074.0450000000001</v>
      </c>
      <c r="E280" s="2"/>
      <c r="F280" s="2"/>
      <c r="G280" s="2"/>
      <c r="H280" s="2">
        <v>2794.6309999999999</v>
      </c>
      <c r="I280" s="2">
        <v>-14.616</v>
      </c>
      <c r="J280" s="2">
        <v>-26.123999999999999</v>
      </c>
      <c r="K280" s="2">
        <f t="shared" si="186"/>
        <v>14.616</v>
      </c>
      <c r="L280" s="2">
        <f t="shared" si="187"/>
        <v>26.123999999999999</v>
      </c>
      <c r="M280" s="2">
        <v>3503.4749999999999</v>
      </c>
      <c r="N280" s="2">
        <v>3273.1849999999999</v>
      </c>
      <c r="O280" s="2">
        <v>1470.8219999999999</v>
      </c>
      <c r="P280" s="2">
        <f t="shared" si="188"/>
        <v>14.708219999999999</v>
      </c>
      <c r="Q280" s="2">
        <f t="shared" si="189"/>
        <v>31.324010000000001</v>
      </c>
      <c r="R280" s="42">
        <f t="shared" si="190"/>
        <v>-2794.6309999999999</v>
      </c>
      <c r="S280" s="41">
        <f t="shared" si="191"/>
        <v>-3503.4749999999999</v>
      </c>
      <c r="T280" s="41">
        <f t="shared" si="192"/>
        <v>-31.324010000000001</v>
      </c>
      <c r="V280" s="14">
        <f t="shared" si="193"/>
        <v>34.699669999999998</v>
      </c>
      <c r="W280" s="2">
        <v>3469.9670000000001</v>
      </c>
      <c r="X280" s="2"/>
      <c r="Y280" s="2">
        <v>3567.5419999999999</v>
      </c>
      <c r="Z280" s="2">
        <v>1388.452</v>
      </c>
      <c r="AA280" s="2">
        <v>1320.1320000000001</v>
      </c>
      <c r="AB280" s="2">
        <v>-5.2160000000000002</v>
      </c>
      <c r="AC280" s="2">
        <v>-8.5909999999999993</v>
      </c>
      <c r="AD280" s="2">
        <f t="shared" si="194"/>
        <v>5.2160000000000002</v>
      </c>
      <c r="AE280" s="2">
        <f t="shared" si="195"/>
        <v>8.5909999999999993</v>
      </c>
      <c r="AF280" s="2">
        <v>1200.7080000000001</v>
      </c>
      <c r="AG280" s="2"/>
      <c r="AH280" s="2">
        <f t="shared" si="196"/>
        <v>12.00708</v>
      </c>
      <c r="AI280" s="2">
        <f t="shared" si="197"/>
        <v>10.685509999999999</v>
      </c>
      <c r="AJ280" s="38"/>
      <c r="AK280" s="41">
        <f t="shared" si="198"/>
        <v>-10.685509999999999</v>
      </c>
      <c r="AL280" s="14">
        <f t="shared" si="199"/>
        <v>43.276159999999997</v>
      </c>
      <c r="AM280" s="2">
        <v>4327.616</v>
      </c>
      <c r="AN280" s="2"/>
      <c r="AO280" s="2"/>
      <c r="AP280" s="2">
        <v>1966.4369999999999</v>
      </c>
      <c r="AQ280" s="2">
        <v>2393.904</v>
      </c>
      <c r="AR280" s="2">
        <v>1358.5029999999999</v>
      </c>
      <c r="AS280" s="20">
        <f t="shared" si="200"/>
        <v>13.58503</v>
      </c>
      <c r="AT280" s="20">
        <f t="shared" si="201"/>
        <v>16.106099999999998</v>
      </c>
      <c r="AU280" s="2">
        <v>-8.02</v>
      </c>
      <c r="AV280" s="2">
        <v>-13.484</v>
      </c>
      <c r="AW280" s="2">
        <f t="shared" si="202"/>
        <v>8.02</v>
      </c>
      <c r="AX280" s="2">
        <f t="shared" si="203"/>
        <v>13.484</v>
      </c>
      <c r="AY280" s="2">
        <f t="shared" si="204"/>
        <v>-1966.4369999999999</v>
      </c>
      <c r="AZ280" s="41">
        <f t="shared" si="205"/>
        <v>-16.106099999999998</v>
      </c>
      <c r="BA280" s="30">
        <v>-47.668999999999997</v>
      </c>
      <c r="BB280" s="14">
        <f t="shared" si="206"/>
        <v>47.668999999999997</v>
      </c>
      <c r="BC280" s="2">
        <v>2489.0010000000002</v>
      </c>
      <c r="BD280" s="2">
        <v>2766.5189999999998</v>
      </c>
      <c r="BE280" s="2">
        <f t="shared" si="207"/>
        <v>-10.042339999999996</v>
      </c>
      <c r="BF280" s="2">
        <v>1321.0519999999999</v>
      </c>
      <c r="BG280" s="2">
        <v>-3.5350000000000001</v>
      </c>
      <c r="BH280" s="2">
        <v>-5.1390000000000002</v>
      </c>
      <c r="BI280" s="2">
        <f t="shared" si="208"/>
        <v>3.5350000000000001</v>
      </c>
      <c r="BJ280" s="2">
        <f t="shared" si="209"/>
        <v>5.1390000000000002</v>
      </c>
      <c r="BK280" s="2">
        <v>1161.0630000000001</v>
      </c>
      <c r="BL280" s="2">
        <v>1136.7059999999999</v>
      </c>
      <c r="BM280" s="2">
        <v>1881.3330000000001</v>
      </c>
      <c r="BN280" s="30">
        <v>3472.4369999999999</v>
      </c>
      <c r="BO280" s="2">
        <f t="shared" si="210"/>
        <v>18.813330000000001</v>
      </c>
      <c r="BP280" s="2">
        <f t="shared" si="211"/>
        <v>10.042339999999996</v>
      </c>
      <c r="BQ280">
        <f t="shared" si="212"/>
        <v>3173.4369999999999</v>
      </c>
      <c r="BR280" s="42">
        <f t="shared" si="213"/>
        <v>-1321.0519999999999</v>
      </c>
      <c r="BS280" s="41">
        <f t="shared" si="214"/>
        <v>-1161.0630000000001</v>
      </c>
      <c r="BT280" s="38">
        <v>57.6027273443909</v>
      </c>
      <c r="BU280" s="30">
        <v>-50.521000000000001</v>
      </c>
      <c r="BV280" s="14">
        <f t="shared" si="215"/>
        <v>50.521000000000001</v>
      </c>
      <c r="BY280" s="2">
        <v>2768.4679999999998</v>
      </c>
      <c r="BZ280" s="2">
        <v>3203.4</v>
      </c>
      <c r="CA280" s="2">
        <v>-12.885</v>
      </c>
      <c r="CB280" s="2">
        <v>8.9999999999999993E-3</v>
      </c>
      <c r="CC280" s="2">
        <f t="shared" si="216"/>
        <v>12.885</v>
      </c>
      <c r="CD280" s="2">
        <v>8.1687762594268492</v>
      </c>
      <c r="CF280" s="2">
        <v>1392.077</v>
      </c>
      <c r="CI280" s="38"/>
      <c r="CJ280" s="41"/>
      <c r="CN280" s="34">
        <v>-89.56</v>
      </c>
      <c r="CO280" s="35">
        <f t="shared" si="221"/>
        <v>89.56</v>
      </c>
      <c r="CP280" s="2">
        <v>3030.989</v>
      </c>
      <c r="CQ280" s="2"/>
      <c r="CR280" s="2">
        <v>1765.8330000000001</v>
      </c>
      <c r="CS280" s="2">
        <v>2691.8919999999998</v>
      </c>
      <c r="CT280" s="2">
        <v>-8.7609999999999992</v>
      </c>
      <c r="CU280" s="2">
        <v>-14.129</v>
      </c>
      <c r="CV280" s="2">
        <f t="shared" si="222"/>
        <v>8.7609999999999992</v>
      </c>
      <c r="CW280" s="2">
        <f t="shared" si="223"/>
        <v>14.129</v>
      </c>
      <c r="CX280" s="2">
        <v>1910.461</v>
      </c>
      <c r="CY280" s="2">
        <v>2603.71</v>
      </c>
      <c r="CZ280" s="34">
        <v>8949.1740000000009</v>
      </c>
      <c r="DA280" s="2">
        <v>3563.6669999999999</v>
      </c>
      <c r="DB280" s="2">
        <f t="shared" si="224"/>
        <v>35.636670000000002</v>
      </c>
      <c r="DC280" s="2">
        <f t="shared" si="225"/>
        <v>18.286659999999998</v>
      </c>
      <c r="DD280">
        <f t="shared" si="226"/>
        <v>2502.71</v>
      </c>
      <c r="DF280" s="41">
        <f t="shared" si="227"/>
        <v>-1765.8330000000001</v>
      </c>
      <c r="DG280" s="41">
        <f t="shared" si="228"/>
        <v>-2603.71</v>
      </c>
      <c r="DH280" s="41">
        <f t="shared" si="229"/>
        <v>-18.286659999999998</v>
      </c>
    </row>
    <row r="281" spans="3:112" x14ac:dyDescent="0.25">
      <c r="C281" s="14">
        <f t="shared" si="185"/>
        <v>60.539009999999998</v>
      </c>
      <c r="D281" s="2">
        <v>6053.9009999999998</v>
      </c>
      <c r="E281" s="2"/>
      <c r="F281" s="2"/>
      <c r="G281" s="2"/>
      <c r="H281" s="2">
        <v>2799.8960000000002</v>
      </c>
      <c r="I281" s="2">
        <v>-14.635</v>
      </c>
      <c r="J281" s="2">
        <v>-26.170999999999999</v>
      </c>
      <c r="K281" s="2">
        <f t="shared" si="186"/>
        <v>14.635</v>
      </c>
      <c r="L281" s="2">
        <f t="shared" si="187"/>
        <v>26.170999999999999</v>
      </c>
      <c r="M281" s="2">
        <v>3509.6350000000002</v>
      </c>
      <c r="N281" s="2">
        <v>3279.7910000000002</v>
      </c>
      <c r="O281" s="2">
        <v>1463.4970000000001</v>
      </c>
      <c r="P281" s="2">
        <f t="shared" si="188"/>
        <v>14.634970000000001</v>
      </c>
      <c r="Q281" s="2">
        <f t="shared" si="189"/>
        <v>31.269069999999996</v>
      </c>
      <c r="R281" s="42">
        <f t="shared" si="190"/>
        <v>-2799.8960000000002</v>
      </c>
      <c r="S281" s="41">
        <f t="shared" si="191"/>
        <v>-3509.6350000000002</v>
      </c>
      <c r="T281" s="41">
        <f t="shared" si="192"/>
        <v>-31.269069999999996</v>
      </c>
      <c r="V281" s="14">
        <f t="shared" si="193"/>
        <v>34.702719999999999</v>
      </c>
      <c r="W281" s="2">
        <v>3470.2719999999999</v>
      </c>
      <c r="X281" s="2"/>
      <c r="Y281" s="2">
        <v>3559.4070000000002</v>
      </c>
      <c r="Z281" s="2">
        <v>1387.0170000000001</v>
      </c>
      <c r="AA281" s="2">
        <v>1320.1320000000001</v>
      </c>
      <c r="AB281" s="2">
        <v>-5.2210000000000001</v>
      </c>
      <c r="AC281" s="2">
        <v>-8.5860000000000003</v>
      </c>
      <c r="AD281" s="2">
        <f t="shared" si="194"/>
        <v>5.2210000000000001</v>
      </c>
      <c r="AE281" s="2">
        <f t="shared" si="195"/>
        <v>8.5860000000000003</v>
      </c>
      <c r="AF281" s="2">
        <v>1201.0129999999999</v>
      </c>
      <c r="AG281" s="2"/>
      <c r="AH281" s="2">
        <f t="shared" si="196"/>
        <v>12.010129999999998</v>
      </c>
      <c r="AI281" s="2">
        <f t="shared" si="197"/>
        <v>10.682460000000001</v>
      </c>
      <c r="AJ281" s="38"/>
      <c r="AK281" s="41">
        <f t="shared" si="198"/>
        <v>-10.682460000000001</v>
      </c>
      <c r="AL281" s="14">
        <f t="shared" si="199"/>
        <v>43.1907</v>
      </c>
      <c r="AM281" s="2">
        <v>4319.07</v>
      </c>
      <c r="AN281" s="2"/>
      <c r="AO281" s="2"/>
      <c r="AP281" s="2">
        <v>1967.875</v>
      </c>
      <c r="AQ281" s="2">
        <v>2395.3359999999998</v>
      </c>
      <c r="AR281" s="2">
        <v>1371.933</v>
      </c>
      <c r="AS281" s="20">
        <f t="shared" si="200"/>
        <v>13.719329999999999</v>
      </c>
      <c r="AT281" s="20">
        <f t="shared" si="201"/>
        <v>15.752040000000001</v>
      </c>
      <c r="AU281" s="2">
        <v>-8.02</v>
      </c>
      <c r="AV281" s="2">
        <v>-13.489000000000001</v>
      </c>
      <c r="AW281" s="2">
        <f t="shared" si="202"/>
        <v>8.02</v>
      </c>
      <c r="AX281" s="2">
        <f t="shared" si="203"/>
        <v>13.489000000000001</v>
      </c>
      <c r="AY281" s="2">
        <f t="shared" si="204"/>
        <v>-1967.875</v>
      </c>
      <c r="AZ281" s="41">
        <f t="shared" si="205"/>
        <v>-15.752040000000001</v>
      </c>
      <c r="BA281" s="30">
        <v>-48.039000000000001</v>
      </c>
      <c r="BB281" s="14">
        <f t="shared" si="206"/>
        <v>48.039000000000001</v>
      </c>
      <c r="BC281" s="2">
        <v>2506.721</v>
      </c>
      <c r="BD281" s="2">
        <v>2787.143</v>
      </c>
      <c r="BE281" s="2">
        <f t="shared" si="207"/>
        <v>-10.387920000000001</v>
      </c>
      <c r="BF281" s="2">
        <v>1329.1030000000001</v>
      </c>
      <c r="BG281" s="2">
        <v>-3.5539999999999998</v>
      </c>
      <c r="BH281" s="2">
        <v>-5.1630000000000003</v>
      </c>
      <c r="BI281" s="2">
        <f t="shared" si="208"/>
        <v>3.5539999999999998</v>
      </c>
      <c r="BJ281" s="2">
        <f t="shared" si="209"/>
        <v>5.1630000000000003</v>
      </c>
      <c r="BK281" s="2">
        <v>1167.191</v>
      </c>
      <c r="BL281" s="2">
        <v>1144.2329999999999</v>
      </c>
      <c r="BM281" s="2">
        <v>1882.5540000000001</v>
      </c>
      <c r="BN281" s="30">
        <v>3492.6709999999998</v>
      </c>
      <c r="BO281" s="2">
        <f t="shared" si="210"/>
        <v>18.82554</v>
      </c>
      <c r="BP281" s="2">
        <f t="shared" si="211"/>
        <v>10.387920000000001</v>
      </c>
      <c r="BQ281">
        <f t="shared" si="212"/>
        <v>3193.6709999999998</v>
      </c>
      <c r="BR281" s="42">
        <f t="shared" si="213"/>
        <v>-1329.1030000000001</v>
      </c>
      <c r="BS281" s="41">
        <f t="shared" si="214"/>
        <v>-1167.191</v>
      </c>
      <c r="BT281" s="38">
        <v>57.7797697181784</v>
      </c>
      <c r="BU281" s="30">
        <v>-50.521000000000001</v>
      </c>
      <c r="BV281" s="14">
        <f t="shared" si="215"/>
        <v>50.521000000000001</v>
      </c>
      <c r="BY281" s="2">
        <v>2756.48</v>
      </c>
      <c r="BZ281" s="2">
        <v>3203.8760000000002</v>
      </c>
      <c r="CA281" s="2">
        <v>-12.89</v>
      </c>
      <c r="CB281" s="2">
        <v>1.4E-2</v>
      </c>
      <c r="CC281" s="2">
        <f t="shared" si="216"/>
        <v>12.89</v>
      </c>
      <c r="CD281" s="2">
        <v>8.2102357164404207</v>
      </c>
      <c r="CF281" s="2">
        <v>1392.6869999999999</v>
      </c>
      <c r="CI281" s="38"/>
      <c r="CJ281" s="41"/>
      <c r="CN281" s="34">
        <v>-90.245000000000005</v>
      </c>
      <c r="CO281" s="35">
        <f t="shared" si="221"/>
        <v>90.245000000000005</v>
      </c>
      <c r="CP281" s="2">
        <v>3043.9180000000001</v>
      </c>
      <c r="CQ281" s="2"/>
      <c r="CR281" s="2">
        <v>1773.4970000000001</v>
      </c>
      <c r="CS281" s="2">
        <v>2700.431</v>
      </c>
      <c r="CT281" s="2">
        <v>-8.8140000000000001</v>
      </c>
      <c r="CU281" s="2">
        <v>-14.209</v>
      </c>
      <c r="CV281" s="2">
        <f t="shared" si="222"/>
        <v>8.8140000000000001</v>
      </c>
      <c r="CW281" s="2">
        <f t="shared" si="223"/>
        <v>14.209</v>
      </c>
      <c r="CX281" s="2">
        <v>1954.5630000000001</v>
      </c>
      <c r="CY281" s="2">
        <v>2619.7429999999999</v>
      </c>
      <c r="CZ281" s="34">
        <v>9002.8189999999995</v>
      </c>
      <c r="DA281" s="2">
        <v>3567.0250000000001</v>
      </c>
      <c r="DB281" s="2">
        <f t="shared" si="224"/>
        <v>35.670250000000003</v>
      </c>
      <c r="DC281" s="2">
        <f t="shared" si="225"/>
        <v>18.904499999999999</v>
      </c>
      <c r="DD281">
        <f t="shared" si="226"/>
        <v>2518.7429999999999</v>
      </c>
      <c r="DF281" s="41">
        <f t="shared" si="227"/>
        <v>-1773.4970000000001</v>
      </c>
      <c r="DG281" s="41">
        <f t="shared" si="228"/>
        <v>-2619.7429999999999</v>
      </c>
      <c r="DH281" s="41">
        <f t="shared" si="229"/>
        <v>-18.904499999999999</v>
      </c>
    </row>
    <row r="282" spans="3:112" x14ac:dyDescent="0.25">
      <c r="C282" s="14">
        <f t="shared" si="185"/>
        <v>61.009030000000003</v>
      </c>
      <c r="D282" s="2">
        <v>6100.9030000000002</v>
      </c>
      <c r="E282" s="2"/>
      <c r="F282" s="2"/>
      <c r="G282" s="2"/>
      <c r="H282" s="2">
        <v>2809.9470000000001</v>
      </c>
      <c r="I282" s="2">
        <v>-14.699</v>
      </c>
      <c r="J282" s="2">
        <v>-26.318000000000001</v>
      </c>
      <c r="K282" s="2">
        <f t="shared" si="186"/>
        <v>14.699</v>
      </c>
      <c r="L282" s="2">
        <f t="shared" si="187"/>
        <v>26.318000000000001</v>
      </c>
      <c r="M282" s="2">
        <v>3522.4279999999999</v>
      </c>
      <c r="N282" s="2">
        <v>3291.1170000000002</v>
      </c>
      <c r="O282" s="2">
        <v>1469.296</v>
      </c>
      <c r="P282" s="2">
        <f t="shared" si="188"/>
        <v>14.692960000000001</v>
      </c>
      <c r="Q282" s="2">
        <f t="shared" si="189"/>
        <v>31.62311</v>
      </c>
      <c r="R282" s="42">
        <f t="shared" si="190"/>
        <v>-2809.9470000000001</v>
      </c>
      <c r="S282" s="41">
        <f t="shared" si="191"/>
        <v>-3522.4279999999999</v>
      </c>
      <c r="T282" s="41">
        <f t="shared" si="192"/>
        <v>-31.62311</v>
      </c>
      <c r="V282" s="14">
        <f t="shared" si="193"/>
        <v>34.702719999999999</v>
      </c>
      <c r="W282" s="2">
        <v>3470.2719999999999</v>
      </c>
      <c r="X282" s="2"/>
      <c r="Y282" s="2">
        <v>3551.2719999999999</v>
      </c>
      <c r="Z282" s="2">
        <v>1387.4949999999999</v>
      </c>
      <c r="AA282" s="2">
        <v>1319.653</v>
      </c>
      <c r="AB282" s="2">
        <v>-5.2069999999999999</v>
      </c>
      <c r="AC282" s="2">
        <v>-8.5809999999999995</v>
      </c>
      <c r="AD282" s="2">
        <f t="shared" si="194"/>
        <v>5.2069999999999999</v>
      </c>
      <c r="AE282" s="2">
        <f t="shared" si="195"/>
        <v>8.5809999999999995</v>
      </c>
      <c r="AF282" s="2">
        <v>1201.0129999999999</v>
      </c>
      <c r="AG282" s="2"/>
      <c r="AH282" s="2">
        <f t="shared" si="196"/>
        <v>12.010129999999998</v>
      </c>
      <c r="AI282" s="2">
        <f t="shared" si="197"/>
        <v>10.682460000000001</v>
      </c>
      <c r="AJ282" s="38"/>
      <c r="AK282" s="41">
        <f t="shared" si="198"/>
        <v>-10.682460000000001</v>
      </c>
      <c r="AL282" s="14">
        <f t="shared" si="199"/>
        <v>43.031989999999993</v>
      </c>
      <c r="AM282" s="2">
        <v>4303.1989999999996</v>
      </c>
      <c r="AN282" s="2"/>
      <c r="AO282" s="2"/>
      <c r="AP282" s="2">
        <v>1968.8340000000001</v>
      </c>
      <c r="AQ282" s="2">
        <v>2398.6790000000001</v>
      </c>
      <c r="AR282" s="2">
        <v>1371.933</v>
      </c>
      <c r="AS282" s="20">
        <f t="shared" si="200"/>
        <v>13.719329999999999</v>
      </c>
      <c r="AT282" s="20">
        <f t="shared" si="201"/>
        <v>15.593329999999995</v>
      </c>
      <c r="AU282" s="2">
        <v>-8.0250000000000004</v>
      </c>
      <c r="AV282" s="2">
        <v>-13.493</v>
      </c>
      <c r="AW282" s="2">
        <f t="shared" si="202"/>
        <v>8.0250000000000004</v>
      </c>
      <c r="AX282" s="2">
        <f t="shared" si="203"/>
        <v>13.493</v>
      </c>
      <c r="AY282" s="2">
        <f t="shared" si="204"/>
        <v>-1968.8340000000001</v>
      </c>
      <c r="AZ282" s="41">
        <f t="shared" si="205"/>
        <v>-15.593329999999995</v>
      </c>
      <c r="BA282" s="30">
        <v>-48.076000000000001</v>
      </c>
      <c r="BB282" s="14">
        <f t="shared" si="206"/>
        <v>48.076000000000001</v>
      </c>
      <c r="BC282" s="2">
        <v>2511.0320000000002</v>
      </c>
      <c r="BD282" s="2">
        <v>2791.94</v>
      </c>
      <c r="BE282" s="2">
        <f t="shared" si="207"/>
        <v>-10.211279999999995</v>
      </c>
      <c r="BF282" s="2">
        <v>1332.8920000000001</v>
      </c>
      <c r="BG282" s="2">
        <v>-3.5590000000000002</v>
      </c>
      <c r="BH282" s="2">
        <v>-5.1870000000000003</v>
      </c>
      <c r="BI282" s="2">
        <f t="shared" si="208"/>
        <v>3.5590000000000002</v>
      </c>
      <c r="BJ282" s="2">
        <f t="shared" si="209"/>
        <v>5.1870000000000003</v>
      </c>
      <c r="BK282" s="2">
        <v>1170.019</v>
      </c>
      <c r="BL282" s="2">
        <v>1148.4670000000001</v>
      </c>
      <c r="BM282" s="2">
        <v>1893.2360000000001</v>
      </c>
      <c r="BN282" s="30">
        <v>3497.377</v>
      </c>
      <c r="BO282" s="2">
        <f t="shared" si="210"/>
        <v>18.932360000000003</v>
      </c>
      <c r="BP282" s="2">
        <f t="shared" si="211"/>
        <v>10.211279999999995</v>
      </c>
      <c r="BQ282">
        <f t="shared" si="212"/>
        <v>3198.377</v>
      </c>
      <c r="BR282" s="42">
        <f t="shared" si="213"/>
        <v>-1332.8920000000001</v>
      </c>
      <c r="BS282" s="41">
        <f t="shared" si="214"/>
        <v>-1170.019</v>
      </c>
      <c r="BT282" s="38">
        <v>57.956812091965901</v>
      </c>
      <c r="BU282" s="30">
        <v>-50.54</v>
      </c>
      <c r="BV282" s="14">
        <f t="shared" si="215"/>
        <v>50.54</v>
      </c>
      <c r="BY282" s="2">
        <v>2734.9009999999998</v>
      </c>
      <c r="BZ282" s="2">
        <v>3201.0210000000002</v>
      </c>
      <c r="CA282" s="2">
        <v>-12.88</v>
      </c>
      <c r="CB282" s="2">
        <v>8.9999999999999993E-3</v>
      </c>
      <c r="CC282" s="2">
        <f t="shared" si="216"/>
        <v>12.88</v>
      </c>
      <c r="CD282" s="2">
        <v>8.2516951734539994</v>
      </c>
      <c r="CF282" s="2">
        <v>1401.8430000000001</v>
      </c>
      <c r="CI282" s="38"/>
      <c r="CJ282" s="41"/>
      <c r="CN282" s="34">
        <v>-89.966999999999999</v>
      </c>
      <c r="CO282" s="35">
        <f t="shared" si="221"/>
        <v>89.966999999999999</v>
      </c>
      <c r="CP282" s="2">
        <v>3030.0320000000002</v>
      </c>
      <c r="CQ282" s="2"/>
      <c r="CR282" s="2">
        <v>1773.9760000000001</v>
      </c>
      <c r="CS282" s="2">
        <v>2701.8539999999998</v>
      </c>
      <c r="CT282" s="2">
        <v>-8.8140000000000001</v>
      </c>
      <c r="CU282" s="2">
        <v>-14.233000000000001</v>
      </c>
      <c r="CV282" s="2">
        <f t="shared" si="222"/>
        <v>8.8140000000000001</v>
      </c>
      <c r="CW282" s="2">
        <f t="shared" si="223"/>
        <v>14.233000000000001</v>
      </c>
      <c r="CX282" s="2">
        <v>1983.654</v>
      </c>
      <c r="CY282" s="2">
        <v>2622.1010000000001</v>
      </c>
      <c r="CZ282" s="34">
        <v>9008.9369999999999</v>
      </c>
      <c r="DA282" s="2">
        <v>3574.0450000000001</v>
      </c>
      <c r="DB282" s="2">
        <f t="shared" si="224"/>
        <v>35.740450000000003</v>
      </c>
      <c r="DC282" s="2">
        <f t="shared" si="225"/>
        <v>18.486099999999993</v>
      </c>
      <c r="DD282">
        <f t="shared" si="226"/>
        <v>2521.1010000000001</v>
      </c>
      <c r="DF282" s="41">
        <f t="shared" si="227"/>
        <v>-1773.9760000000001</v>
      </c>
      <c r="DG282" s="41">
        <f t="shared" si="228"/>
        <v>-2622.1010000000001</v>
      </c>
      <c r="DH282" s="41">
        <f t="shared" si="229"/>
        <v>-18.486099999999993</v>
      </c>
    </row>
    <row r="283" spans="3:112" x14ac:dyDescent="0.25">
      <c r="C283" s="14">
        <f t="shared" si="185"/>
        <v>61.35698</v>
      </c>
      <c r="D283" s="2">
        <v>6135.6980000000003</v>
      </c>
      <c r="E283" s="2"/>
      <c r="F283" s="2"/>
      <c r="G283" s="2"/>
      <c r="H283" s="2">
        <v>2837.232</v>
      </c>
      <c r="I283" s="2">
        <v>-14.864000000000001</v>
      </c>
      <c r="J283" s="2">
        <v>-26.579000000000001</v>
      </c>
      <c r="K283" s="2">
        <f t="shared" si="186"/>
        <v>14.864000000000001</v>
      </c>
      <c r="L283" s="2">
        <f t="shared" si="187"/>
        <v>26.579000000000001</v>
      </c>
      <c r="M283" s="2">
        <v>3558.915</v>
      </c>
      <c r="N283" s="2">
        <v>3322.2640000000001</v>
      </c>
      <c r="O283" s="2">
        <v>1473.2629999999999</v>
      </c>
      <c r="P283" s="2">
        <f t="shared" si="188"/>
        <v>14.732629999999999</v>
      </c>
      <c r="Q283" s="2">
        <f t="shared" si="189"/>
        <v>31.891720000000007</v>
      </c>
      <c r="R283" s="42">
        <f t="shared" si="190"/>
        <v>-2837.232</v>
      </c>
      <c r="S283" s="41">
        <f t="shared" si="191"/>
        <v>-3558.915</v>
      </c>
      <c r="T283" s="41">
        <f t="shared" si="192"/>
        <v>-31.891720000000007</v>
      </c>
      <c r="V283" s="14">
        <f t="shared" si="193"/>
        <v>34.598950000000002</v>
      </c>
      <c r="W283" s="2">
        <v>3459.895</v>
      </c>
      <c r="X283" s="2"/>
      <c r="Y283" s="2">
        <v>3543.1379999999999</v>
      </c>
      <c r="Z283" s="2">
        <v>1387.0170000000001</v>
      </c>
      <c r="AA283" s="2">
        <v>1320.6120000000001</v>
      </c>
      <c r="AB283" s="2">
        <v>-5.2160000000000002</v>
      </c>
      <c r="AC283" s="2">
        <v>-8.5909999999999993</v>
      </c>
      <c r="AD283" s="2">
        <f t="shared" si="194"/>
        <v>5.2160000000000002</v>
      </c>
      <c r="AE283" s="2">
        <f t="shared" si="195"/>
        <v>8.5909999999999993</v>
      </c>
      <c r="AF283" s="2">
        <v>1200.7080000000001</v>
      </c>
      <c r="AG283" s="2"/>
      <c r="AH283" s="2">
        <f t="shared" si="196"/>
        <v>12.00708</v>
      </c>
      <c r="AI283" s="2">
        <f t="shared" si="197"/>
        <v>10.584789999999998</v>
      </c>
      <c r="AJ283" s="38"/>
      <c r="AK283" s="41">
        <f t="shared" si="198"/>
        <v>-10.584789999999998</v>
      </c>
      <c r="AL283" s="14">
        <f t="shared" si="199"/>
        <v>43.654620000000001</v>
      </c>
      <c r="AM283" s="2">
        <v>4365.4620000000004</v>
      </c>
      <c r="AN283" s="2"/>
      <c r="AO283" s="2"/>
      <c r="AP283" s="2">
        <v>2031.623</v>
      </c>
      <c r="AQ283" s="2">
        <v>2470.779</v>
      </c>
      <c r="AR283" s="2">
        <v>1372.5429999999999</v>
      </c>
      <c r="AS283" s="20">
        <f t="shared" si="200"/>
        <v>13.725429999999999</v>
      </c>
      <c r="AT283" s="20">
        <f t="shared" si="201"/>
        <v>16.203760000000003</v>
      </c>
      <c r="AU283" s="2">
        <v>-8.3849999999999998</v>
      </c>
      <c r="AV283" s="2">
        <v>-13.996</v>
      </c>
      <c r="AW283" s="2">
        <f t="shared" si="202"/>
        <v>8.3849999999999998</v>
      </c>
      <c r="AX283" s="2">
        <f t="shared" si="203"/>
        <v>13.996</v>
      </c>
      <c r="AY283" s="2">
        <f t="shared" si="204"/>
        <v>-2031.623</v>
      </c>
      <c r="AZ283" s="41">
        <f t="shared" si="205"/>
        <v>-16.203760000000003</v>
      </c>
      <c r="BA283" s="30">
        <v>-47.984000000000002</v>
      </c>
      <c r="BB283" s="14">
        <f t="shared" si="206"/>
        <v>47.984000000000002</v>
      </c>
      <c r="BC283" s="2">
        <v>2511.511</v>
      </c>
      <c r="BD283" s="2">
        <v>2790.9810000000002</v>
      </c>
      <c r="BE283" s="2">
        <f t="shared" si="207"/>
        <v>-9.948360000000001</v>
      </c>
      <c r="BF283" s="2">
        <v>1330.998</v>
      </c>
      <c r="BG283" s="2">
        <v>-3.569</v>
      </c>
      <c r="BH283" s="2">
        <v>-5.1870000000000003</v>
      </c>
      <c r="BI283" s="2">
        <f t="shared" si="208"/>
        <v>3.569</v>
      </c>
      <c r="BJ283" s="2">
        <f t="shared" si="209"/>
        <v>5.1870000000000003</v>
      </c>
      <c r="BK283" s="2">
        <v>1171.434</v>
      </c>
      <c r="BL283" s="2">
        <v>1149.4079999999999</v>
      </c>
      <c r="BM283" s="2">
        <v>1901.7819999999999</v>
      </c>
      <c r="BN283" s="30">
        <v>3497.377</v>
      </c>
      <c r="BO283" s="2">
        <f t="shared" si="210"/>
        <v>19.01782</v>
      </c>
      <c r="BP283" s="2">
        <f t="shared" si="211"/>
        <v>9.948360000000001</v>
      </c>
      <c r="BQ283">
        <f t="shared" si="212"/>
        <v>3198.377</v>
      </c>
      <c r="BR283" s="42">
        <f t="shared" si="213"/>
        <v>-1330.998</v>
      </c>
      <c r="BS283" s="41">
        <f t="shared" si="214"/>
        <v>-1171.434</v>
      </c>
      <c r="BT283" s="38">
        <v>58.133854465753402</v>
      </c>
      <c r="BU283" s="30">
        <v>-50.558</v>
      </c>
      <c r="BV283" s="14">
        <f t="shared" si="215"/>
        <v>50.558</v>
      </c>
      <c r="BY283" s="2">
        <v>2758.3980000000001</v>
      </c>
      <c r="BZ283" s="2">
        <v>3204.828</v>
      </c>
      <c r="CA283" s="2">
        <v>-12.875</v>
      </c>
      <c r="CB283" s="2">
        <v>1.4E-2</v>
      </c>
      <c r="CC283" s="2">
        <f t="shared" si="216"/>
        <v>12.875</v>
      </c>
      <c r="CD283" s="2">
        <v>8.2931546304675692</v>
      </c>
      <c r="CF283" s="2">
        <v>1402.454</v>
      </c>
      <c r="CI283" s="38"/>
      <c r="CJ283" s="41"/>
      <c r="CN283" s="34">
        <v>-89.801000000000002</v>
      </c>
      <c r="CO283" s="35">
        <f t="shared" si="221"/>
        <v>89.801000000000002</v>
      </c>
      <c r="CP283" s="2">
        <v>3022.37</v>
      </c>
      <c r="CQ283" s="2"/>
      <c r="CR283" s="2">
        <v>1772.06</v>
      </c>
      <c r="CS283" s="2">
        <v>2702.328</v>
      </c>
      <c r="CT283" s="2">
        <v>-8.8190000000000008</v>
      </c>
      <c r="CU283" s="2">
        <v>-14.242000000000001</v>
      </c>
      <c r="CV283" s="2">
        <f t="shared" si="222"/>
        <v>8.8190000000000008</v>
      </c>
      <c r="CW283" s="2">
        <f t="shared" si="223"/>
        <v>14.242000000000001</v>
      </c>
      <c r="CX283" s="2">
        <v>2011.338</v>
      </c>
      <c r="CY283" s="2">
        <v>2623.9870000000001</v>
      </c>
      <c r="CZ283" s="34">
        <v>9008.9369999999999</v>
      </c>
      <c r="DA283" s="2">
        <v>3574.6550000000002</v>
      </c>
      <c r="DB283" s="2">
        <f t="shared" si="224"/>
        <v>35.746549999999999</v>
      </c>
      <c r="DC283" s="2">
        <f t="shared" si="225"/>
        <v>18.307900000000004</v>
      </c>
      <c r="DD283">
        <f t="shared" si="226"/>
        <v>2522.9870000000001</v>
      </c>
      <c r="DF283" s="41">
        <f t="shared" si="227"/>
        <v>-1772.06</v>
      </c>
      <c r="DG283" s="41">
        <f t="shared" si="228"/>
        <v>-2623.9870000000001</v>
      </c>
      <c r="DH283" s="41">
        <f t="shared" si="229"/>
        <v>-18.307900000000004</v>
      </c>
    </row>
    <row r="284" spans="3:112" x14ac:dyDescent="0.25">
      <c r="C284" s="14">
        <f t="shared" si="185"/>
        <v>61.097549999999998</v>
      </c>
      <c r="D284" s="2">
        <v>6109.7550000000001</v>
      </c>
      <c r="E284" s="2"/>
      <c r="F284" s="2"/>
      <c r="G284" s="2"/>
      <c r="H284" s="2">
        <v>2838.6680000000001</v>
      </c>
      <c r="I284" s="2">
        <v>-14.864000000000001</v>
      </c>
      <c r="J284" s="2">
        <v>-26.597999999999999</v>
      </c>
      <c r="K284" s="2">
        <f t="shared" si="186"/>
        <v>14.864000000000001</v>
      </c>
      <c r="L284" s="2">
        <f t="shared" si="187"/>
        <v>26.597999999999999</v>
      </c>
      <c r="M284" s="2">
        <v>3561.2840000000001</v>
      </c>
      <c r="N284" s="2">
        <v>3323.68</v>
      </c>
      <c r="O284" s="2">
        <v>1472.0419999999999</v>
      </c>
      <c r="P284" s="2">
        <f t="shared" si="188"/>
        <v>14.720419999999999</v>
      </c>
      <c r="Q284" s="2">
        <f t="shared" si="189"/>
        <v>31.656710000000004</v>
      </c>
      <c r="R284" s="42">
        <f t="shared" si="190"/>
        <v>-2838.6680000000001</v>
      </c>
      <c r="S284" s="41">
        <f t="shared" si="191"/>
        <v>-3561.2840000000001</v>
      </c>
      <c r="T284" s="41">
        <f t="shared" si="192"/>
        <v>-31.656710000000004</v>
      </c>
      <c r="V284" s="14">
        <f t="shared" si="193"/>
        <v>34.598950000000002</v>
      </c>
      <c r="W284" s="2">
        <v>3459.895</v>
      </c>
      <c r="X284" s="2"/>
      <c r="Y284" s="2">
        <v>3535.96</v>
      </c>
      <c r="Z284" s="2">
        <v>1387.973</v>
      </c>
      <c r="AA284" s="2">
        <v>1319.653</v>
      </c>
      <c r="AB284" s="2">
        <v>-5.2119999999999997</v>
      </c>
      <c r="AC284" s="2">
        <v>-8.5860000000000003</v>
      </c>
      <c r="AD284" s="2">
        <f t="shared" si="194"/>
        <v>5.2119999999999997</v>
      </c>
      <c r="AE284" s="2">
        <f t="shared" si="195"/>
        <v>8.5860000000000003</v>
      </c>
      <c r="AF284" s="2">
        <v>1201.0129999999999</v>
      </c>
      <c r="AG284" s="2"/>
      <c r="AH284" s="2">
        <f t="shared" si="196"/>
        <v>12.010129999999998</v>
      </c>
      <c r="AI284" s="2">
        <f t="shared" si="197"/>
        <v>10.578690000000002</v>
      </c>
      <c r="AJ284" s="38"/>
      <c r="AK284" s="41">
        <f t="shared" si="198"/>
        <v>-10.578690000000002</v>
      </c>
      <c r="AL284" s="14">
        <f t="shared" si="199"/>
        <v>43.602730000000001</v>
      </c>
      <c r="AM284" s="2">
        <v>4360.2730000000001</v>
      </c>
      <c r="AN284" s="2"/>
      <c r="AO284" s="2"/>
      <c r="AP284" s="2">
        <v>2042.6479999999999</v>
      </c>
      <c r="AQ284" s="2">
        <v>2482.239</v>
      </c>
      <c r="AR284" s="2">
        <v>1371.933</v>
      </c>
      <c r="AS284" s="20">
        <f t="shared" si="200"/>
        <v>13.719329999999999</v>
      </c>
      <c r="AT284" s="20">
        <f t="shared" si="201"/>
        <v>16.164070000000002</v>
      </c>
      <c r="AU284" s="2">
        <v>-8.4489999999999998</v>
      </c>
      <c r="AV284" s="2">
        <v>-14.143000000000001</v>
      </c>
      <c r="AW284" s="2">
        <f t="shared" si="202"/>
        <v>8.4489999999999998</v>
      </c>
      <c r="AX284" s="2">
        <f t="shared" si="203"/>
        <v>14.143000000000001</v>
      </c>
      <c r="AY284" s="2">
        <f t="shared" si="204"/>
        <v>-2042.6479999999999</v>
      </c>
      <c r="AZ284" s="41">
        <f t="shared" si="205"/>
        <v>-16.164070000000002</v>
      </c>
      <c r="BA284" s="30">
        <v>-48.427999999999997</v>
      </c>
      <c r="BB284" s="14">
        <f t="shared" si="206"/>
        <v>48.427999999999997</v>
      </c>
      <c r="BC284" s="2">
        <v>2528.7530000000002</v>
      </c>
      <c r="BD284" s="2">
        <v>2810.1669999999999</v>
      </c>
      <c r="BE284" s="2">
        <f t="shared" si="207"/>
        <v>-10.386240000000001</v>
      </c>
      <c r="BF284" s="2">
        <v>1326.261</v>
      </c>
      <c r="BG284" s="2">
        <v>-3.5880000000000001</v>
      </c>
      <c r="BH284" s="2">
        <v>-5.2149999999999999</v>
      </c>
      <c r="BI284" s="2">
        <f t="shared" si="208"/>
        <v>3.5880000000000001</v>
      </c>
      <c r="BJ284" s="2">
        <f t="shared" si="209"/>
        <v>5.2149999999999999</v>
      </c>
      <c r="BK284" s="2">
        <v>1178.0329999999999</v>
      </c>
      <c r="BL284" s="2">
        <v>1155.5239999999999</v>
      </c>
      <c r="BM284" s="2">
        <v>1902.088</v>
      </c>
      <c r="BN284" s="30">
        <v>3516.201</v>
      </c>
      <c r="BO284" s="2">
        <f t="shared" si="210"/>
        <v>19.020879999999998</v>
      </c>
      <c r="BP284" s="2">
        <f t="shared" si="211"/>
        <v>10.386240000000001</v>
      </c>
      <c r="BQ284">
        <f t="shared" si="212"/>
        <v>3217.201</v>
      </c>
      <c r="BR284" s="42">
        <f t="shared" si="213"/>
        <v>-1326.261</v>
      </c>
      <c r="BS284" s="41">
        <f t="shared" si="214"/>
        <v>-1178.0329999999999</v>
      </c>
      <c r="BT284" s="38">
        <v>58.310896839540902</v>
      </c>
      <c r="BU284" s="30">
        <v>-50.558</v>
      </c>
      <c r="BV284" s="14">
        <f t="shared" si="215"/>
        <v>50.558</v>
      </c>
      <c r="BY284" s="2">
        <v>2771.346</v>
      </c>
      <c r="BZ284" s="2">
        <v>3205.3040000000001</v>
      </c>
      <c r="CA284" s="2">
        <v>-12.885</v>
      </c>
      <c r="CB284" s="2">
        <v>1.4E-2</v>
      </c>
      <c r="CC284" s="2">
        <f t="shared" si="216"/>
        <v>12.885</v>
      </c>
      <c r="CD284" s="2">
        <v>8.3346140874811496</v>
      </c>
      <c r="CF284" s="2">
        <v>1402.1489999999999</v>
      </c>
      <c r="CI284" s="38"/>
      <c r="CJ284" s="41"/>
      <c r="CN284" s="34">
        <v>-89.653000000000006</v>
      </c>
      <c r="CO284" s="35">
        <f t="shared" si="221"/>
        <v>89.653000000000006</v>
      </c>
      <c r="CP284" s="2">
        <v>3009.9209999999998</v>
      </c>
      <c r="CQ284" s="2"/>
      <c r="CR284" s="2">
        <v>1759.606</v>
      </c>
      <c r="CS284" s="2">
        <v>2689.9949999999999</v>
      </c>
      <c r="CT284" s="2">
        <v>-8.8190000000000008</v>
      </c>
      <c r="CU284" s="2">
        <v>-14.247</v>
      </c>
      <c r="CV284" s="2">
        <f t="shared" si="222"/>
        <v>8.8190000000000008</v>
      </c>
      <c r="CW284" s="2">
        <f t="shared" si="223"/>
        <v>14.247</v>
      </c>
      <c r="CX284" s="2">
        <v>2034.8009999999999</v>
      </c>
      <c r="CY284" s="2">
        <v>2625.8739999999998</v>
      </c>
      <c r="CZ284" s="34">
        <v>9005.1720000000005</v>
      </c>
      <c r="DA284" s="2">
        <v>3574.35</v>
      </c>
      <c r="DB284" s="2">
        <f t="shared" si="224"/>
        <v>35.743499999999997</v>
      </c>
      <c r="DC284" s="2">
        <f t="shared" si="225"/>
        <v>18.166000000000011</v>
      </c>
      <c r="DD284">
        <f t="shared" si="226"/>
        <v>2524.8739999999998</v>
      </c>
      <c r="DF284" s="41">
        <f t="shared" si="227"/>
        <v>-1759.606</v>
      </c>
      <c r="DG284" s="41">
        <f t="shared" si="228"/>
        <v>-2625.8739999999998</v>
      </c>
      <c r="DH284" s="41">
        <f t="shared" si="229"/>
        <v>-18.166000000000011</v>
      </c>
    </row>
    <row r="285" spans="3:112" x14ac:dyDescent="0.25">
      <c r="C285" s="14">
        <f t="shared" si="185"/>
        <v>61.350870000000008</v>
      </c>
      <c r="D285" s="2">
        <v>6135.0870000000004</v>
      </c>
      <c r="E285" s="2"/>
      <c r="F285" s="2"/>
      <c r="G285" s="2"/>
      <c r="H285" s="2">
        <v>2852.55</v>
      </c>
      <c r="I285" s="2">
        <v>-14.972</v>
      </c>
      <c r="J285" s="2">
        <v>-26.768000000000001</v>
      </c>
      <c r="K285" s="2">
        <f t="shared" si="186"/>
        <v>14.972</v>
      </c>
      <c r="L285" s="2">
        <f t="shared" si="187"/>
        <v>26.768000000000001</v>
      </c>
      <c r="M285" s="2">
        <v>3585.9259999999999</v>
      </c>
      <c r="N285" s="2">
        <v>3350.5810000000001</v>
      </c>
      <c r="O285" s="2">
        <v>1472.0419999999999</v>
      </c>
      <c r="P285" s="2">
        <f t="shared" si="188"/>
        <v>14.720419999999999</v>
      </c>
      <c r="Q285" s="2">
        <f t="shared" si="189"/>
        <v>31.910030000000006</v>
      </c>
      <c r="R285" s="42">
        <f t="shared" si="190"/>
        <v>-2852.55</v>
      </c>
      <c r="S285" s="41">
        <f t="shared" si="191"/>
        <v>-3585.9259999999999</v>
      </c>
      <c r="T285" s="41">
        <f t="shared" si="192"/>
        <v>-31.910030000000006</v>
      </c>
      <c r="V285" s="14">
        <f t="shared" si="193"/>
        <v>34.601999999999997</v>
      </c>
      <c r="W285" s="2">
        <v>3460.2</v>
      </c>
      <c r="X285" s="2"/>
      <c r="Y285" s="2">
        <v>3530.2179999999998</v>
      </c>
      <c r="Z285" s="2">
        <v>1387.4949999999999</v>
      </c>
      <c r="AA285" s="2">
        <v>1319.173</v>
      </c>
      <c r="AB285" s="2">
        <v>-5.2160000000000002</v>
      </c>
      <c r="AC285" s="2">
        <v>-8.5909999999999993</v>
      </c>
      <c r="AD285" s="2">
        <f t="shared" si="194"/>
        <v>5.2160000000000002</v>
      </c>
      <c r="AE285" s="2">
        <f t="shared" si="195"/>
        <v>8.5909999999999993</v>
      </c>
      <c r="AF285" s="2">
        <v>1201.0129999999999</v>
      </c>
      <c r="AG285" s="2"/>
      <c r="AH285" s="2">
        <f t="shared" si="196"/>
        <v>12.010129999999998</v>
      </c>
      <c r="AI285" s="2">
        <f t="shared" si="197"/>
        <v>10.58174</v>
      </c>
      <c r="AJ285" s="38"/>
      <c r="AK285" s="41">
        <f t="shared" si="198"/>
        <v>-10.58174</v>
      </c>
      <c r="AL285" s="14">
        <f t="shared" si="199"/>
        <v>43.074719999999999</v>
      </c>
      <c r="AM285" s="2">
        <v>4307.4719999999998</v>
      </c>
      <c r="AN285" s="2"/>
      <c r="AO285" s="2"/>
      <c r="AP285" s="2">
        <v>2042.6479999999999</v>
      </c>
      <c r="AQ285" s="2">
        <v>2479.3739999999998</v>
      </c>
      <c r="AR285" s="2">
        <v>1353.3150000000001</v>
      </c>
      <c r="AS285" s="20">
        <f t="shared" si="200"/>
        <v>13.533150000000001</v>
      </c>
      <c r="AT285" s="20">
        <f t="shared" si="201"/>
        <v>16.008419999999997</v>
      </c>
      <c r="AU285" s="2">
        <v>-8.4629999999999992</v>
      </c>
      <c r="AV285" s="2">
        <v>-14.151999999999999</v>
      </c>
      <c r="AW285" s="2">
        <f t="shared" si="202"/>
        <v>8.4629999999999992</v>
      </c>
      <c r="AX285" s="2">
        <f t="shared" si="203"/>
        <v>14.151999999999999</v>
      </c>
      <c r="AY285" s="2">
        <f t="shared" si="204"/>
        <v>-2042.6479999999999</v>
      </c>
      <c r="AZ285" s="41">
        <f t="shared" si="205"/>
        <v>-16.008419999999997</v>
      </c>
      <c r="BA285" s="30">
        <v>-48.594999999999999</v>
      </c>
      <c r="BB285" s="14">
        <f t="shared" si="206"/>
        <v>48.594999999999999</v>
      </c>
      <c r="BC285" s="2">
        <v>2540.248</v>
      </c>
      <c r="BD285" s="2">
        <v>2822.1590000000001</v>
      </c>
      <c r="BE285" s="2">
        <f t="shared" si="207"/>
        <v>-10.38232</v>
      </c>
      <c r="BF285" s="2">
        <v>1324.8409999999999</v>
      </c>
      <c r="BG285" s="2">
        <v>-3.5979999999999999</v>
      </c>
      <c r="BH285" s="2">
        <v>-5.2530000000000001</v>
      </c>
      <c r="BI285" s="2">
        <f t="shared" si="208"/>
        <v>3.5979999999999999</v>
      </c>
      <c r="BJ285" s="2">
        <f t="shared" si="209"/>
        <v>5.2530000000000001</v>
      </c>
      <c r="BK285" s="2">
        <v>1181.8040000000001</v>
      </c>
      <c r="BL285" s="2">
        <v>1159.288</v>
      </c>
      <c r="BM285" s="2">
        <v>1910.634</v>
      </c>
      <c r="BN285" s="30">
        <v>3528.9070000000002</v>
      </c>
      <c r="BO285" s="2">
        <f t="shared" si="210"/>
        <v>19.106339999999999</v>
      </c>
      <c r="BP285" s="2">
        <f t="shared" si="211"/>
        <v>10.38232</v>
      </c>
      <c r="BQ285">
        <f t="shared" si="212"/>
        <v>3229.9070000000002</v>
      </c>
      <c r="BR285" s="42">
        <f t="shared" si="213"/>
        <v>-1324.8409999999999</v>
      </c>
      <c r="BS285" s="41">
        <f t="shared" si="214"/>
        <v>-1181.8040000000001</v>
      </c>
      <c r="BT285" s="38">
        <v>58.487939213328403</v>
      </c>
      <c r="BU285" s="30">
        <v>-50.558</v>
      </c>
      <c r="BV285" s="14">
        <f t="shared" si="215"/>
        <v>50.558</v>
      </c>
      <c r="BY285" s="2">
        <v>2773.7429999999999</v>
      </c>
      <c r="BZ285" s="2">
        <v>3200.5450000000001</v>
      </c>
      <c r="CA285" s="2">
        <v>-12.89</v>
      </c>
      <c r="CB285" s="2">
        <v>8.9999999999999993E-3</v>
      </c>
      <c r="CC285" s="2">
        <f t="shared" si="216"/>
        <v>12.89</v>
      </c>
      <c r="CD285" s="2">
        <v>8.3760735444947194</v>
      </c>
      <c r="CF285" s="2">
        <v>1402.1489999999999</v>
      </c>
      <c r="CI285" s="38"/>
      <c r="CJ285" s="41"/>
      <c r="CN285" s="34">
        <v>-89.542000000000002</v>
      </c>
      <c r="CO285" s="35">
        <f t="shared" si="221"/>
        <v>89.542000000000002</v>
      </c>
      <c r="CP285" s="2">
        <v>3002.7379999999998</v>
      </c>
      <c r="CQ285" s="2"/>
      <c r="CR285" s="2">
        <v>1749.068</v>
      </c>
      <c r="CS285" s="2">
        <v>2686.2</v>
      </c>
      <c r="CT285" s="2">
        <v>-8.8190000000000008</v>
      </c>
      <c r="CU285" s="2">
        <v>-14.252000000000001</v>
      </c>
      <c r="CV285" s="2">
        <f t="shared" si="222"/>
        <v>8.8190000000000008</v>
      </c>
      <c r="CW285" s="2">
        <f t="shared" si="223"/>
        <v>14.252000000000001</v>
      </c>
      <c r="CX285" s="2">
        <v>2055.9180000000001</v>
      </c>
      <c r="CY285" s="2">
        <v>2627.288</v>
      </c>
      <c r="CZ285" s="34">
        <v>9003.7610000000004</v>
      </c>
      <c r="DA285" s="2">
        <v>3564.8879999999999</v>
      </c>
      <c r="DB285" s="2">
        <f t="shared" si="224"/>
        <v>35.648879999999998</v>
      </c>
      <c r="DC285" s="2">
        <f t="shared" si="225"/>
        <v>18.244240000000005</v>
      </c>
      <c r="DD285">
        <f t="shared" si="226"/>
        <v>2526.288</v>
      </c>
      <c r="DF285" s="41">
        <f t="shared" si="227"/>
        <v>-1749.068</v>
      </c>
      <c r="DG285" s="41">
        <f t="shared" si="228"/>
        <v>-2627.288</v>
      </c>
      <c r="DH285" s="41">
        <f t="shared" si="229"/>
        <v>-18.244240000000005</v>
      </c>
    </row>
    <row r="286" spans="3:112" x14ac:dyDescent="0.25">
      <c r="C286" s="14">
        <f t="shared" si="185"/>
        <v>61.833109999999998</v>
      </c>
      <c r="D286" s="2">
        <v>6183.3109999999997</v>
      </c>
      <c r="E286" s="2"/>
      <c r="F286" s="2"/>
      <c r="G286" s="2"/>
      <c r="H286" s="2">
        <v>2859.73</v>
      </c>
      <c r="I286" s="2">
        <v>-15.064</v>
      </c>
      <c r="J286" s="2">
        <v>-26.934000000000001</v>
      </c>
      <c r="K286" s="2">
        <f t="shared" si="186"/>
        <v>15.064</v>
      </c>
      <c r="L286" s="2">
        <f t="shared" si="187"/>
        <v>26.934000000000001</v>
      </c>
      <c r="M286" s="2">
        <v>3610.57</v>
      </c>
      <c r="N286" s="2">
        <v>3388.34</v>
      </c>
      <c r="O286" s="2">
        <v>1480.894</v>
      </c>
      <c r="P286" s="2">
        <f t="shared" si="188"/>
        <v>14.80894</v>
      </c>
      <c r="Q286" s="2">
        <f t="shared" si="189"/>
        <v>32.215229999999998</v>
      </c>
      <c r="R286" s="42">
        <f t="shared" si="190"/>
        <v>-2859.73</v>
      </c>
      <c r="S286" s="41">
        <f t="shared" si="191"/>
        <v>-3610.57</v>
      </c>
      <c r="T286" s="41">
        <f t="shared" si="192"/>
        <v>-32.215229999999998</v>
      </c>
      <c r="V286" s="14">
        <f t="shared" si="193"/>
        <v>34.598950000000002</v>
      </c>
      <c r="W286" s="2">
        <v>3459.895</v>
      </c>
      <c r="X286" s="2"/>
      <c r="Y286" s="2">
        <v>3524.9549999999999</v>
      </c>
      <c r="Z286" s="2">
        <v>1387.4949999999999</v>
      </c>
      <c r="AA286" s="2">
        <v>1319.653</v>
      </c>
      <c r="AB286" s="2">
        <v>-5.2210000000000001</v>
      </c>
      <c r="AC286" s="2">
        <v>-8.5860000000000003</v>
      </c>
      <c r="AD286" s="2">
        <f t="shared" si="194"/>
        <v>5.2210000000000001</v>
      </c>
      <c r="AE286" s="2">
        <f t="shared" si="195"/>
        <v>8.5860000000000003</v>
      </c>
      <c r="AF286" s="2">
        <v>1200.403</v>
      </c>
      <c r="AG286" s="2"/>
      <c r="AH286" s="2">
        <f t="shared" si="196"/>
        <v>12.00403</v>
      </c>
      <c r="AI286" s="2">
        <f t="shared" si="197"/>
        <v>10.59089</v>
      </c>
      <c r="AJ286" s="38"/>
      <c r="AK286" s="41">
        <f t="shared" si="198"/>
        <v>-10.59089</v>
      </c>
      <c r="AL286" s="14">
        <f t="shared" si="199"/>
        <v>42.84581</v>
      </c>
      <c r="AM286" s="2">
        <v>4284.5810000000001</v>
      </c>
      <c r="AN286" s="2"/>
      <c r="AO286" s="2"/>
      <c r="AP286" s="2">
        <v>2040.73</v>
      </c>
      <c r="AQ286" s="2">
        <v>2477.4639999999999</v>
      </c>
      <c r="AR286" s="2">
        <v>1324.93</v>
      </c>
      <c r="AS286" s="20">
        <f t="shared" si="200"/>
        <v>13.2493</v>
      </c>
      <c r="AT286" s="20">
        <f t="shared" si="201"/>
        <v>16.34721</v>
      </c>
      <c r="AU286" s="2">
        <v>-8.4629999999999992</v>
      </c>
      <c r="AV286" s="2">
        <v>-14.157</v>
      </c>
      <c r="AW286" s="2">
        <f t="shared" si="202"/>
        <v>8.4629999999999992</v>
      </c>
      <c r="AX286" s="2">
        <f t="shared" si="203"/>
        <v>14.157</v>
      </c>
      <c r="AY286" s="2">
        <f t="shared" si="204"/>
        <v>-2040.73</v>
      </c>
      <c r="AZ286" s="41">
        <f t="shared" si="205"/>
        <v>-16.34721</v>
      </c>
      <c r="BA286" s="30">
        <v>-48.502000000000002</v>
      </c>
      <c r="BB286" s="14">
        <f t="shared" si="206"/>
        <v>48.502000000000002</v>
      </c>
      <c r="BC286" s="2">
        <v>2538.8110000000001</v>
      </c>
      <c r="BD286" s="2">
        <v>2821.1990000000001</v>
      </c>
      <c r="BE286" s="2">
        <f t="shared" si="207"/>
        <v>-10.112300000000005</v>
      </c>
      <c r="BF286" s="2">
        <v>1344.259</v>
      </c>
      <c r="BG286" s="2">
        <v>-3.6030000000000002</v>
      </c>
      <c r="BH286" s="2">
        <v>-5.2530000000000001</v>
      </c>
      <c r="BI286" s="2">
        <f t="shared" si="208"/>
        <v>3.6030000000000002</v>
      </c>
      <c r="BJ286" s="2">
        <f t="shared" si="209"/>
        <v>5.2530000000000001</v>
      </c>
      <c r="BK286" s="2">
        <v>1180.3900000000001</v>
      </c>
      <c r="BL286" s="2">
        <v>1157.876</v>
      </c>
      <c r="BM286" s="2">
        <v>1919.4849999999999</v>
      </c>
      <c r="BN286" s="30">
        <v>3528.9070000000002</v>
      </c>
      <c r="BO286" s="2">
        <f t="shared" si="210"/>
        <v>19.194849999999999</v>
      </c>
      <c r="BP286" s="2">
        <f t="shared" si="211"/>
        <v>10.112300000000005</v>
      </c>
      <c r="BQ286">
        <f t="shared" si="212"/>
        <v>3229.9070000000002</v>
      </c>
      <c r="BR286" s="42">
        <f t="shared" si="213"/>
        <v>-1344.259</v>
      </c>
      <c r="BS286" s="41">
        <f t="shared" si="214"/>
        <v>-1180.3900000000001</v>
      </c>
      <c r="BT286" s="38">
        <v>58.664981587115903</v>
      </c>
      <c r="BU286" s="30">
        <v>-50.558</v>
      </c>
      <c r="BV286" s="14">
        <f t="shared" si="215"/>
        <v>50.558</v>
      </c>
      <c r="BY286" s="2">
        <v>2783.335</v>
      </c>
      <c r="BZ286" s="2">
        <v>3201.0210000000002</v>
      </c>
      <c r="CA286" s="2">
        <v>-12.89</v>
      </c>
      <c r="CB286" s="2">
        <v>8.9999999999999993E-3</v>
      </c>
      <c r="CC286" s="2">
        <f t="shared" si="216"/>
        <v>12.89</v>
      </c>
      <c r="CD286" s="2">
        <v>8.4175330015082999</v>
      </c>
      <c r="CF286" s="2">
        <v>1401.8430000000001</v>
      </c>
      <c r="CI286" s="38"/>
      <c r="CJ286" s="41"/>
      <c r="CN286" s="34">
        <v>-90.578999999999994</v>
      </c>
      <c r="CO286" s="35">
        <f t="shared" si="221"/>
        <v>90.578999999999994</v>
      </c>
      <c r="CP286" s="2">
        <v>3043.4389999999999</v>
      </c>
      <c r="CQ286" s="2"/>
      <c r="CR286" s="2">
        <v>1758.1690000000001</v>
      </c>
      <c r="CS286" s="2">
        <v>2702.8029999999999</v>
      </c>
      <c r="CT286" s="2">
        <v>-8.8680000000000003</v>
      </c>
      <c r="CU286" s="2">
        <v>-14.385</v>
      </c>
      <c r="CV286" s="2">
        <f t="shared" si="222"/>
        <v>8.8680000000000003</v>
      </c>
      <c r="CW286" s="2">
        <f t="shared" si="223"/>
        <v>14.385</v>
      </c>
      <c r="CX286" s="2">
        <v>2096.748</v>
      </c>
      <c r="CY286" s="2">
        <v>2648.509</v>
      </c>
      <c r="CZ286" s="34">
        <v>9060.2360000000008</v>
      </c>
      <c r="DA286" s="2">
        <v>3564.8879999999999</v>
      </c>
      <c r="DB286" s="2">
        <f t="shared" si="224"/>
        <v>35.648879999999998</v>
      </c>
      <c r="DC286" s="2">
        <f t="shared" si="225"/>
        <v>19.281239999999997</v>
      </c>
      <c r="DD286">
        <f t="shared" si="226"/>
        <v>2547.509</v>
      </c>
      <c r="DF286" s="41">
        <f t="shared" si="227"/>
        <v>-1758.1690000000001</v>
      </c>
      <c r="DG286" s="41">
        <f t="shared" si="228"/>
        <v>-2648.509</v>
      </c>
      <c r="DH286" s="41">
        <f t="shared" si="229"/>
        <v>-19.281239999999997</v>
      </c>
    </row>
    <row r="287" spans="3:112" x14ac:dyDescent="0.25">
      <c r="C287" s="14">
        <f t="shared" si="185"/>
        <v>61.93383</v>
      </c>
      <c r="D287" s="2">
        <v>6193.3829999999998</v>
      </c>
      <c r="E287" s="2"/>
      <c r="F287" s="2"/>
      <c r="G287" s="2"/>
      <c r="H287" s="2">
        <v>2872.1770000000001</v>
      </c>
      <c r="I287" s="2">
        <v>-15.128</v>
      </c>
      <c r="J287" s="2">
        <v>-27.067</v>
      </c>
      <c r="K287" s="2">
        <f t="shared" si="186"/>
        <v>15.128</v>
      </c>
      <c r="L287" s="2">
        <f t="shared" si="187"/>
        <v>27.067</v>
      </c>
      <c r="M287" s="2">
        <v>3635.2139999999999</v>
      </c>
      <c r="N287" s="2">
        <v>3403.444</v>
      </c>
      <c r="O287" s="2">
        <v>1482.115</v>
      </c>
      <c r="P287" s="2">
        <f t="shared" si="188"/>
        <v>14.821149999999999</v>
      </c>
      <c r="Q287" s="2">
        <f t="shared" si="189"/>
        <v>32.291529999999995</v>
      </c>
      <c r="R287" s="42">
        <f t="shared" si="190"/>
        <v>-2872.1770000000001</v>
      </c>
      <c r="S287" s="41">
        <f t="shared" si="191"/>
        <v>-3635.2139999999999</v>
      </c>
      <c r="T287" s="41">
        <f t="shared" si="192"/>
        <v>-32.291529999999995</v>
      </c>
      <c r="V287" s="14">
        <f t="shared" si="193"/>
        <v>34.601999999999997</v>
      </c>
      <c r="W287" s="2">
        <v>3460.2</v>
      </c>
      <c r="X287" s="2"/>
      <c r="Y287" s="2">
        <v>3519.692</v>
      </c>
      <c r="Z287" s="2">
        <v>1386.538</v>
      </c>
      <c r="AA287" s="2">
        <v>1320.1320000000001</v>
      </c>
      <c r="AB287" s="2">
        <v>-5.2210000000000001</v>
      </c>
      <c r="AC287" s="2">
        <v>-8.5860000000000003</v>
      </c>
      <c r="AD287" s="2">
        <f t="shared" si="194"/>
        <v>5.2210000000000001</v>
      </c>
      <c r="AE287" s="2">
        <f t="shared" si="195"/>
        <v>8.5860000000000003</v>
      </c>
      <c r="AF287" s="2">
        <v>1201.0129999999999</v>
      </c>
      <c r="AG287" s="2"/>
      <c r="AH287" s="2">
        <f t="shared" si="196"/>
        <v>12.010129999999998</v>
      </c>
      <c r="AI287" s="2">
        <f t="shared" si="197"/>
        <v>10.58174</v>
      </c>
      <c r="AJ287" s="38"/>
      <c r="AK287" s="41">
        <f t="shared" si="198"/>
        <v>-10.58174</v>
      </c>
      <c r="AL287" s="14">
        <f t="shared" si="199"/>
        <v>42.699300000000001</v>
      </c>
      <c r="AM287" s="2">
        <v>4269.93</v>
      </c>
      <c r="AN287" s="2"/>
      <c r="AO287" s="2"/>
      <c r="AP287" s="2">
        <v>2039.2919999999999</v>
      </c>
      <c r="AQ287" s="2">
        <v>2475.076</v>
      </c>
      <c r="AR287" s="2">
        <v>1312.4159999999999</v>
      </c>
      <c r="AS287" s="20">
        <f t="shared" si="200"/>
        <v>13.12416</v>
      </c>
      <c r="AT287" s="20">
        <f t="shared" si="201"/>
        <v>16.450980000000001</v>
      </c>
      <c r="AU287" s="2">
        <v>-8.4730000000000008</v>
      </c>
      <c r="AV287" s="2">
        <v>-14.162000000000001</v>
      </c>
      <c r="AW287" s="2">
        <f t="shared" si="202"/>
        <v>8.4730000000000008</v>
      </c>
      <c r="AX287" s="2">
        <f t="shared" si="203"/>
        <v>14.162000000000001</v>
      </c>
      <c r="AY287" s="2">
        <f t="shared" si="204"/>
        <v>-2039.2919999999999</v>
      </c>
      <c r="AZ287" s="41">
        <f t="shared" si="205"/>
        <v>-16.450980000000001</v>
      </c>
      <c r="BA287" s="30">
        <v>-48.890999999999998</v>
      </c>
      <c r="BB287" s="14">
        <f t="shared" si="206"/>
        <v>48.890999999999998</v>
      </c>
      <c r="BC287" s="2">
        <v>2554.6179999999999</v>
      </c>
      <c r="BD287" s="2">
        <v>2837.029</v>
      </c>
      <c r="BE287" s="2">
        <f t="shared" si="207"/>
        <v>-10.452460000000002</v>
      </c>
      <c r="BF287" s="2">
        <v>1329.1030000000001</v>
      </c>
      <c r="BG287" s="2">
        <v>-3.617</v>
      </c>
      <c r="BH287" s="2">
        <v>-5.2770000000000001</v>
      </c>
      <c r="BI287" s="2">
        <f t="shared" si="208"/>
        <v>3.617</v>
      </c>
      <c r="BJ287" s="2">
        <f t="shared" si="209"/>
        <v>5.2770000000000001</v>
      </c>
      <c r="BK287" s="2">
        <v>1186.989</v>
      </c>
      <c r="BL287" s="2">
        <v>1163.0509999999999</v>
      </c>
      <c r="BM287" s="2">
        <v>1921.9269999999999</v>
      </c>
      <c r="BN287" s="30">
        <v>3543.0259999999998</v>
      </c>
      <c r="BO287" s="2">
        <f t="shared" si="210"/>
        <v>19.219269999999998</v>
      </c>
      <c r="BP287" s="2">
        <f t="shared" si="211"/>
        <v>10.452460000000002</v>
      </c>
      <c r="BQ287">
        <f t="shared" si="212"/>
        <v>3244.0259999999998</v>
      </c>
      <c r="BR287" s="42">
        <f t="shared" si="213"/>
        <v>-1329.1030000000001</v>
      </c>
      <c r="BS287" s="41">
        <f t="shared" si="214"/>
        <v>-1186.989</v>
      </c>
      <c r="BT287" s="38">
        <v>58.842023960903298</v>
      </c>
      <c r="BU287" s="30">
        <v>-50.558</v>
      </c>
      <c r="BV287" s="14">
        <f t="shared" si="215"/>
        <v>50.558</v>
      </c>
      <c r="BY287" s="2">
        <v>2787.6509999999998</v>
      </c>
      <c r="BZ287" s="2">
        <v>3201.4960000000001</v>
      </c>
      <c r="CA287" s="2">
        <v>-12.885</v>
      </c>
      <c r="CB287" s="2">
        <v>8.9999999999999993E-3</v>
      </c>
      <c r="CC287" s="2">
        <f t="shared" si="216"/>
        <v>12.885</v>
      </c>
      <c r="CD287" s="2">
        <v>8.4589924585218697</v>
      </c>
      <c r="CF287" s="2">
        <v>1401.8430000000001</v>
      </c>
      <c r="CI287" s="38"/>
      <c r="CJ287" s="41"/>
      <c r="CN287" s="34">
        <v>-91.263999999999996</v>
      </c>
      <c r="CO287" s="35">
        <f t="shared" si="221"/>
        <v>91.263999999999996</v>
      </c>
      <c r="CP287" s="2">
        <v>3033.384</v>
      </c>
      <c r="CQ287" s="2"/>
      <c r="CR287" s="2">
        <v>1764.396</v>
      </c>
      <c r="CS287" s="2">
        <v>2714.6619999999998</v>
      </c>
      <c r="CT287" s="2">
        <v>-8.9510000000000005</v>
      </c>
      <c r="CU287" s="2">
        <v>-14.489000000000001</v>
      </c>
      <c r="CV287" s="2">
        <f t="shared" si="222"/>
        <v>8.9510000000000005</v>
      </c>
      <c r="CW287" s="2">
        <f t="shared" si="223"/>
        <v>14.489000000000001</v>
      </c>
      <c r="CX287" s="2">
        <v>2127.2539999999999</v>
      </c>
      <c r="CY287" s="2">
        <v>2663.1289999999999</v>
      </c>
      <c r="CZ287" s="34">
        <v>9141.1959999999999</v>
      </c>
      <c r="DA287" s="2">
        <v>3600.2930000000001</v>
      </c>
      <c r="DB287" s="2">
        <f t="shared" si="224"/>
        <v>36.002929999999999</v>
      </c>
      <c r="DC287" s="2">
        <f t="shared" si="225"/>
        <v>19.258139999999997</v>
      </c>
      <c r="DD287">
        <f t="shared" si="226"/>
        <v>2562.1289999999999</v>
      </c>
      <c r="DF287" s="41">
        <f t="shared" si="227"/>
        <v>-1764.396</v>
      </c>
      <c r="DG287" s="41">
        <f t="shared" si="228"/>
        <v>-2663.1289999999999</v>
      </c>
      <c r="DH287" s="41">
        <f t="shared" si="229"/>
        <v>-19.258139999999997</v>
      </c>
    </row>
    <row r="288" spans="3:112" x14ac:dyDescent="0.25">
      <c r="C288" s="14">
        <f t="shared" si="185"/>
        <v>61.964350000000003</v>
      </c>
      <c r="D288" s="2">
        <v>6196.4350000000004</v>
      </c>
      <c r="E288" s="2"/>
      <c r="F288" s="2"/>
      <c r="G288" s="2"/>
      <c r="H288" s="2">
        <v>2876.9639999999999</v>
      </c>
      <c r="I288" s="2">
        <v>-15.147</v>
      </c>
      <c r="J288" s="2">
        <v>-27.138000000000002</v>
      </c>
      <c r="K288" s="2">
        <f t="shared" si="186"/>
        <v>15.147</v>
      </c>
      <c r="L288" s="2">
        <f t="shared" si="187"/>
        <v>27.138000000000002</v>
      </c>
      <c r="M288" s="2">
        <v>3679.7669999999998</v>
      </c>
      <c r="N288" s="2">
        <v>3412.413</v>
      </c>
      <c r="O288" s="2">
        <v>1481.5039999999999</v>
      </c>
      <c r="P288" s="2">
        <f t="shared" si="188"/>
        <v>14.81504</v>
      </c>
      <c r="Q288" s="2">
        <f t="shared" si="189"/>
        <v>32.334270000000004</v>
      </c>
      <c r="R288" s="42">
        <f t="shared" si="190"/>
        <v>-2876.9639999999999</v>
      </c>
      <c r="S288" s="41">
        <f t="shared" si="191"/>
        <v>-3679.7669999999998</v>
      </c>
      <c r="T288" s="41">
        <f t="shared" si="192"/>
        <v>-32.334270000000004</v>
      </c>
      <c r="V288" s="14">
        <f t="shared" si="193"/>
        <v>34.601999999999997</v>
      </c>
      <c r="W288" s="2">
        <v>3460.2</v>
      </c>
      <c r="X288" s="2"/>
      <c r="Y288" s="2">
        <v>3514.4290000000001</v>
      </c>
      <c r="Z288" s="2">
        <v>1387.0170000000001</v>
      </c>
      <c r="AA288" s="2">
        <v>1320.1320000000001</v>
      </c>
      <c r="AB288" s="2">
        <v>-5.2160000000000002</v>
      </c>
      <c r="AC288" s="2">
        <v>-8.5909999999999993</v>
      </c>
      <c r="AD288" s="2">
        <f t="shared" si="194"/>
        <v>5.2160000000000002</v>
      </c>
      <c r="AE288" s="2">
        <f t="shared" si="195"/>
        <v>8.5909999999999993</v>
      </c>
      <c r="AF288" s="2">
        <v>1200.7080000000001</v>
      </c>
      <c r="AG288" s="2"/>
      <c r="AH288" s="2">
        <f t="shared" si="196"/>
        <v>12.00708</v>
      </c>
      <c r="AI288" s="2">
        <f t="shared" si="197"/>
        <v>10.587839999999996</v>
      </c>
      <c r="AJ288" s="38"/>
      <c r="AK288" s="41">
        <f t="shared" si="198"/>
        <v>-10.587839999999996</v>
      </c>
      <c r="AL288" s="14">
        <f t="shared" si="199"/>
        <v>43.340249999999997</v>
      </c>
      <c r="AM288" s="2">
        <v>4334.0249999999996</v>
      </c>
      <c r="AN288" s="2"/>
      <c r="AO288" s="2"/>
      <c r="AP288" s="2">
        <v>2092.982</v>
      </c>
      <c r="AQ288" s="2">
        <v>2540.0239999999999</v>
      </c>
      <c r="AR288" s="2">
        <v>1320.962</v>
      </c>
      <c r="AS288" s="20">
        <f t="shared" si="200"/>
        <v>13.209619999999999</v>
      </c>
      <c r="AT288" s="20">
        <f t="shared" si="201"/>
        <v>16.921009999999999</v>
      </c>
      <c r="AU288" s="2">
        <v>-8.7309999999999999</v>
      </c>
      <c r="AV288" s="2">
        <v>-14.622</v>
      </c>
      <c r="AW288" s="2">
        <f t="shared" si="202"/>
        <v>8.7309999999999999</v>
      </c>
      <c r="AX288" s="2">
        <f t="shared" si="203"/>
        <v>14.622</v>
      </c>
      <c r="AY288" s="2">
        <f t="shared" si="204"/>
        <v>-2092.982</v>
      </c>
      <c r="AZ288" s="41">
        <f t="shared" si="205"/>
        <v>-16.921009999999999</v>
      </c>
      <c r="BA288" s="30">
        <v>-49.390999999999998</v>
      </c>
      <c r="BB288" s="14">
        <f t="shared" si="206"/>
        <v>49.390999999999998</v>
      </c>
      <c r="BC288" s="2">
        <v>2578.0889999999999</v>
      </c>
      <c r="BD288" s="2">
        <v>2862.933</v>
      </c>
      <c r="BE288" s="2">
        <f t="shared" si="207"/>
        <v>-10.818179999999998</v>
      </c>
      <c r="BF288" s="2">
        <v>1339.049</v>
      </c>
      <c r="BG288" s="2">
        <v>-3.6560000000000001</v>
      </c>
      <c r="BH288" s="2">
        <v>-5.3339999999999996</v>
      </c>
      <c r="BI288" s="2">
        <f t="shared" si="208"/>
        <v>3.6560000000000001</v>
      </c>
      <c r="BJ288" s="2">
        <f t="shared" si="209"/>
        <v>5.3339999999999996</v>
      </c>
      <c r="BK288" s="2">
        <v>1194.5319999999999</v>
      </c>
      <c r="BL288" s="2">
        <v>1170.1079999999999</v>
      </c>
      <c r="BM288" s="2">
        <v>1928.6410000000001</v>
      </c>
      <c r="BN288" s="30">
        <v>3571.2649999999999</v>
      </c>
      <c r="BO288" s="2">
        <f t="shared" si="210"/>
        <v>19.28641</v>
      </c>
      <c r="BP288" s="2">
        <f t="shared" si="211"/>
        <v>10.818179999999998</v>
      </c>
      <c r="BQ288">
        <f t="shared" si="212"/>
        <v>3272.2649999999999</v>
      </c>
      <c r="BR288" s="42">
        <f t="shared" si="213"/>
        <v>-1339.049</v>
      </c>
      <c r="BS288" s="41">
        <f t="shared" si="214"/>
        <v>-1194.5319999999999</v>
      </c>
      <c r="BT288" s="38">
        <v>59.019066334690798</v>
      </c>
      <c r="BU288" s="30">
        <v>-50.558</v>
      </c>
      <c r="BV288" s="14">
        <f t="shared" si="215"/>
        <v>50.558</v>
      </c>
      <c r="BY288" s="2">
        <v>2788.61</v>
      </c>
      <c r="BZ288" s="2">
        <v>3201.4960000000001</v>
      </c>
      <c r="CA288" s="2">
        <v>-12.885</v>
      </c>
      <c r="CB288" s="2">
        <v>8.9999999999999993E-3</v>
      </c>
      <c r="CC288" s="2">
        <f t="shared" si="216"/>
        <v>12.885</v>
      </c>
      <c r="CD288" s="2">
        <v>8.5004519155354394</v>
      </c>
      <c r="CF288" s="2">
        <v>1401.8430000000001</v>
      </c>
      <c r="CI288" s="38"/>
      <c r="CJ288" s="41"/>
      <c r="CN288" s="34">
        <v>-91.56</v>
      </c>
      <c r="CO288" s="35">
        <f t="shared" si="221"/>
        <v>91.56</v>
      </c>
      <c r="CP288" s="2">
        <v>3032.4259999999999</v>
      </c>
      <c r="CQ288" s="2"/>
      <c r="CR288" s="2">
        <v>1767.27</v>
      </c>
      <c r="CS288" s="2">
        <v>2722.2530000000002</v>
      </c>
      <c r="CT288" s="2">
        <v>-8.9949999999999992</v>
      </c>
      <c r="CU288" s="2">
        <v>-14.56</v>
      </c>
      <c r="CV288" s="2">
        <f t="shared" si="222"/>
        <v>8.9949999999999992</v>
      </c>
      <c r="CW288" s="2">
        <f t="shared" si="223"/>
        <v>14.56</v>
      </c>
      <c r="CX288" s="2">
        <v>2151.192</v>
      </c>
      <c r="CY288" s="2">
        <v>2676.3339999999998</v>
      </c>
      <c r="CZ288" s="34">
        <v>9184.5049999999992</v>
      </c>
      <c r="DA288" s="2">
        <v>3629.288</v>
      </c>
      <c r="DB288" s="2">
        <f t="shared" si="224"/>
        <v>36.292879999999997</v>
      </c>
      <c r="DC288" s="2">
        <f t="shared" si="225"/>
        <v>18.974240000000009</v>
      </c>
      <c r="DD288">
        <f t="shared" si="226"/>
        <v>2575.3339999999998</v>
      </c>
      <c r="DF288" s="41">
        <f t="shared" si="227"/>
        <v>-1767.27</v>
      </c>
      <c r="DG288" s="41">
        <f t="shared" si="228"/>
        <v>-2676.3339999999998</v>
      </c>
      <c r="DH288" s="41">
        <f t="shared" si="229"/>
        <v>-18.974240000000009</v>
      </c>
    </row>
    <row r="289" spans="3:112" x14ac:dyDescent="0.25">
      <c r="C289" s="14">
        <f t="shared" si="185"/>
        <v>62.13832</v>
      </c>
      <c r="D289" s="2">
        <v>6213.8320000000003</v>
      </c>
      <c r="E289" s="2"/>
      <c r="F289" s="2"/>
      <c r="G289" s="2"/>
      <c r="H289" s="2">
        <v>2925.317</v>
      </c>
      <c r="I289" s="2">
        <v>-15.586</v>
      </c>
      <c r="J289" s="2">
        <v>-27.844999999999999</v>
      </c>
      <c r="K289" s="2">
        <f t="shared" si="186"/>
        <v>15.586</v>
      </c>
      <c r="L289" s="2">
        <f t="shared" si="187"/>
        <v>27.844999999999999</v>
      </c>
      <c r="M289" s="2">
        <v>3818.6640000000002</v>
      </c>
      <c r="N289" s="2">
        <v>3520.0459999999998</v>
      </c>
      <c r="O289" s="2">
        <v>1455.5609999999999</v>
      </c>
      <c r="P289" s="2">
        <f t="shared" si="188"/>
        <v>14.55561</v>
      </c>
      <c r="Q289" s="2">
        <f t="shared" si="189"/>
        <v>33.027100000000004</v>
      </c>
      <c r="R289" s="42">
        <f t="shared" si="190"/>
        <v>-2925.317</v>
      </c>
      <c r="S289" s="41">
        <f t="shared" si="191"/>
        <v>-3818.6640000000002</v>
      </c>
      <c r="T289" s="41">
        <f t="shared" si="192"/>
        <v>-33.027100000000004</v>
      </c>
      <c r="V289" s="14">
        <f t="shared" si="193"/>
        <v>34.601999999999997</v>
      </c>
      <c r="W289" s="2">
        <v>3460.2</v>
      </c>
      <c r="X289" s="2"/>
      <c r="Y289" s="2">
        <v>3509.1660000000002</v>
      </c>
      <c r="Z289" s="2">
        <v>1386.538</v>
      </c>
      <c r="AA289" s="2">
        <v>1319.653</v>
      </c>
      <c r="AB289" s="2">
        <v>-5.2119999999999997</v>
      </c>
      <c r="AC289" s="2">
        <v>-8.5860000000000003</v>
      </c>
      <c r="AD289" s="2">
        <f t="shared" si="194"/>
        <v>5.2119999999999997</v>
      </c>
      <c r="AE289" s="2">
        <f t="shared" si="195"/>
        <v>8.5860000000000003</v>
      </c>
      <c r="AF289" s="2">
        <v>1200.7080000000001</v>
      </c>
      <c r="AG289" s="2"/>
      <c r="AH289" s="2">
        <f t="shared" si="196"/>
        <v>12.00708</v>
      </c>
      <c r="AI289" s="2">
        <f t="shared" si="197"/>
        <v>10.587839999999996</v>
      </c>
      <c r="AJ289" s="38"/>
      <c r="AK289" s="41">
        <f t="shared" si="198"/>
        <v>-10.587839999999996</v>
      </c>
      <c r="AL289" s="14">
        <f t="shared" si="199"/>
        <v>43.804179999999995</v>
      </c>
      <c r="AM289" s="2">
        <v>4380.4179999999997</v>
      </c>
      <c r="AN289" s="2"/>
      <c r="AO289" s="2"/>
      <c r="AP289" s="2">
        <v>2098.7350000000001</v>
      </c>
      <c r="AQ289" s="2">
        <v>2577.277</v>
      </c>
      <c r="AR289" s="2">
        <v>1332.2550000000001</v>
      </c>
      <c r="AS289" s="20">
        <f t="shared" si="200"/>
        <v>13.322550000000001</v>
      </c>
      <c r="AT289" s="20">
        <f t="shared" si="201"/>
        <v>17.159079999999992</v>
      </c>
      <c r="AU289" s="2">
        <v>-8.7899999999999991</v>
      </c>
      <c r="AV289" s="2">
        <v>-14.712</v>
      </c>
      <c r="AW289" s="2">
        <f t="shared" si="202"/>
        <v>8.7899999999999991</v>
      </c>
      <c r="AX289" s="2">
        <f t="shared" si="203"/>
        <v>14.712</v>
      </c>
      <c r="AY289" s="2">
        <f t="shared" si="204"/>
        <v>-2098.7350000000001</v>
      </c>
      <c r="AZ289" s="41">
        <f t="shared" si="205"/>
        <v>-17.159079999999992</v>
      </c>
      <c r="BA289" s="30">
        <v>-49.817</v>
      </c>
      <c r="BB289" s="14">
        <f t="shared" si="206"/>
        <v>49.817</v>
      </c>
      <c r="BC289" s="2">
        <v>2600.123</v>
      </c>
      <c r="BD289" s="2">
        <v>2885.96</v>
      </c>
      <c r="BE289" s="2">
        <f t="shared" si="207"/>
        <v>-10.877920000000003</v>
      </c>
      <c r="BF289" s="2">
        <v>1355.627</v>
      </c>
      <c r="BG289" s="2">
        <v>-3.6909999999999998</v>
      </c>
      <c r="BH289" s="2">
        <v>-5.391</v>
      </c>
      <c r="BI289" s="2">
        <f t="shared" si="208"/>
        <v>3.6909999999999998</v>
      </c>
      <c r="BJ289" s="2">
        <f t="shared" si="209"/>
        <v>5.391</v>
      </c>
      <c r="BK289" s="2">
        <v>1203.489</v>
      </c>
      <c r="BL289" s="2">
        <v>1175.2829999999999</v>
      </c>
      <c r="BM289" s="2">
        <v>1946.954</v>
      </c>
      <c r="BN289" s="30">
        <v>3594.3270000000002</v>
      </c>
      <c r="BO289" s="2">
        <f t="shared" si="210"/>
        <v>19.469539999999999</v>
      </c>
      <c r="BP289" s="2">
        <f t="shared" si="211"/>
        <v>10.877920000000003</v>
      </c>
      <c r="BQ289">
        <f t="shared" si="212"/>
        <v>3295.3270000000002</v>
      </c>
      <c r="BR289" s="42">
        <f t="shared" si="213"/>
        <v>-1355.627</v>
      </c>
      <c r="BS289" s="41">
        <f t="shared" si="214"/>
        <v>-1203.489</v>
      </c>
      <c r="BT289" s="38">
        <v>59.196108708478299</v>
      </c>
      <c r="BU289" s="30">
        <v>-50.558</v>
      </c>
      <c r="BV289" s="14">
        <f t="shared" si="215"/>
        <v>50.558</v>
      </c>
      <c r="BY289" s="2">
        <v>2784.7730000000001</v>
      </c>
      <c r="BZ289" s="2">
        <v>3200.069</v>
      </c>
      <c r="CA289" s="2">
        <v>-12.89</v>
      </c>
      <c r="CB289" s="2">
        <v>1.4E-2</v>
      </c>
      <c r="CC289" s="2">
        <f t="shared" si="216"/>
        <v>12.89</v>
      </c>
      <c r="CD289" s="2">
        <v>8.5419113725490199</v>
      </c>
      <c r="CF289" s="2">
        <v>1401.8430000000001</v>
      </c>
      <c r="CI289" s="38"/>
      <c r="CJ289" s="41"/>
      <c r="CN289" s="34">
        <v>-91.301000000000002</v>
      </c>
      <c r="CO289" s="35">
        <f t="shared" si="221"/>
        <v>91.301000000000002</v>
      </c>
      <c r="CP289" s="2">
        <v>3030.989</v>
      </c>
      <c r="CQ289" s="2"/>
      <c r="CR289" s="2">
        <v>1766.7909999999999</v>
      </c>
      <c r="CS289" s="2">
        <v>2725.0990000000002</v>
      </c>
      <c r="CT289" s="2">
        <v>-9.0139999999999993</v>
      </c>
      <c r="CU289" s="2">
        <v>-14.587999999999999</v>
      </c>
      <c r="CV289" s="2">
        <f t="shared" si="222"/>
        <v>9.0139999999999993</v>
      </c>
      <c r="CW289" s="2">
        <f t="shared" si="223"/>
        <v>14.587999999999999</v>
      </c>
      <c r="CX289" s="2">
        <v>2169.9670000000001</v>
      </c>
      <c r="CY289" s="2">
        <v>2680.5790000000002</v>
      </c>
      <c r="CZ289" s="34">
        <v>9188.7420000000002</v>
      </c>
      <c r="DA289" s="2">
        <v>3634.4769999999999</v>
      </c>
      <c r="DB289" s="2">
        <f t="shared" si="224"/>
        <v>36.344769999999997</v>
      </c>
      <c r="DC289" s="2">
        <f t="shared" si="225"/>
        <v>18.611460000000008</v>
      </c>
      <c r="DD289">
        <f t="shared" si="226"/>
        <v>2579.5790000000002</v>
      </c>
      <c r="DF289" s="41">
        <f t="shared" si="227"/>
        <v>-1766.7909999999999</v>
      </c>
      <c r="DG289" s="41">
        <f t="shared" si="228"/>
        <v>-2680.5790000000002</v>
      </c>
      <c r="DH289" s="41">
        <f t="shared" si="229"/>
        <v>-18.611460000000008</v>
      </c>
    </row>
    <row r="290" spans="3:112" x14ac:dyDescent="0.25">
      <c r="C290" s="14">
        <f t="shared" si="185"/>
        <v>62.687709999999996</v>
      </c>
      <c r="D290" s="2">
        <v>6268.7709999999997</v>
      </c>
      <c r="E290" s="2"/>
      <c r="F290" s="2"/>
      <c r="G290" s="2"/>
      <c r="H290" s="2">
        <v>2914.7840000000001</v>
      </c>
      <c r="I290" s="2">
        <v>-15.601000000000001</v>
      </c>
      <c r="J290" s="2">
        <v>-27.891999999999999</v>
      </c>
      <c r="K290" s="2">
        <f t="shared" si="186"/>
        <v>15.601000000000001</v>
      </c>
      <c r="L290" s="2">
        <f t="shared" si="187"/>
        <v>27.891999999999999</v>
      </c>
      <c r="M290" s="2">
        <v>3828.1460000000002</v>
      </c>
      <c r="N290" s="2">
        <v>3519.1019999999999</v>
      </c>
      <c r="O290" s="2">
        <v>1474.4839999999999</v>
      </c>
      <c r="P290" s="2">
        <f t="shared" si="188"/>
        <v>14.74484</v>
      </c>
      <c r="Q290" s="2">
        <f t="shared" si="189"/>
        <v>33.198029999999996</v>
      </c>
      <c r="R290" s="42">
        <f t="shared" si="190"/>
        <v>-2914.7840000000001</v>
      </c>
      <c r="S290" s="41">
        <f t="shared" si="191"/>
        <v>-3828.1460000000002</v>
      </c>
      <c r="T290" s="41">
        <f t="shared" si="192"/>
        <v>-33.198029999999996</v>
      </c>
      <c r="V290" s="14">
        <f t="shared" si="193"/>
        <v>34.553170000000001</v>
      </c>
      <c r="W290" s="2">
        <v>3455.317</v>
      </c>
      <c r="X290" s="2"/>
      <c r="Y290" s="2">
        <v>3504.8589999999999</v>
      </c>
      <c r="Z290" s="2">
        <v>1386.06</v>
      </c>
      <c r="AA290" s="2">
        <v>1318.2139999999999</v>
      </c>
      <c r="AB290" s="2">
        <v>-5.2119999999999997</v>
      </c>
      <c r="AC290" s="2">
        <v>-8.5960000000000001</v>
      </c>
      <c r="AD290" s="2">
        <f t="shared" si="194"/>
        <v>5.2119999999999997</v>
      </c>
      <c r="AE290" s="2">
        <f t="shared" si="195"/>
        <v>8.5960000000000001</v>
      </c>
      <c r="AF290" s="2">
        <v>1201.319</v>
      </c>
      <c r="AG290" s="2"/>
      <c r="AH290" s="2">
        <f t="shared" si="196"/>
        <v>12.01319</v>
      </c>
      <c r="AI290" s="2">
        <f t="shared" si="197"/>
        <v>10.52679</v>
      </c>
      <c r="AJ290" s="38"/>
      <c r="AK290" s="41">
        <f t="shared" si="198"/>
        <v>-10.52679</v>
      </c>
      <c r="AL290" s="14">
        <f t="shared" si="199"/>
        <v>43.505069999999996</v>
      </c>
      <c r="AM290" s="2">
        <v>4350.5069999999996</v>
      </c>
      <c r="AN290" s="2"/>
      <c r="AO290" s="2"/>
      <c r="AP290" s="2">
        <v>2104.0079999999998</v>
      </c>
      <c r="AQ290" s="2">
        <v>2593.5160000000001</v>
      </c>
      <c r="AR290" s="2">
        <v>1332.2550000000001</v>
      </c>
      <c r="AS290" s="20">
        <f t="shared" si="200"/>
        <v>13.322550000000001</v>
      </c>
      <c r="AT290" s="20">
        <f t="shared" si="201"/>
        <v>16.859969999999993</v>
      </c>
      <c r="AU290" s="2">
        <v>-8.8339999999999996</v>
      </c>
      <c r="AV290" s="2">
        <v>-14.773</v>
      </c>
      <c r="AW290" s="2">
        <f t="shared" si="202"/>
        <v>8.8339999999999996</v>
      </c>
      <c r="AX290" s="2">
        <f t="shared" si="203"/>
        <v>14.773</v>
      </c>
      <c r="AY290" s="2">
        <f t="shared" si="204"/>
        <v>-2104.0079999999998</v>
      </c>
      <c r="AZ290" s="41">
        <f t="shared" si="205"/>
        <v>-16.859969999999993</v>
      </c>
      <c r="BA290" s="30">
        <v>-50.076999999999998</v>
      </c>
      <c r="BB290" s="14">
        <f t="shared" si="206"/>
        <v>50.076999999999998</v>
      </c>
      <c r="BC290" s="2">
        <v>2615.453</v>
      </c>
      <c r="BD290" s="2">
        <v>2901.7919999999999</v>
      </c>
      <c r="BE290" s="2">
        <f t="shared" si="207"/>
        <v>-10.588539999999995</v>
      </c>
      <c r="BF290" s="2">
        <v>1361.7840000000001</v>
      </c>
      <c r="BG290" s="2">
        <v>-3.72</v>
      </c>
      <c r="BH290" s="2">
        <v>-5.4329999999999998</v>
      </c>
      <c r="BI290" s="2">
        <f t="shared" si="208"/>
        <v>3.72</v>
      </c>
      <c r="BJ290" s="2">
        <f t="shared" si="209"/>
        <v>5.4329999999999998</v>
      </c>
      <c r="BK290" s="2">
        <v>1211.5029999999999</v>
      </c>
      <c r="BL290" s="2">
        <v>1179.047</v>
      </c>
      <c r="BM290" s="2">
        <v>1974.423</v>
      </c>
      <c r="BN290" s="30">
        <v>3611.2719999999999</v>
      </c>
      <c r="BO290" s="2">
        <f t="shared" si="210"/>
        <v>19.744230000000002</v>
      </c>
      <c r="BP290" s="2">
        <f t="shared" si="211"/>
        <v>10.588539999999995</v>
      </c>
      <c r="BQ290">
        <f t="shared" si="212"/>
        <v>3312.2719999999999</v>
      </c>
      <c r="BR290" s="42">
        <f t="shared" si="213"/>
        <v>-1361.7840000000001</v>
      </c>
      <c r="BS290" s="41">
        <f t="shared" si="214"/>
        <v>-1211.5029999999999</v>
      </c>
      <c r="BT290" s="38">
        <v>59.3731510822658</v>
      </c>
      <c r="BU290" s="30">
        <v>-50.558</v>
      </c>
      <c r="BV290" s="14">
        <f t="shared" si="215"/>
        <v>50.558</v>
      </c>
      <c r="BY290" s="2">
        <v>2789.0889999999999</v>
      </c>
      <c r="BZ290" s="2">
        <v>3198.6410000000001</v>
      </c>
      <c r="CA290" s="2">
        <v>-12.885</v>
      </c>
      <c r="CB290" s="2">
        <v>1.9E-2</v>
      </c>
      <c r="CC290" s="2">
        <f t="shared" si="216"/>
        <v>12.885</v>
      </c>
      <c r="CD290" s="2">
        <v>8.5833708295625897</v>
      </c>
      <c r="CF290" s="2">
        <v>1401.8430000000001</v>
      </c>
      <c r="CI290" s="38"/>
      <c r="CJ290" s="41"/>
      <c r="CN290" s="34">
        <v>-92.096999999999994</v>
      </c>
      <c r="CO290" s="35">
        <f t="shared" si="221"/>
        <v>92.096999999999994</v>
      </c>
      <c r="CP290" s="2">
        <v>3037.2139999999999</v>
      </c>
      <c r="CQ290" s="2"/>
      <c r="CR290" s="2">
        <v>1775.413</v>
      </c>
      <c r="CS290" s="2">
        <v>2736.011</v>
      </c>
      <c r="CT290" s="2">
        <v>-9.0679999999999996</v>
      </c>
      <c r="CU290" s="2">
        <v>-14.693</v>
      </c>
      <c r="CV290" s="2">
        <f t="shared" si="222"/>
        <v>9.0679999999999996</v>
      </c>
      <c r="CW290" s="2">
        <f t="shared" si="223"/>
        <v>14.693</v>
      </c>
      <c r="CX290" s="2">
        <v>2199.0700000000002</v>
      </c>
      <c r="CY290" s="2">
        <v>2695.1990000000001</v>
      </c>
      <c r="CZ290" s="34">
        <v>9255.5969999999998</v>
      </c>
      <c r="DA290" s="2">
        <v>3636.9189999999999</v>
      </c>
      <c r="DB290" s="2">
        <f t="shared" si="224"/>
        <v>36.369189999999996</v>
      </c>
      <c r="DC290" s="2">
        <f t="shared" si="225"/>
        <v>19.358620000000002</v>
      </c>
      <c r="DD290">
        <f t="shared" si="226"/>
        <v>2594.1990000000001</v>
      </c>
      <c r="DF290" s="41">
        <f t="shared" si="227"/>
        <v>-1775.413</v>
      </c>
      <c r="DG290" s="41">
        <f t="shared" si="228"/>
        <v>-2695.1990000000001</v>
      </c>
      <c r="DH290" s="41">
        <f t="shared" si="229"/>
        <v>-19.358620000000002</v>
      </c>
    </row>
    <row r="291" spans="3:112" x14ac:dyDescent="0.25">
      <c r="C291" s="14">
        <f t="shared" si="185"/>
        <v>62.211570000000002</v>
      </c>
      <c r="D291" s="2">
        <v>6221.1570000000002</v>
      </c>
      <c r="E291" s="2"/>
      <c r="F291" s="2"/>
      <c r="G291" s="2"/>
      <c r="H291" s="2">
        <v>2909.518</v>
      </c>
      <c r="I291" s="2">
        <v>-15.601000000000001</v>
      </c>
      <c r="J291" s="2">
        <v>-27.902000000000001</v>
      </c>
      <c r="K291" s="2">
        <f t="shared" si="186"/>
        <v>15.601000000000001</v>
      </c>
      <c r="L291" s="2">
        <f t="shared" si="187"/>
        <v>27.902000000000001</v>
      </c>
      <c r="M291" s="2">
        <v>3842.37</v>
      </c>
      <c r="N291" s="2">
        <v>3521.462</v>
      </c>
      <c r="O291" s="2">
        <v>1472.348</v>
      </c>
      <c r="P291" s="2">
        <f t="shared" si="188"/>
        <v>14.72348</v>
      </c>
      <c r="Q291" s="2">
        <f t="shared" si="189"/>
        <v>32.764610000000005</v>
      </c>
      <c r="R291" s="42">
        <f t="shared" si="190"/>
        <v>-2909.518</v>
      </c>
      <c r="S291" s="41">
        <f t="shared" si="191"/>
        <v>-3842.37</v>
      </c>
      <c r="T291" s="41">
        <f t="shared" si="192"/>
        <v>-32.764610000000005</v>
      </c>
      <c r="V291" s="14">
        <f t="shared" si="193"/>
        <v>34.504330000000003</v>
      </c>
      <c r="W291" s="2">
        <v>3450.433</v>
      </c>
      <c r="X291" s="2"/>
      <c r="Y291" s="2">
        <v>3501.0320000000002</v>
      </c>
      <c r="Z291" s="2">
        <v>1383.6669999999999</v>
      </c>
      <c r="AA291" s="2">
        <v>1317.7339999999999</v>
      </c>
      <c r="AB291" s="2">
        <v>-5.226</v>
      </c>
      <c r="AC291" s="2">
        <v>-8.5909999999999993</v>
      </c>
      <c r="AD291" s="2">
        <f t="shared" si="194"/>
        <v>5.226</v>
      </c>
      <c r="AE291" s="2">
        <f t="shared" si="195"/>
        <v>8.5909999999999993</v>
      </c>
      <c r="AF291" s="2">
        <v>1201.319</v>
      </c>
      <c r="AG291" s="2"/>
      <c r="AH291" s="2">
        <f t="shared" si="196"/>
        <v>12.01319</v>
      </c>
      <c r="AI291" s="2">
        <f t="shared" si="197"/>
        <v>10.47795</v>
      </c>
      <c r="AJ291" s="38"/>
      <c r="AK291" s="41">
        <f t="shared" si="198"/>
        <v>-10.47795</v>
      </c>
      <c r="AL291" s="14">
        <f t="shared" si="199"/>
        <v>44.091080000000005</v>
      </c>
      <c r="AM291" s="2">
        <v>4409.1080000000002</v>
      </c>
      <c r="AN291" s="2"/>
      <c r="AO291" s="2"/>
      <c r="AP291" s="2">
        <v>2122.7049999999999</v>
      </c>
      <c r="AQ291" s="2">
        <v>2613.5770000000002</v>
      </c>
      <c r="AR291" s="2">
        <v>1331.0340000000001</v>
      </c>
      <c r="AS291" s="20">
        <f t="shared" si="200"/>
        <v>13.310340000000002</v>
      </c>
      <c r="AT291" s="20">
        <f t="shared" si="201"/>
        <v>17.470400000000001</v>
      </c>
      <c r="AU291" s="2">
        <v>-8.9220000000000006</v>
      </c>
      <c r="AV291" s="2">
        <v>-14.939</v>
      </c>
      <c r="AW291" s="2">
        <f t="shared" si="202"/>
        <v>8.9220000000000006</v>
      </c>
      <c r="AX291" s="2">
        <f t="shared" si="203"/>
        <v>14.939</v>
      </c>
      <c r="AY291" s="2">
        <f t="shared" si="204"/>
        <v>-2122.7049999999999</v>
      </c>
      <c r="AZ291" s="41">
        <f t="shared" si="205"/>
        <v>-17.470400000000001</v>
      </c>
      <c r="BA291" s="30">
        <v>-50.558</v>
      </c>
      <c r="BB291" s="14">
        <f t="shared" si="206"/>
        <v>50.558</v>
      </c>
      <c r="BC291" s="2">
        <v>2693.0639999999999</v>
      </c>
      <c r="BD291" s="2">
        <v>2975.2</v>
      </c>
      <c r="BE291" s="2">
        <f t="shared" si="207"/>
        <v>-10.892520000000005</v>
      </c>
      <c r="BF291" s="2">
        <v>1375.9939999999999</v>
      </c>
      <c r="BG291" s="2">
        <v>-3.827</v>
      </c>
      <c r="BH291" s="2">
        <v>-5.6609999999999996</v>
      </c>
      <c r="BI291" s="2">
        <f t="shared" si="208"/>
        <v>3.827</v>
      </c>
      <c r="BJ291" s="2">
        <f t="shared" si="209"/>
        <v>5.6609999999999996</v>
      </c>
      <c r="BK291" s="2">
        <v>1259.1189999999999</v>
      </c>
      <c r="BL291" s="2">
        <v>1186.105</v>
      </c>
      <c r="BM291" s="2">
        <v>1983.2739999999999</v>
      </c>
      <c r="BN291" s="30">
        <v>3700.712</v>
      </c>
      <c r="BO291" s="2">
        <f t="shared" si="210"/>
        <v>19.832739999999998</v>
      </c>
      <c r="BP291" s="2">
        <f t="shared" si="211"/>
        <v>10.892520000000005</v>
      </c>
      <c r="BQ291">
        <f t="shared" si="212"/>
        <v>3401.712</v>
      </c>
      <c r="BR291" s="42">
        <f t="shared" si="213"/>
        <v>-1375.9939999999999</v>
      </c>
      <c r="BS291" s="41">
        <f t="shared" si="214"/>
        <v>-1259.1189999999999</v>
      </c>
      <c r="BT291" s="38">
        <v>59.5501934560533</v>
      </c>
      <c r="BU291" s="30">
        <v>-50.558</v>
      </c>
      <c r="BV291" s="14">
        <f t="shared" si="215"/>
        <v>50.558</v>
      </c>
      <c r="BY291" s="2">
        <v>2796.7629999999999</v>
      </c>
      <c r="BZ291" s="2">
        <v>3198.6410000000001</v>
      </c>
      <c r="CA291" s="2">
        <v>-12.885</v>
      </c>
      <c r="CB291" s="2">
        <v>8.9999999999999993E-3</v>
      </c>
      <c r="CC291" s="2">
        <f t="shared" si="216"/>
        <v>12.885</v>
      </c>
      <c r="CD291" s="2">
        <v>8.6248302865761701</v>
      </c>
      <c r="CF291" s="2">
        <v>1401.8430000000001</v>
      </c>
      <c r="CI291" s="38"/>
      <c r="CJ291" s="41"/>
      <c r="CN291" s="34">
        <v>-92.153000000000006</v>
      </c>
      <c r="CO291" s="35">
        <f t="shared" si="221"/>
        <v>92.153000000000006</v>
      </c>
      <c r="CP291" s="2">
        <v>3029.5529999999999</v>
      </c>
      <c r="CQ291" s="2"/>
      <c r="CR291" s="2">
        <v>1778.7660000000001</v>
      </c>
      <c r="CS291" s="2">
        <v>2752.6149999999998</v>
      </c>
      <c r="CT291" s="2">
        <v>-9.1649999999999991</v>
      </c>
      <c r="CU291" s="2">
        <v>-14.906000000000001</v>
      </c>
      <c r="CV291" s="2">
        <f t="shared" si="222"/>
        <v>9.1649999999999991</v>
      </c>
      <c r="CW291" s="2">
        <f t="shared" si="223"/>
        <v>14.906000000000001</v>
      </c>
      <c r="CX291" s="2">
        <v>2300.4749999999999</v>
      </c>
      <c r="CY291" s="2">
        <v>2723.0259999999998</v>
      </c>
      <c r="CZ291" s="34">
        <v>9269.7219999999998</v>
      </c>
      <c r="DA291" s="2">
        <v>3638.1390000000001</v>
      </c>
      <c r="DB291" s="2">
        <f t="shared" si="224"/>
        <v>36.381390000000003</v>
      </c>
      <c r="DC291" s="2">
        <f t="shared" si="225"/>
        <v>19.390219999999999</v>
      </c>
      <c r="DD291">
        <f t="shared" si="226"/>
        <v>2622.0259999999998</v>
      </c>
      <c r="DF291" s="41">
        <f t="shared" si="227"/>
        <v>-1778.7660000000001</v>
      </c>
      <c r="DG291" s="41">
        <f t="shared" si="228"/>
        <v>-2723.0259999999998</v>
      </c>
      <c r="DH291" s="41">
        <f t="shared" si="229"/>
        <v>-19.390219999999999</v>
      </c>
    </row>
    <row r="292" spans="3:112" x14ac:dyDescent="0.25">
      <c r="C292" s="14">
        <f t="shared" si="185"/>
        <v>62.217680000000001</v>
      </c>
      <c r="D292" s="2">
        <v>6221.768</v>
      </c>
      <c r="E292" s="2"/>
      <c r="F292" s="2"/>
      <c r="G292" s="2"/>
      <c r="H292" s="2">
        <v>2918.1350000000002</v>
      </c>
      <c r="I292" s="2">
        <v>-15.688000000000001</v>
      </c>
      <c r="J292" s="2">
        <v>-28.062999999999999</v>
      </c>
      <c r="K292" s="2">
        <f t="shared" si="186"/>
        <v>15.688000000000001</v>
      </c>
      <c r="L292" s="2">
        <f t="shared" si="187"/>
        <v>28.062999999999999</v>
      </c>
      <c r="M292" s="2">
        <v>3869.3969999999999</v>
      </c>
      <c r="N292" s="2">
        <v>3550.2629999999999</v>
      </c>
      <c r="O292" s="2">
        <v>1471.7370000000001</v>
      </c>
      <c r="P292" s="2">
        <f t="shared" si="188"/>
        <v>14.717370000000001</v>
      </c>
      <c r="Q292" s="2">
        <f t="shared" si="189"/>
        <v>32.782939999999996</v>
      </c>
      <c r="R292" s="42">
        <f t="shared" si="190"/>
        <v>-2918.1350000000002</v>
      </c>
      <c r="S292" s="41">
        <f t="shared" si="191"/>
        <v>-3869.3969999999999</v>
      </c>
      <c r="T292" s="41">
        <f t="shared" si="192"/>
        <v>-32.782939999999996</v>
      </c>
      <c r="V292" s="14">
        <f t="shared" si="193"/>
        <v>34.495179999999998</v>
      </c>
      <c r="W292" s="2">
        <v>3449.518</v>
      </c>
      <c r="X292" s="2"/>
      <c r="Y292" s="2">
        <v>3496.2469999999998</v>
      </c>
      <c r="Z292" s="2">
        <v>1383.1890000000001</v>
      </c>
      <c r="AA292" s="2">
        <v>1317.2550000000001</v>
      </c>
      <c r="AB292" s="2">
        <v>-5.2160000000000002</v>
      </c>
      <c r="AC292" s="2">
        <v>-8.5960000000000001</v>
      </c>
      <c r="AD292" s="2">
        <f t="shared" si="194"/>
        <v>5.2160000000000002</v>
      </c>
      <c r="AE292" s="2">
        <f t="shared" si="195"/>
        <v>8.5960000000000001</v>
      </c>
      <c r="AF292" s="2">
        <v>1201.0129999999999</v>
      </c>
      <c r="AG292" s="2"/>
      <c r="AH292" s="2">
        <f t="shared" si="196"/>
        <v>12.010129999999998</v>
      </c>
      <c r="AI292" s="2">
        <f t="shared" si="197"/>
        <v>10.474920000000003</v>
      </c>
      <c r="AJ292" s="38"/>
      <c r="AK292" s="41">
        <f t="shared" si="198"/>
        <v>-10.474920000000003</v>
      </c>
      <c r="AL292" s="14">
        <f t="shared" si="199"/>
        <v>44.335249999999995</v>
      </c>
      <c r="AM292" s="2">
        <v>4433.5249999999996</v>
      </c>
      <c r="AN292" s="2"/>
      <c r="AO292" s="2"/>
      <c r="AP292" s="2">
        <v>2161.54</v>
      </c>
      <c r="AQ292" s="2">
        <v>2628.8620000000001</v>
      </c>
      <c r="AR292" s="2">
        <v>1316.6890000000001</v>
      </c>
      <c r="AS292" s="20">
        <f t="shared" si="200"/>
        <v>13.16689</v>
      </c>
      <c r="AT292" s="20">
        <f t="shared" si="201"/>
        <v>18.001469999999994</v>
      </c>
      <c r="AU292" s="2">
        <v>-9.1460000000000008</v>
      </c>
      <c r="AV292" s="2">
        <v>-15.352</v>
      </c>
      <c r="AW292" s="2">
        <f t="shared" si="202"/>
        <v>9.1460000000000008</v>
      </c>
      <c r="AX292" s="2">
        <f t="shared" si="203"/>
        <v>15.352</v>
      </c>
      <c r="AY292" s="2">
        <f t="shared" si="204"/>
        <v>-2161.54</v>
      </c>
      <c r="AZ292" s="41">
        <f t="shared" si="205"/>
        <v>-18.001469999999994</v>
      </c>
      <c r="BA292" s="30">
        <v>-51.188000000000002</v>
      </c>
      <c r="BB292" s="14">
        <f t="shared" si="206"/>
        <v>51.188000000000002</v>
      </c>
      <c r="BC292" s="2">
        <v>2720.3739999999998</v>
      </c>
      <c r="BD292" s="2">
        <v>3004.951</v>
      </c>
      <c r="BE292" s="2">
        <f t="shared" si="207"/>
        <v>-11.229500000000002</v>
      </c>
      <c r="BF292" s="2">
        <v>1389.73</v>
      </c>
      <c r="BG292" s="2">
        <v>-3.871</v>
      </c>
      <c r="BH292" s="2">
        <v>-5.718</v>
      </c>
      <c r="BI292" s="2">
        <f t="shared" si="208"/>
        <v>3.871</v>
      </c>
      <c r="BJ292" s="2">
        <f t="shared" si="209"/>
        <v>5.718</v>
      </c>
      <c r="BK292" s="2">
        <v>1268.548</v>
      </c>
      <c r="BL292" s="2">
        <v>1195.5139999999999</v>
      </c>
      <c r="BM292" s="2">
        <v>1997.925</v>
      </c>
      <c r="BN292" s="30">
        <v>3732.7260000000001</v>
      </c>
      <c r="BO292" s="2">
        <f t="shared" si="210"/>
        <v>19.97925</v>
      </c>
      <c r="BP292" s="2">
        <f t="shared" si="211"/>
        <v>11.229500000000002</v>
      </c>
      <c r="BQ292">
        <f t="shared" si="212"/>
        <v>3433.7260000000001</v>
      </c>
      <c r="BR292" s="42">
        <f t="shared" si="213"/>
        <v>-1389.73</v>
      </c>
      <c r="BS292" s="41">
        <f t="shared" si="214"/>
        <v>-1268.548</v>
      </c>
      <c r="BT292" s="38">
        <v>59.727235829840801</v>
      </c>
      <c r="BU292" s="30">
        <v>-50.558</v>
      </c>
      <c r="BV292" s="14">
        <f t="shared" si="215"/>
        <v>50.558</v>
      </c>
      <c r="BY292" s="2">
        <v>2791.4870000000001</v>
      </c>
      <c r="BZ292" s="2">
        <v>3197.6889999999999</v>
      </c>
      <c r="CA292" s="2">
        <v>-12.885</v>
      </c>
      <c r="CB292" s="2">
        <v>1.9E-2</v>
      </c>
      <c r="CC292" s="2">
        <f t="shared" si="216"/>
        <v>12.885</v>
      </c>
      <c r="CD292" s="2">
        <v>8.6662897435897399</v>
      </c>
      <c r="CF292" s="2">
        <v>1401.8430000000001</v>
      </c>
      <c r="CI292" s="38"/>
      <c r="CJ292" s="41"/>
      <c r="CN292" s="34">
        <v>-91.968000000000004</v>
      </c>
      <c r="CO292" s="35">
        <f t="shared" si="221"/>
        <v>91.968000000000004</v>
      </c>
      <c r="CP292" s="2">
        <v>3018.54</v>
      </c>
      <c r="CQ292" s="2"/>
      <c r="CR292" s="2">
        <v>1777.329</v>
      </c>
      <c r="CS292" s="2">
        <v>2750.2429999999999</v>
      </c>
      <c r="CT292" s="2">
        <v>-9.1649999999999991</v>
      </c>
      <c r="CU292" s="2">
        <v>-14.916</v>
      </c>
      <c r="CV292" s="2">
        <f t="shared" si="222"/>
        <v>9.1649999999999991</v>
      </c>
      <c r="CW292" s="2">
        <f t="shared" si="223"/>
        <v>14.916</v>
      </c>
      <c r="CX292" s="2">
        <v>2308.4569999999999</v>
      </c>
      <c r="CY292" s="2">
        <v>2726.8</v>
      </c>
      <c r="CZ292" s="34">
        <v>9269.7219999999998</v>
      </c>
      <c r="DA292" s="2">
        <v>3644.8539999999998</v>
      </c>
      <c r="DB292" s="2">
        <f t="shared" si="224"/>
        <v>36.448540000000001</v>
      </c>
      <c r="DC292" s="2">
        <f t="shared" si="225"/>
        <v>19.070920000000001</v>
      </c>
      <c r="DD292">
        <f t="shared" si="226"/>
        <v>2625.8</v>
      </c>
      <c r="DF292" s="41">
        <f t="shared" si="227"/>
        <v>-1777.329</v>
      </c>
      <c r="DG292" s="41">
        <f t="shared" si="228"/>
        <v>-2726.8</v>
      </c>
      <c r="DH292" s="41">
        <f t="shared" si="229"/>
        <v>-19.070920000000001</v>
      </c>
    </row>
    <row r="293" spans="3:112" x14ac:dyDescent="0.25">
      <c r="C293" s="14">
        <f t="shared" si="185"/>
        <v>63.026490000000003</v>
      </c>
      <c r="D293" s="2">
        <v>6302.6490000000003</v>
      </c>
      <c r="E293" s="2"/>
      <c r="F293" s="2"/>
      <c r="G293" s="2"/>
      <c r="H293" s="2">
        <v>2931.0619999999999</v>
      </c>
      <c r="I293" s="2">
        <v>-15.815</v>
      </c>
      <c r="J293" s="2">
        <v>-28.286000000000001</v>
      </c>
      <c r="K293" s="2">
        <f t="shared" si="186"/>
        <v>15.815</v>
      </c>
      <c r="L293" s="2">
        <f t="shared" si="187"/>
        <v>28.286000000000001</v>
      </c>
      <c r="M293" s="2">
        <v>3925.3510000000001</v>
      </c>
      <c r="N293" s="2">
        <v>3604.5630000000001</v>
      </c>
      <c r="O293" s="2">
        <v>1480.588</v>
      </c>
      <c r="P293" s="2">
        <f t="shared" si="188"/>
        <v>14.80588</v>
      </c>
      <c r="Q293" s="2">
        <f t="shared" si="189"/>
        <v>33.414730000000006</v>
      </c>
      <c r="R293" s="42">
        <f t="shared" si="190"/>
        <v>-2931.0619999999999</v>
      </c>
      <c r="S293" s="41">
        <f t="shared" si="191"/>
        <v>-3925.3510000000001</v>
      </c>
      <c r="T293" s="41">
        <f t="shared" si="192"/>
        <v>-33.414730000000006</v>
      </c>
      <c r="V293" s="14">
        <f t="shared" si="193"/>
        <v>34.501280000000001</v>
      </c>
      <c r="W293" s="2">
        <v>3450.1280000000002</v>
      </c>
      <c r="X293" s="2"/>
      <c r="Y293" s="2">
        <v>3492.8980000000001</v>
      </c>
      <c r="Z293" s="2">
        <v>1384.146</v>
      </c>
      <c r="AA293" s="2">
        <v>1316.7750000000001</v>
      </c>
      <c r="AB293" s="2">
        <v>-5.2119999999999997</v>
      </c>
      <c r="AC293" s="2">
        <v>-8.5809999999999995</v>
      </c>
      <c r="AD293" s="2">
        <f t="shared" si="194"/>
        <v>5.2119999999999997</v>
      </c>
      <c r="AE293" s="2">
        <f t="shared" si="195"/>
        <v>8.5809999999999995</v>
      </c>
      <c r="AF293" s="2">
        <v>1201.0129999999999</v>
      </c>
      <c r="AG293" s="2"/>
      <c r="AH293" s="2">
        <f t="shared" si="196"/>
        <v>12.010129999999998</v>
      </c>
      <c r="AI293" s="2">
        <f t="shared" si="197"/>
        <v>10.481020000000003</v>
      </c>
      <c r="AJ293" s="38"/>
      <c r="AK293" s="41">
        <f t="shared" si="198"/>
        <v>-10.481020000000003</v>
      </c>
      <c r="AL293" s="14">
        <f t="shared" si="199"/>
        <v>44.200950000000006</v>
      </c>
      <c r="AM293" s="2">
        <v>4420.0950000000003</v>
      </c>
      <c r="AN293" s="2"/>
      <c r="AO293" s="2"/>
      <c r="AP293" s="2">
        <v>2162.4989999999998</v>
      </c>
      <c r="AQ293" s="2">
        <v>2629.8180000000002</v>
      </c>
      <c r="AR293" s="2">
        <v>1337.1379999999999</v>
      </c>
      <c r="AS293" s="20">
        <f t="shared" si="200"/>
        <v>13.371379999999998</v>
      </c>
      <c r="AT293" s="20">
        <f t="shared" si="201"/>
        <v>17.458190000000009</v>
      </c>
      <c r="AU293" s="2">
        <v>-9.16</v>
      </c>
      <c r="AV293" s="2">
        <v>-15.356999999999999</v>
      </c>
      <c r="AW293" s="2">
        <f t="shared" si="202"/>
        <v>9.16</v>
      </c>
      <c r="AX293" s="2">
        <f t="shared" si="203"/>
        <v>15.356999999999999</v>
      </c>
      <c r="AY293" s="2">
        <f t="shared" si="204"/>
        <v>-2162.4989999999998</v>
      </c>
      <c r="AZ293" s="41">
        <f t="shared" si="205"/>
        <v>-17.458190000000009</v>
      </c>
      <c r="BA293" s="30">
        <v>-51.651000000000003</v>
      </c>
      <c r="BB293" s="14">
        <f t="shared" si="206"/>
        <v>51.651000000000003</v>
      </c>
      <c r="BC293" s="2">
        <v>2742.4160000000002</v>
      </c>
      <c r="BD293" s="2">
        <v>3026.5439999999999</v>
      </c>
      <c r="BE293" s="2">
        <f t="shared" si="207"/>
        <v>-11.057660000000006</v>
      </c>
      <c r="BF293" s="2">
        <v>1405.836</v>
      </c>
      <c r="BG293" s="2">
        <v>-3.9340000000000002</v>
      </c>
      <c r="BH293" s="2">
        <v>-5.7649999999999997</v>
      </c>
      <c r="BI293" s="2">
        <f t="shared" si="208"/>
        <v>3.9340000000000002</v>
      </c>
      <c r="BJ293" s="2">
        <f t="shared" si="209"/>
        <v>5.7649999999999997</v>
      </c>
      <c r="BK293" s="2">
        <v>1277.5060000000001</v>
      </c>
      <c r="BL293" s="2">
        <v>1203.5129999999999</v>
      </c>
      <c r="BM293" s="2">
        <v>2029.6669999999999</v>
      </c>
      <c r="BN293" s="30">
        <v>3755.7959999999998</v>
      </c>
      <c r="BO293" s="2">
        <f t="shared" si="210"/>
        <v>20.296669999999999</v>
      </c>
      <c r="BP293" s="2">
        <f t="shared" si="211"/>
        <v>11.057660000000006</v>
      </c>
      <c r="BQ293">
        <f t="shared" si="212"/>
        <v>3456.7959999999998</v>
      </c>
      <c r="BR293" s="42">
        <f t="shared" si="213"/>
        <v>-1405.836</v>
      </c>
      <c r="BS293" s="41">
        <f t="shared" si="214"/>
        <v>-1277.5060000000001</v>
      </c>
      <c r="BT293" s="38">
        <v>59.904278203628301</v>
      </c>
      <c r="BU293" s="30">
        <v>-50.558</v>
      </c>
      <c r="BV293" s="14">
        <f t="shared" si="215"/>
        <v>50.558</v>
      </c>
      <c r="BY293" s="2">
        <v>2792.4459999999999</v>
      </c>
      <c r="BZ293" s="2">
        <v>3200.069</v>
      </c>
      <c r="CA293" s="2">
        <v>-12.885</v>
      </c>
      <c r="CB293" s="2">
        <v>1.4E-2</v>
      </c>
      <c r="CC293" s="2">
        <f t="shared" si="216"/>
        <v>12.885</v>
      </c>
      <c r="CD293" s="2">
        <v>8.7077492006033204</v>
      </c>
      <c r="CF293" s="2">
        <v>1402.1489999999999</v>
      </c>
      <c r="CI293" s="38"/>
      <c r="CJ293" s="41"/>
      <c r="CN293" s="34">
        <v>-92.855999999999995</v>
      </c>
      <c r="CO293" s="35">
        <f t="shared" si="221"/>
        <v>92.855999999999995</v>
      </c>
      <c r="CP293" s="2">
        <v>3044.8760000000002</v>
      </c>
      <c r="CQ293" s="2"/>
      <c r="CR293" s="2">
        <v>1798.885</v>
      </c>
      <c r="CS293" s="2">
        <v>2762.1039999999998</v>
      </c>
      <c r="CT293" s="2">
        <v>-9.234</v>
      </c>
      <c r="CU293" s="2">
        <v>-15.029</v>
      </c>
      <c r="CV293" s="2">
        <f t="shared" si="222"/>
        <v>9.234</v>
      </c>
      <c r="CW293" s="2">
        <f t="shared" si="223"/>
        <v>15.029</v>
      </c>
      <c r="CX293" s="2">
        <v>2327.7069999999999</v>
      </c>
      <c r="CY293" s="2">
        <v>2745.6660000000002</v>
      </c>
      <c r="CZ293" s="34">
        <v>9326.6980000000003</v>
      </c>
      <c r="DA293" s="2">
        <v>3643.9380000000001</v>
      </c>
      <c r="DB293" s="2">
        <f t="shared" si="224"/>
        <v>36.43938</v>
      </c>
      <c r="DC293" s="2">
        <f t="shared" si="225"/>
        <v>19.977239999999995</v>
      </c>
      <c r="DD293">
        <f t="shared" si="226"/>
        <v>2644.6660000000002</v>
      </c>
      <c r="DF293" s="41">
        <f t="shared" si="227"/>
        <v>-1798.885</v>
      </c>
      <c r="DG293" s="41">
        <f t="shared" si="228"/>
        <v>-2745.6660000000002</v>
      </c>
      <c r="DH293" s="41">
        <f t="shared" si="229"/>
        <v>-19.977239999999995</v>
      </c>
    </row>
    <row r="294" spans="3:112" x14ac:dyDescent="0.25">
      <c r="C294" s="14">
        <f t="shared" si="185"/>
        <v>63.078379999999996</v>
      </c>
      <c r="D294" s="2">
        <v>6307.8379999999997</v>
      </c>
      <c r="E294" s="2"/>
      <c r="F294" s="2"/>
      <c r="G294" s="2"/>
      <c r="H294" s="2">
        <v>2915.741</v>
      </c>
      <c r="I294" s="2">
        <v>-15.853999999999999</v>
      </c>
      <c r="J294" s="2">
        <v>-28.376000000000001</v>
      </c>
      <c r="K294" s="2">
        <f t="shared" si="186"/>
        <v>15.853999999999999</v>
      </c>
      <c r="L294" s="2">
        <f t="shared" si="187"/>
        <v>28.376000000000001</v>
      </c>
      <c r="M294" s="2">
        <v>3956.1759999999999</v>
      </c>
      <c r="N294" s="2">
        <v>3657.9259999999999</v>
      </c>
      <c r="O294" s="2">
        <v>1490.66</v>
      </c>
      <c r="P294" s="2">
        <f t="shared" si="188"/>
        <v>14.906600000000001</v>
      </c>
      <c r="Q294" s="2">
        <f t="shared" si="189"/>
        <v>33.265179999999994</v>
      </c>
      <c r="R294" s="42">
        <f t="shared" si="190"/>
        <v>-2915.741</v>
      </c>
      <c r="S294" s="41">
        <f t="shared" si="191"/>
        <v>-3956.1759999999999</v>
      </c>
      <c r="T294" s="41">
        <f t="shared" si="192"/>
        <v>-33.265179999999994</v>
      </c>
      <c r="V294" s="14">
        <f t="shared" si="193"/>
        <v>34.49823</v>
      </c>
      <c r="W294" s="2">
        <v>3449.8229999999999</v>
      </c>
      <c r="X294" s="2"/>
      <c r="Y294" s="2">
        <v>3488.5920000000001</v>
      </c>
      <c r="Z294" s="2">
        <v>1382.232</v>
      </c>
      <c r="AA294" s="2">
        <v>1316.7750000000001</v>
      </c>
      <c r="AB294" s="2">
        <v>-5.226</v>
      </c>
      <c r="AC294" s="2">
        <v>-8.5860000000000003</v>
      </c>
      <c r="AD294" s="2">
        <f t="shared" si="194"/>
        <v>5.226</v>
      </c>
      <c r="AE294" s="2">
        <f t="shared" si="195"/>
        <v>8.5860000000000003</v>
      </c>
      <c r="AF294" s="2">
        <v>1200.7080000000001</v>
      </c>
      <c r="AG294" s="2"/>
      <c r="AH294" s="2">
        <f t="shared" si="196"/>
        <v>12.00708</v>
      </c>
      <c r="AI294" s="2">
        <f t="shared" si="197"/>
        <v>10.484069999999997</v>
      </c>
      <c r="AJ294" s="38"/>
      <c r="AK294" s="41">
        <f t="shared" si="198"/>
        <v>-10.484069999999997</v>
      </c>
      <c r="AL294" s="14">
        <f t="shared" si="199"/>
        <v>44.054449999999996</v>
      </c>
      <c r="AM294" s="2">
        <v>4405.4449999999997</v>
      </c>
      <c r="AN294" s="2"/>
      <c r="AO294" s="2"/>
      <c r="AP294" s="2">
        <v>2161.54</v>
      </c>
      <c r="AQ294" s="2">
        <v>2629.8180000000002</v>
      </c>
      <c r="AR294" s="2">
        <v>1341.7170000000001</v>
      </c>
      <c r="AS294" s="20">
        <f t="shared" si="200"/>
        <v>13.41717</v>
      </c>
      <c r="AT294" s="20">
        <f t="shared" si="201"/>
        <v>17.220109999999995</v>
      </c>
      <c r="AU294" s="2">
        <v>-9.1509999999999998</v>
      </c>
      <c r="AV294" s="2">
        <v>-15.371</v>
      </c>
      <c r="AW294" s="2">
        <f t="shared" si="202"/>
        <v>9.1509999999999998</v>
      </c>
      <c r="AX294" s="2">
        <f t="shared" si="203"/>
        <v>15.371</v>
      </c>
      <c r="AY294" s="2">
        <f t="shared" si="204"/>
        <v>-2161.54</v>
      </c>
      <c r="AZ294" s="41">
        <f t="shared" si="205"/>
        <v>-17.220109999999995</v>
      </c>
      <c r="BA294" s="30">
        <v>-51.521000000000001</v>
      </c>
      <c r="BB294" s="14">
        <f t="shared" si="206"/>
        <v>51.521000000000001</v>
      </c>
      <c r="BC294" s="2">
        <v>2740.4989999999998</v>
      </c>
      <c r="BD294" s="2">
        <v>3024.145</v>
      </c>
      <c r="BE294" s="2">
        <f t="shared" si="207"/>
        <v>-10.488160000000008</v>
      </c>
      <c r="BF294" s="2">
        <v>1400.625</v>
      </c>
      <c r="BG294" s="2">
        <v>-3.9390000000000001</v>
      </c>
      <c r="BH294" s="2">
        <v>-5.7649999999999997</v>
      </c>
      <c r="BI294" s="2">
        <f t="shared" si="208"/>
        <v>3.9390000000000001</v>
      </c>
      <c r="BJ294" s="2">
        <f t="shared" si="209"/>
        <v>5.7649999999999997</v>
      </c>
      <c r="BK294" s="2">
        <v>1279.3920000000001</v>
      </c>
      <c r="BL294" s="2">
        <v>1206.336</v>
      </c>
      <c r="BM294" s="2">
        <v>2051.6419999999998</v>
      </c>
      <c r="BN294" s="30">
        <v>3754.8539999999998</v>
      </c>
      <c r="BO294" s="2">
        <f t="shared" si="210"/>
        <v>20.516419999999997</v>
      </c>
      <c r="BP294" s="2">
        <f t="shared" si="211"/>
        <v>10.488160000000008</v>
      </c>
      <c r="BQ294">
        <f t="shared" si="212"/>
        <v>3455.8539999999998</v>
      </c>
      <c r="BR294" s="42">
        <f t="shared" si="213"/>
        <v>-1400.625</v>
      </c>
      <c r="BS294" s="41">
        <f t="shared" si="214"/>
        <v>-1279.3920000000001</v>
      </c>
      <c r="BT294" s="38">
        <v>60.081320577415703</v>
      </c>
      <c r="BU294" s="30">
        <v>-50.558</v>
      </c>
      <c r="BV294" s="14">
        <f t="shared" si="215"/>
        <v>50.558</v>
      </c>
      <c r="BY294" s="2">
        <v>2801.0790000000002</v>
      </c>
      <c r="BZ294" s="2">
        <v>3200.069</v>
      </c>
      <c r="CA294" s="2">
        <v>-12.89</v>
      </c>
      <c r="CB294" s="2">
        <v>1.9E-2</v>
      </c>
      <c r="CC294" s="2">
        <f t="shared" si="216"/>
        <v>12.89</v>
      </c>
      <c r="CD294" s="2">
        <v>8.7492086576168902</v>
      </c>
      <c r="CF294" s="2">
        <v>1402.1489999999999</v>
      </c>
      <c r="CI294" s="38"/>
      <c r="CJ294" s="41"/>
      <c r="CN294" s="34">
        <v>-92.616</v>
      </c>
      <c r="CO294" s="35">
        <f t="shared" si="221"/>
        <v>92.616</v>
      </c>
      <c r="CP294" s="2">
        <v>3029.5529999999999</v>
      </c>
      <c r="CQ294" s="2"/>
      <c r="CR294" s="2">
        <v>1797.4480000000001</v>
      </c>
      <c r="CS294" s="2">
        <v>2763.527</v>
      </c>
      <c r="CT294" s="2">
        <v>-9.2379999999999995</v>
      </c>
      <c r="CU294" s="2">
        <v>-15.034000000000001</v>
      </c>
      <c r="CV294" s="2">
        <f t="shared" si="222"/>
        <v>9.2379999999999995</v>
      </c>
      <c r="CW294" s="2">
        <f t="shared" si="223"/>
        <v>15.034000000000001</v>
      </c>
      <c r="CX294" s="2">
        <v>2333.8110000000001</v>
      </c>
      <c r="CY294" s="2">
        <v>2748.9679999999998</v>
      </c>
      <c r="CZ294" s="34">
        <v>9335.6460000000006</v>
      </c>
      <c r="DA294" s="2">
        <v>3653.7049999999999</v>
      </c>
      <c r="DB294" s="2">
        <f t="shared" si="224"/>
        <v>36.537050000000001</v>
      </c>
      <c r="DC294" s="2">
        <f t="shared" si="225"/>
        <v>19.541899999999998</v>
      </c>
      <c r="DD294">
        <f t="shared" si="226"/>
        <v>2647.9679999999998</v>
      </c>
      <c r="DF294" s="41">
        <f t="shared" si="227"/>
        <v>-1797.4480000000001</v>
      </c>
      <c r="DG294" s="41">
        <f t="shared" si="228"/>
        <v>-2748.9679999999998</v>
      </c>
      <c r="DH294" s="41">
        <f t="shared" si="229"/>
        <v>-19.541899999999998</v>
      </c>
    </row>
    <row r="295" spans="3:112" x14ac:dyDescent="0.25">
      <c r="C295" s="14">
        <f t="shared" si="185"/>
        <v>63.7468</v>
      </c>
      <c r="D295" s="2">
        <v>6374.68</v>
      </c>
      <c r="E295" s="2"/>
      <c r="F295" s="2"/>
      <c r="G295" s="2"/>
      <c r="H295" s="2">
        <v>2926.7530000000002</v>
      </c>
      <c r="I295" s="2">
        <v>-16.225000000000001</v>
      </c>
      <c r="J295" s="2">
        <v>-28.986999999999998</v>
      </c>
      <c r="K295" s="2">
        <f t="shared" si="186"/>
        <v>16.225000000000001</v>
      </c>
      <c r="L295" s="2">
        <f t="shared" si="187"/>
        <v>28.986999999999998</v>
      </c>
      <c r="M295" s="2">
        <v>4129.3059999999996</v>
      </c>
      <c r="N295" s="2">
        <v>3957.4250000000002</v>
      </c>
      <c r="O295" s="2">
        <v>1497.9860000000001</v>
      </c>
      <c r="P295" s="2">
        <f t="shared" si="188"/>
        <v>14.97986</v>
      </c>
      <c r="Q295" s="2">
        <f t="shared" si="189"/>
        <v>33.787080000000003</v>
      </c>
      <c r="R295" s="42">
        <f t="shared" si="190"/>
        <v>-2926.7530000000002</v>
      </c>
      <c r="S295" s="41">
        <f t="shared" si="191"/>
        <v>-4129.3059999999996</v>
      </c>
      <c r="T295" s="41">
        <f t="shared" si="192"/>
        <v>-33.787080000000003</v>
      </c>
      <c r="V295" s="14">
        <f t="shared" si="193"/>
        <v>34.495179999999998</v>
      </c>
      <c r="W295" s="2">
        <v>3449.518</v>
      </c>
      <c r="X295" s="2"/>
      <c r="Y295" s="2">
        <v>3484.7649999999999</v>
      </c>
      <c r="Z295" s="2">
        <v>1383.1890000000001</v>
      </c>
      <c r="AA295" s="2">
        <v>1316.2950000000001</v>
      </c>
      <c r="AB295" s="2">
        <v>-5.2119999999999997</v>
      </c>
      <c r="AC295" s="2">
        <v>-8.5860000000000003</v>
      </c>
      <c r="AD295" s="2">
        <f t="shared" si="194"/>
        <v>5.2119999999999997</v>
      </c>
      <c r="AE295" s="2">
        <f t="shared" si="195"/>
        <v>8.5860000000000003</v>
      </c>
      <c r="AF295" s="2">
        <v>1200.403</v>
      </c>
      <c r="AG295" s="2"/>
      <c r="AH295" s="2">
        <f t="shared" si="196"/>
        <v>12.00403</v>
      </c>
      <c r="AI295" s="2">
        <f t="shared" si="197"/>
        <v>10.487119999999999</v>
      </c>
      <c r="AJ295" s="38"/>
      <c r="AK295" s="41">
        <f t="shared" si="198"/>
        <v>-10.487119999999999</v>
      </c>
      <c r="AL295" s="14">
        <f t="shared" si="199"/>
        <v>44.02393</v>
      </c>
      <c r="AM295" s="2">
        <v>4402.393</v>
      </c>
      <c r="AN295" s="2"/>
      <c r="AO295" s="2"/>
      <c r="AP295" s="2">
        <v>2161.54</v>
      </c>
      <c r="AQ295" s="2">
        <v>2629.34</v>
      </c>
      <c r="AR295" s="2">
        <v>1332.56</v>
      </c>
      <c r="AS295" s="20">
        <f t="shared" si="200"/>
        <v>13.3256</v>
      </c>
      <c r="AT295" s="20">
        <f t="shared" si="201"/>
        <v>17.372730000000001</v>
      </c>
      <c r="AU295" s="2">
        <v>-9.1509999999999998</v>
      </c>
      <c r="AV295" s="2">
        <v>-15.366</v>
      </c>
      <c r="AW295" s="2">
        <f t="shared" si="202"/>
        <v>9.1509999999999998</v>
      </c>
      <c r="AX295" s="2">
        <f t="shared" si="203"/>
        <v>15.366</v>
      </c>
      <c r="AY295" s="2">
        <f t="shared" si="204"/>
        <v>-2161.54</v>
      </c>
      <c r="AZ295" s="41">
        <f t="shared" si="205"/>
        <v>-17.372730000000001</v>
      </c>
      <c r="BA295" s="30">
        <v>-51.41</v>
      </c>
      <c r="BB295" s="14">
        <f t="shared" si="206"/>
        <v>51.41</v>
      </c>
      <c r="BC295" s="2">
        <v>2737.145</v>
      </c>
      <c r="BD295" s="2">
        <v>3021.2660000000001</v>
      </c>
      <c r="BE295" s="2">
        <f t="shared" si="207"/>
        <v>-10.560279999999992</v>
      </c>
      <c r="BF295" s="2">
        <v>1416.731</v>
      </c>
      <c r="BG295" s="2">
        <v>-3.9340000000000002</v>
      </c>
      <c r="BH295" s="2">
        <v>-5.7789999999999999</v>
      </c>
      <c r="BI295" s="2">
        <f t="shared" si="208"/>
        <v>3.9340000000000002</v>
      </c>
      <c r="BJ295" s="2">
        <f t="shared" si="209"/>
        <v>5.7789999999999999</v>
      </c>
      <c r="BK295" s="2">
        <v>1281.75</v>
      </c>
      <c r="BL295" s="2">
        <v>1209.1590000000001</v>
      </c>
      <c r="BM295" s="2">
        <v>2042.4860000000001</v>
      </c>
      <c r="BN295" s="30">
        <v>3751.0880000000002</v>
      </c>
      <c r="BO295" s="2">
        <f t="shared" si="210"/>
        <v>20.424860000000002</v>
      </c>
      <c r="BP295" s="2">
        <f t="shared" si="211"/>
        <v>10.560279999999992</v>
      </c>
      <c r="BQ295">
        <f t="shared" si="212"/>
        <v>3452.0880000000002</v>
      </c>
      <c r="BR295" s="42">
        <f t="shared" si="213"/>
        <v>-1416.731</v>
      </c>
      <c r="BS295" s="41">
        <f t="shared" si="214"/>
        <v>-1281.75</v>
      </c>
      <c r="BT295" s="38">
        <v>60.258362951203203</v>
      </c>
      <c r="BU295" s="30">
        <v>-50.558</v>
      </c>
      <c r="BV295" s="14">
        <f t="shared" si="215"/>
        <v>50.558</v>
      </c>
      <c r="BY295" s="2">
        <v>2806.8339999999998</v>
      </c>
      <c r="BZ295" s="2">
        <v>3201.4960000000001</v>
      </c>
      <c r="CA295" s="2">
        <v>-12.89</v>
      </c>
      <c r="CB295" s="2">
        <v>1.4E-2</v>
      </c>
      <c r="CC295" s="2">
        <f t="shared" si="216"/>
        <v>12.89</v>
      </c>
      <c r="CD295" s="2">
        <v>8.7906681146304706</v>
      </c>
      <c r="CF295" s="2">
        <v>1401.538</v>
      </c>
      <c r="CI295" s="38"/>
      <c r="CJ295" s="41"/>
      <c r="CN295" s="34">
        <v>-93.522999999999996</v>
      </c>
      <c r="CO295" s="35">
        <f t="shared" si="221"/>
        <v>93.522999999999996</v>
      </c>
      <c r="CP295" s="2">
        <v>3057.326</v>
      </c>
      <c r="CQ295" s="2"/>
      <c r="CR295" s="2">
        <v>1814.694</v>
      </c>
      <c r="CS295" s="2">
        <v>2785.826</v>
      </c>
      <c r="CT295" s="2">
        <v>-9.3309999999999995</v>
      </c>
      <c r="CU295" s="2">
        <v>-15.172000000000001</v>
      </c>
      <c r="CV295" s="2">
        <f t="shared" si="222"/>
        <v>9.3309999999999995</v>
      </c>
      <c r="CW295" s="2">
        <f t="shared" si="223"/>
        <v>15.172000000000001</v>
      </c>
      <c r="CX295" s="2">
        <v>2359.1669999999999</v>
      </c>
      <c r="CY295" s="2">
        <v>2772.5529999999999</v>
      </c>
      <c r="CZ295" s="34">
        <v>9401.107</v>
      </c>
      <c r="DA295" s="2">
        <v>3666.2190000000001</v>
      </c>
      <c r="DB295" s="2">
        <f t="shared" si="224"/>
        <v>36.662190000000002</v>
      </c>
      <c r="DC295" s="2">
        <f t="shared" si="225"/>
        <v>20.198619999999991</v>
      </c>
      <c r="DD295">
        <f t="shared" si="226"/>
        <v>2671.5529999999999</v>
      </c>
      <c r="DF295" s="41">
        <f t="shared" si="227"/>
        <v>-1814.694</v>
      </c>
      <c r="DG295" s="41">
        <f t="shared" si="228"/>
        <v>-2772.5529999999999</v>
      </c>
      <c r="DH295" s="41">
        <f t="shared" si="229"/>
        <v>-20.198619999999991</v>
      </c>
    </row>
    <row r="296" spans="3:112" x14ac:dyDescent="0.25">
      <c r="C296" s="14">
        <f t="shared" si="185"/>
        <v>63.203519999999997</v>
      </c>
      <c r="D296" s="2">
        <v>6320.3519999999999</v>
      </c>
      <c r="E296" s="2"/>
      <c r="F296" s="2"/>
      <c r="G296" s="2"/>
      <c r="H296" s="2">
        <v>2920.05</v>
      </c>
      <c r="I296" s="2">
        <v>-16.225000000000001</v>
      </c>
      <c r="J296" s="2">
        <v>-29.010999999999999</v>
      </c>
      <c r="K296" s="2">
        <f t="shared" si="186"/>
        <v>16.225000000000001</v>
      </c>
      <c r="L296" s="2">
        <f t="shared" si="187"/>
        <v>29.010999999999999</v>
      </c>
      <c r="M296" s="2">
        <v>4168.2089999999998</v>
      </c>
      <c r="N296" s="2">
        <v>4021.694</v>
      </c>
      <c r="O296" s="2">
        <v>1488.2190000000001</v>
      </c>
      <c r="P296" s="2">
        <f t="shared" si="188"/>
        <v>14.882190000000001</v>
      </c>
      <c r="Q296" s="2">
        <f t="shared" si="189"/>
        <v>33.439139999999995</v>
      </c>
      <c r="R296" s="42">
        <f t="shared" si="190"/>
        <v>-2920.05</v>
      </c>
      <c r="S296" s="41">
        <f t="shared" si="191"/>
        <v>-4168.2089999999998</v>
      </c>
      <c r="T296" s="41">
        <f t="shared" si="192"/>
        <v>-33.439139999999995</v>
      </c>
      <c r="V296" s="14">
        <f t="shared" si="193"/>
        <v>34.49823</v>
      </c>
      <c r="W296" s="2">
        <v>3449.8229999999999</v>
      </c>
      <c r="X296" s="2"/>
      <c r="Y296" s="2">
        <v>3481.415</v>
      </c>
      <c r="Z296" s="2">
        <v>1382.711</v>
      </c>
      <c r="AA296" s="2">
        <v>1316.2950000000001</v>
      </c>
      <c r="AB296" s="2">
        <v>-5.2160000000000002</v>
      </c>
      <c r="AC296" s="2">
        <v>-8.5909999999999993</v>
      </c>
      <c r="AD296" s="2">
        <f t="shared" si="194"/>
        <v>5.2160000000000002</v>
      </c>
      <c r="AE296" s="2">
        <f t="shared" si="195"/>
        <v>8.5909999999999993</v>
      </c>
      <c r="AF296" s="2">
        <v>1201.0129999999999</v>
      </c>
      <c r="AG296" s="2"/>
      <c r="AH296" s="2">
        <f t="shared" si="196"/>
        <v>12.010129999999998</v>
      </c>
      <c r="AI296" s="2">
        <f t="shared" si="197"/>
        <v>10.477970000000001</v>
      </c>
      <c r="AJ296" s="38"/>
      <c r="AK296" s="41">
        <f t="shared" si="198"/>
        <v>-10.477970000000001</v>
      </c>
      <c r="AL296" s="14">
        <f t="shared" si="199"/>
        <v>43.935420000000001</v>
      </c>
      <c r="AM296" s="2">
        <v>4393.5420000000004</v>
      </c>
      <c r="AN296" s="2"/>
      <c r="AO296" s="2"/>
      <c r="AP296" s="2">
        <v>2172.0880000000002</v>
      </c>
      <c r="AQ296" s="2">
        <v>2639.3710000000001</v>
      </c>
      <c r="AR296" s="2">
        <v>1331.95</v>
      </c>
      <c r="AS296" s="20">
        <f t="shared" si="200"/>
        <v>13.3195</v>
      </c>
      <c r="AT296" s="20">
        <f t="shared" si="201"/>
        <v>17.296420000000001</v>
      </c>
      <c r="AU296" s="2">
        <v>-9.1989999999999998</v>
      </c>
      <c r="AV296" s="2">
        <v>-15.417999999999999</v>
      </c>
      <c r="AW296" s="2">
        <f t="shared" si="202"/>
        <v>9.1989999999999998</v>
      </c>
      <c r="AX296" s="2">
        <f t="shared" si="203"/>
        <v>15.417999999999999</v>
      </c>
      <c r="AY296" s="2">
        <f t="shared" si="204"/>
        <v>-2172.0880000000002</v>
      </c>
      <c r="AZ296" s="41">
        <f t="shared" si="205"/>
        <v>-17.296420000000001</v>
      </c>
      <c r="BA296" s="30">
        <v>-50.390999999999998</v>
      </c>
      <c r="BB296" s="14">
        <f t="shared" si="206"/>
        <v>50.390999999999998</v>
      </c>
      <c r="BC296" s="2">
        <v>2665.7550000000001</v>
      </c>
      <c r="BD296" s="2">
        <v>2940.654</v>
      </c>
      <c r="BE296" s="2">
        <f t="shared" si="207"/>
        <v>-9.5595999999999961</v>
      </c>
      <c r="BF296" s="2">
        <v>1465.5250000000001</v>
      </c>
      <c r="BG296" s="2">
        <v>-4.0030000000000001</v>
      </c>
      <c r="BH296" s="2">
        <v>-5.9119999999999999</v>
      </c>
      <c r="BI296" s="2">
        <f t="shared" si="208"/>
        <v>4.0030000000000001</v>
      </c>
      <c r="BJ296" s="2">
        <f t="shared" si="209"/>
        <v>5.9119999999999999</v>
      </c>
      <c r="BK296" s="2">
        <v>1319.942</v>
      </c>
      <c r="BL296" s="2">
        <v>1248.683</v>
      </c>
      <c r="BM296" s="2">
        <v>2041.57</v>
      </c>
      <c r="BN296" s="30">
        <v>3674.82</v>
      </c>
      <c r="BO296" s="2">
        <f t="shared" si="210"/>
        <v>20.415700000000001</v>
      </c>
      <c r="BP296" s="2">
        <f t="shared" si="211"/>
        <v>9.5595999999999961</v>
      </c>
      <c r="BQ296">
        <f t="shared" si="212"/>
        <v>3375.82</v>
      </c>
      <c r="BR296" s="42">
        <f t="shared" si="213"/>
        <v>-1465.5250000000001</v>
      </c>
      <c r="BS296" s="41">
        <f t="shared" si="214"/>
        <v>-1319.942</v>
      </c>
      <c r="BT296" s="38">
        <v>60.435405324990697</v>
      </c>
      <c r="BU296" s="30">
        <v>-50.558</v>
      </c>
      <c r="BV296" s="14">
        <f t="shared" si="215"/>
        <v>50.558</v>
      </c>
      <c r="BY296" s="2">
        <v>2799.64</v>
      </c>
      <c r="BZ296" s="2">
        <v>3201.4960000000001</v>
      </c>
      <c r="CA296" s="2">
        <v>-12.88</v>
      </c>
      <c r="CB296" s="2">
        <v>8.9999999999999993E-3</v>
      </c>
      <c r="CC296" s="2">
        <f t="shared" si="216"/>
        <v>12.88</v>
      </c>
      <c r="CD296" s="2">
        <v>8.8321275716440404</v>
      </c>
      <c r="CF296" s="2">
        <v>1401.8430000000001</v>
      </c>
      <c r="CI296" s="38"/>
      <c r="CJ296" s="41"/>
      <c r="CN296" s="34">
        <v>-93.671000000000006</v>
      </c>
      <c r="CO296" s="35">
        <f t="shared" si="221"/>
        <v>93.671000000000006</v>
      </c>
      <c r="CP296" s="2">
        <v>3045.355</v>
      </c>
      <c r="CQ296" s="2"/>
      <c r="CR296" s="2">
        <v>1821.4</v>
      </c>
      <c r="CS296" s="2">
        <v>2797.2139999999999</v>
      </c>
      <c r="CT296" s="2">
        <v>-9.375</v>
      </c>
      <c r="CU296" s="2">
        <v>-15.247</v>
      </c>
      <c r="CV296" s="2">
        <f t="shared" si="222"/>
        <v>9.375</v>
      </c>
      <c r="CW296" s="2">
        <f t="shared" si="223"/>
        <v>15.247</v>
      </c>
      <c r="CX296" s="2">
        <v>2371.3760000000002</v>
      </c>
      <c r="CY296" s="2">
        <v>2789.0630000000001</v>
      </c>
      <c r="CZ296" s="34">
        <v>9437.3739999999998</v>
      </c>
      <c r="DA296" s="2">
        <v>3694.6039999999998</v>
      </c>
      <c r="DB296" s="2">
        <f t="shared" si="224"/>
        <v>36.946039999999996</v>
      </c>
      <c r="DC296" s="2">
        <f t="shared" si="225"/>
        <v>19.778920000000014</v>
      </c>
      <c r="DD296">
        <f t="shared" si="226"/>
        <v>2688.0630000000001</v>
      </c>
      <c r="DF296" s="41">
        <f t="shared" si="227"/>
        <v>-1821.4</v>
      </c>
      <c r="DG296" s="41">
        <f t="shared" si="228"/>
        <v>-2789.0630000000001</v>
      </c>
      <c r="DH296" s="41">
        <f t="shared" si="229"/>
        <v>-19.778920000000014</v>
      </c>
    </row>
    <row r="297" spans="3:112" x14ac:dyDescent="0.25">
      <c r="C297" s="14">
        <f t="shared" si="185"/>
        <v>62.889150000000001</v>
      </c>
      <c r="D297" s="2">
        <v>6288.915</v>
      </c>
      <c r="E297" s="2"/>
      <c r="F297" s="2"/>
      <c r="G297" s="2"/>
      <c r="H297" s="2">
        <v>2922.444</v>
      </c>
      <c r="I297" s="2">
        <v>-16.254000000000001</v>
      </c>
      <c r="J297" s="2">
        <v>-29.048999999999999</v>
      </c>
      <c r="K297" s="2">
        <f t="shared" si="186"/>
        <v>16.254000000000001</v>
      </c>
      <c r="L297" s="2">
        <f t="shared" si="187"/>
        <v>29.048999999999999</v>
      </c>
      <c r="M297" s="2">
        <v>4194.3040000000001</v>
      </c>
      <c r="N297" s="2">
        <v>4073.21</v>
      </c>
      <c r="O297" s="2">
        <v>1479.673</v>
      </c>
      <c r="P297" s="2">
        <f t="shared" si="188"/>
        <v>14.79673</v>
      </c>
      <c r="Q297" s="2">
        <f t="shared" si="189"/>
        <v>33.29569</v>
      </c>
      <c r="R297" s="42">
        <f t="shared" si="190"/>
        <v>-2922.444</v>
      </c>
      <c r="S297" s="41">
        <f t="shared" si="191"/>
        <v>-4194.3040000000001</v>
      </c>
      <c r="T297" s="41">
        <f t="shared" si="192"/>
        <v>-33.29569</v>
      </c>
      <c r="V297" s="14">
        <f t="shared" si="193"/>
        <v>34.464660000000002</v>
      </c>
      <c r="W297" s="2">
        <v>3446.4659999999999</v>
      </c>
      <c r="X297" s="2"/>
      <c r="Y297" s="2">
        <v>3478.5450000000001</v>
      </c>
      <c r="Z297" s="2">
        <v>1382.711</v>
      </c>
      <c r="AA297" s="2">
        <v>1315.816</v>
      </c>
      <c r="AB297" s="2">
        <v>-5.2119999999999997</v>
      </c>
      <c r="AC297" s="2">
        <v>-8.5909999999999993</v>
      </c>
      <c r="AD297" s="2">
        <f t="shared" si="194"/>
        <v>5.2119999999999997</v>
      </c>
      <c r="AE297" s="2">
        <f t="shared" si="195"/>
        <v>8.5909999999999993</v>
      </c>
      <c r="AF297" s="2">
        <v>1201.0129999999999</v>
      </c>
      <c r="AG297" s="2"/>
      <c r="AH297" s="2">
        <f t="shared" si="196"/>
        <v>12.010129999999998</v>
      </c>
      <c r="AI297" s="2">
        <f t="shared" si="197"/>
        <v>10.4444</v>
      </c>
      <c r="AJ297" s="38"/>
      <c r="AK297" s="41">
        <f t="shared" si="198"/>
        <v>-10.4444</v>
      </c>
      <c r="AL297" s="14">
        <f t="shared" si="199"/>
        <v>44.854109999999999</v>
      </c>
      <c r="AM297" s="2">
        <v>4485.4110000000001</v>
      </c>
      <c r="AN297" s="2"/>
      <c r="AO297" s="2"/>
      <c r="AP297" s="2">
        <v>2203.7339999999999</v>
      </c>
      <c r="AQ297" s="2">
        <v>2677.1089999999999</v>
      </c>
      <c r="AR297" s="2">
        <v>1355.146</v>
      </c>
      <c r="AS297" s="20">
        <f t="shared" si="200"/>
        <v>13.551459999999999</v>
      </c>
      <c r="AT297" s="20">
        <f t="shared" si="201"/>
        <v>17.751190000000001</v>
      </c>
      <c r="AU297" s="2">
        <v>-9.3460000000000001</v>
      </c>
      <c r="AV297" s="2">
        <v>-15.669</v>
      </c>
      <c r="AW297" s="2">
        <f t="shared" si="202"/>
        <v>9.3460000000000001</v>
      </c>
      <c r="AX297" s="2">
        <f t="shared" si="203"/>
        <v>15.669</v>
      </c>
      <c r="AY297" s="2">
        <f t="shared" si="204"/>
        <v>-2203.7339999999999</v>
      </c>
      <c r="AZ297" s="41">
        <f t="shared" si="205"/>
        <v>-17.751190000000001</v>
      </c>
      <c r="BA297" s="30">
        <v>-49.947000000000003</v>
      </c>
      <c r="BB297" s="14">
        <f t="shared" si="206"/>
        <v>49.947000000000003</v>
      </c>
      <c r="BC297" s="2">
        <v>2637.9679999999998</v>
      </c>
      <c r="BD297" s="2">
        <v>2908.029</v>
      </c>
      <c r="BE297" s="2">
        <f t="shared" si="207"/>
        <v>-9.9457800000000063</v>
      </c>
      <c r="BF297" s="2">
        <v>1492.056</v>
      </c>
      <c r="BG297" s="2">
        <v>-4.0069999999999997</v>
      </c>
      <c r="BH297" s="2">
        <v>-5.95</v>
      </c>
      <c r="BI297" s="2">
        <f t="shared" si="208"/>
        <v>4.0069999999999997</v>
      </c>
      <c r="BJ297" s="2">
        <f t="shared" si="209"/>
        <v>5.95</v>
      </c>
      <c r="BK297" s="2">
        <v>1330.787</v>
      </c>
      <c r="BL297" s="2">
        <v>1262.329</v>
      </c>
      <c r="BM297" s="2">
        <v>2000.0609999999999</v>
      </c>
      <c r="BN297" s="30">
        <v>3642.3389999999999</v>
      </c>
      <c r="BO297" s="2">
        <f t="shared" si="210"/>
        <v>20.000609999999998</v>
      </c>
      <c r="BP297" s="2">
        <f t="shared" si="211"/>
        <v>9.9457800000000063</v>
      </c>
      <c r="BQ297">
        <f t="shared" si="212"/>
        <v>3343.3389999999999</v>
      </c>
      <c r="BR297" s="42">
        <f t="shared" si="213"/>
        <v>-1492.056</v>
      </c>
      <c r="BS297" s="41">
        <f t="shared" si="214"/>
        <v>-1330.787</v>
      </c>
      <c r="BT297" s="38">
        <v>60.612447698778197</v>
      </c>
      <c r="BU297" s="30">
        <v>-50.54</v>
      </c>
      <c r="BV297" s="14">
        <f t="shared" si="215"/>
        <v>50.54</v>
      </c>
      <c r="BY297" s="2">
        <v>2807.7930000000001</v>
      </c>
      <c r="BZ297" s="2">
        <v>3201.9720000000002</v>
      </c>
      <c r="CA297" s="2">
        <v>-12.89</v>
      </c>
      <c r="CB297" s="2">
        <v>1.4E-2</v>
      </c>
      <c r="CC297" s="2">
        <f t="shared" si="216"/>
        <v>12.89</v>
      </c>
      <c r="CD297" s="2">
        <v>8.8735870286576208</v>
      </c>
      <c r="CF297" s="2">
        <v>1401.538</v>
      </c>
      <c r="CI297" s="38"/>
      <c r="CJ297" s="41"/>
      <c r="CN297" s="34">
        <v>-93.19</v>
      </c>
      <c r="CO297" s="35">
        <f t="shared" si="221"/>
        <v>93.19</v>
      </c>
      <c r="CP297" s="2">
        <v>3043.9180000000001</v>
      </c>
      <c r="CQ297" s="2"/>
      <c r="CR297" s="2">
        <v>1860.2049999999999</v>
      </c>
      <c r="CS297" s="2">
        <v>2833.7489999999998</v>
      </c>
      <c r="CT297" s="2">
        <v>-9.4770000000000003</v>
      </c>
      <c r="CU297" s="2">
        <v>-15.484999999999999</v>
      </c>
      <c r="CV297" s="2">
        <f t="shared" si="222"/>
        <v>9.4770000000000003</v>
      </c>
      <c r="CW297" s="2">
        <f t="shared" si="223"/>
        <v>15.484999999999999</v>
      </c>
      <c r="CX297" s="2">
        <v>2410.8220000000001</v>
      </c>
      <c r="CY297" s="2">
        <v>2822.5569999999998</v>
      </c>
      <c r="CZ297" s="34">
        <v>9402.0490000000009</v>
      </c>
      <c r="DA297" s="2">
        <v>3654.011</v>
      </c>
      <c r="DB297" s="2">
        <f t="shared" si="224"/>
        <v>36.540109999999999</v>
      </c>
      <c r="DC297" s="2">
        <f t="shared" si="225"/>
        <v>20.109780000000001</v>
      </c>
      <c r="DD297">
        <f t="shared" si="226"/>
        <v>2721.5569999999998</v>
      </c>
      <c r="DF297" s="41">
        <f t="shared" si="227"/>
        <v>-1860.2049999999999</v>
      </c>
      <c r="DG297" s="41">
        <f t="shared" si="228"/>
        <v>-2822.5569999999998</v>
      </c>
      <c r="DH297" s="41">
        <f t="shared" si="229"/>
        <v>-20.109780000000001</v>
      </c>
    </row>
    <row r="298" spans="3:112" x14ac:dyDescent="0.25">
      <c r="C298" s="14">
        <f t="shared" si="185"/>
        <v>63.426319999999997</v>
      </c>
      <c r="D298" s="2">
        <v>6342.6319999999996</v>
      </c>
      <c r="E298" s="2"/>
      <c r="F298" s="2"/>
      <c r="G298" s="2"/>
      <c r="H298" s="2">
        <v>2943.989</v>
      </c>
      <c r="I298" s="2">
        <v>-16.385999999999999</v>
      </c>
      <c r="J298" s="2">
        <v>-29.286000000000001</v>
      </c>
      <c r="K298" s="2">
        <f t="shared" si="186"/>
        <v>16.385999999999999</v>
      </c>
      <c r="L298" s="2">
        <f t="shared" si="187"/>
        <v>29.286000000000001</v>
      </c>
      <c r="M298" s="2">
        <v>4268.3270000000002</v>
      </c>
      <c r="N298" s="2">
        <v>4175.3119999999999</v>
      </c>
      <c r="O298" s="2">
        <v>1478.452</v>
      </c>
      <c r="P298" s="2">
        <f t="shared" si="188"/>
        <v>14.784520000000001</v>
      </c>
      <c r="Q298" s="2">
        <f t="shared" si="189"/>
        <v>33.857279999999996</v>
      </c>
      <c r="R298" s="42">
        <f t="shared" si="190"/>
        <v>-2943.989</v>
      </c>
      <c r="S298" s="41">
        <f t="shared" si="191"/>
        <v>-4268.3270000000002</v>
      </c>
      <c r="T298" s="41">
        <f t="shared" si="192"/>
        <v>-33.857279999999996</v>
      </c>
      <c r="V298" s="14">
        <f t="shared" si="193"/>
        <v>34.400559999999999</v>
      </c>
      <c r="W298" s="2">
        <v>3440.056</v>
      </c>
      <c r="X298" s="2"/>
      <c r="Y298" s="2">
        <v>3475.1959999999999</v>
      </c>
      <c r="Z298" s="2">
        <v>1382.711</v>
      </c>
      <c r="AA298" s="2">
        <v>1316.2950000000001</v>
      </c>
      <c r="AB298" s="2">
        <v>-5.2119999999999997</v>
      </c>
      <c r="AC298" s="2">
        <v>-8.5909999999999993</v>
      </c>
      <c r="AD298" s="2">
        <f t="shared" si="194"/>
        <v>5.2119999999999997</v>
      </c>
      <c r="AE298" s="2">
        <f t="shared" si="195"/>
        <v>8.5909999999999993</v>
      </c>
      <c r="AF298" s="2">
        <v>1201.0129999999999</v>
      </c>
      <c r="AG298" s="2"/>
      <c r="AH298" s="2">
        <f t="shared" si="196"/>
        <v>12.010129999999998</v>
      </c>
      <c r="AI298" s="2">
        <f t="shared" si="197"/>
        <v>10.380300000000002</v>
      </c>
      <c r="AJ298" s="38"/>
      <c r="AK298" s="41">
        <f t="shared" si="198"/>
        <v>-10.380300000000002</v>
      </c>
      <c r="AL298" s="14">
        <f t="shared" si="199"/>
        <v>45.498109999999997</v>
      </c>
      <c r="AM298" s="2">
        <v>4549.8109999999997</v>
      </c>
      <c r="AN298" s="2"/>
      <c r="AO298" s="2"/>
      <c r="AP298" s="2">
        <v>2227.2310000000002</v>
      </c>
      <c r="AQ298" s="2">
        <v>2702.4290000000001</v>
      </c>
      <c r="AR298" s="2">
        <v>1374.374</v>
      </c>
      <c r="AS298" s="20">
        <f t="shared" si="200"/>
        <v>13.743740000000001</v>
      </c>
      <c r="AT298" s="20">
        <f t="shared" si="201"/>
        <v>18.010629999999995</v>
      </c>
      <c r="AU298" s="2">
        <v>-9.4770000000000003</v>
      </c>
      <c r="AV298" s="2">
        <v>-15.85</v>
      </c>
      <c r="AW298" s="2">
        <f t="shared" si="202"/>
        <v>9.4770000000000003</v>
      </c>
      <c r="AX298" s="2">
        <f t="shared" si="203"/>
        <v>15.85</v>
      </c>
      <c r="AY298" s="2">
        <f t="shared" si="204"/>
        <v>-2227.2310000000002</v>
      </c>
      <c r="AZ298" s="41">
        <f t="shared" si="205"/>
        <v>-18.010629999999995</v>
      </c>
      <c r="BA298" s="30">
        <v>-49.984000000000002</v>
      </c>
      <c r="BB298" s="14">
        <f t="shared" si="206"/>
        <v>49.984000000000002</v>
      </c>
      <c r="BC298" s="2">
        <v>2639.8850000000002</v>
      </c>
      <c r="BD298" s="2">
        <v>2910.4279999999999</v>
      </c>
      <c r="BE298" s="2">
        <f t="shared" si="207"/>
        <v>-10.758020000000002</v>
      </c>
      <c r="BF298" s="2">
        <v>1496.32</v>
      </c>
      <c r="BG298" s="2">
        <v>-4.0119999999999996</v>
      </c>
      <c r="BH298" s="2">
        <v>-5.9880000000000004</v>
      </c>
      <c r="BI298" s="2">
        <f t="shared" si="208"/>
        <v>4.0119999999999996</v>
      </c>
      <c r="BJ298" s="2">
        <f t="shared" si="209"/>
        <v>5.9880000000000004</v>
      </c>
      <c r="BK298" s="2">
        <v>1343.047</v>
      </c>
      <c r="BL298" s="2">
        <v>1265.623</v>
      </c>
      <c r="BM298" s="2">
        <v>1961.299</v>
      </c>
      <c r="BN298" s="30">
        <v>3644.692</v>
      </c>
      <c r="BO298" s="2">
        <f t="shared" si="210"/>
        <v>19.61299</v>
      </c>
      <c r="BP298" s="2">
        <f t="shared" si="211"/>
        <v>10.758020000000002</v>
      </c>
      <c r="BQ298">
        <f t="shared" si="212"/>
        <v>3345.692</v>
      </c>
      <c r="BR298" s="42">
        <f t="shared" si="213"/>
        <v>-1496.32</v>
      </c>
      <c r="BS298" s="41">
        <f t="shared" si="214"/>
        <v>-1343.047</v>
      </c>
      <c r="BT298" s="38">
        <v>60.789490072565698</v>
      </c>
      <c r="BU298" s="30">
        <v>-50.54</v>
      </c>
      <c r="BV298" s="14">
        <f t="shared" si="215"/>
        <v>50.54</v>
      </c>
      <c r="BY298" s="2">
        <v>2809.7109999999998</v>
      </c>
      <c r="BZ298" s="2">
        <v>3200.5450000000001</v>
      </c>
      <c r="CA298" s="2">
        <v>-12.885</v>
      </c>
      <c r="CB298" s="2">
        <v>1.4E-2</v>
      </c>
      <c r="CC298" s="2">
        <f t="shared" si="216"/>
        <v>12.885</v>
      </c>
      <c r="CD298" s="2">
        <v>8.9150464856711906</v>
      </c>
      <c r="CF298" s="2">
        <v>1401.8430000000001</v>
      </c>
      <c r="CI298" s="38"/>
      <c r="CJ298" s="41"/>
      <c r="CN298" s="34">
        <v>-92.930999999999997</v>
      </c>
      <c r="CO298" s="35">
        <f t="shared" si="221"/>
        <v>92.930999999999997</v>
      </c>
      <c r="CP298" s="2">
        <v>3031.4679999999998</v>
      </c>
      <c r="CQ298" s="2"/>
      <c r="CR298" s="2">
        <v>1860.684</v>
      </c>
      <c r="CS298" s="2">
        <v>2831.377</v>
      </c>
      <c r="CT298" s="2">
        <v>-9.4819999999999993</v>
      </c>
      <c r="CU298" s="2">
        <v>-15.499000000000001</v>
      </c>
      <c r="CV298" s="2">
        <f t="shared" si="222"/>
        <v>9.4819999999999993</v>
      </c>
      <c r="CW298" s="2">
        <f t="shared" si="223"/>
        <v>15.499000000000001</v>
      </c>
      <c r="CX298" s="2">
        <v>2414.11</v>
      </c>
      <c r="CY298" s="2">
        <v>2826.3310000000001</v>
      </c>
      <c r="CZ298" s="34">
        <v>9399.223</v>
      </c>
      <c r="DA298" s="2">
        <v>3663.4720000000002</v>
      </c>
      <c r="DB298" s="2">
        <f t="shared" si="224"/>
        <v>36.634720000000002</v>
      </c>
      <c r="DC298" s="2">
        <f t="shared" si="225"/>
        <v>19.661559999999994</v>
      </c>
      <c r="DD298">
        <f t="shared" si="226"/>
        <v>2725.3310000000001</v>
      </c>
      <c r="DF298" s="41">
        <f t="shared" si="227"/>
        <v>-1860.684</v>
      </c>
      <c r="DG298" s="41">
        <f t="shared" si="228"/>
        <v>-2826.3310000000001</v>
      </c>
      <c r="DH298" s="41">
        <f t="shared" si="229"/>
        <v>-19.661559999999994</v>
      </c>
    </row>
    <row r="299" spans="3:112" x14ac:dyDescent="0.25">
      <c r="C299" s="14">
        <f t="shared" si="185"/>
        <v>63.908559999999994</v>
      </c>
      <c r="D299" s="2">
        <v>6390.8559999999998</v>
      </c>
      <c r="E299" s="2"/>
      <c r="F299" s="2"/>
      <c r="G299" s="2"/>
      <c r="H299" s="2">
        <v>2954.0430000000001</v>
      </c>
      <c r="I299" s="2">
        <v>-16.516999999999999</v>
      </c>
      <c r="J299" s="2">
        <v>-29.48</v>
      </c>
      <c r="K299" s="2">
        <f t="shared" si="186"/>
        <v>16.516999999999999</v>
      </c>
      <c r="L299" s="2">
        <f t="shared" si="187"/>
        <v>29.48</v>
      </c>
      <c r="M299" s="2">
        <v>4359.9210000000003</v>
      </c>
      <c r="N299" s="2">
        <v>4302.0230000000001</v>
      </c>
      <c r="O299" s="2">
        <v>1490.9659999999999</v>
      </c>
      <c r="P299" s="2">
        <f t="shared" si="188"/>
        <v>14.909659999999999</v>
      </c>
      <c r="Q299" s="2">
        <f t="shared" si="189"/>
        <v>34.089239999999997</v>
      </c>
      <c r="R299" s="42">
        <f t="shared" si="190"/>
        <v>-2954.0430000000001</v>
      </c>
      <c r="S299" s="41">
        <f t="shared" si="191"/>
        <v>-4359.9210000000003</v>
      </c>
      <c r="T299" s="41">
        <f t="shared" si="192"/>
        <v>-34.089239999999997</v>
      </c>
      <c r="V299" s="14">
        <f t="shared" si="193"/>
        <v>34.400559999999999</v>
      </c>
      <c r="W299" s="2">
        <v>3440.056</v>
      </c>
      <c r="X299" s="2"/>
      <c r="Y299" s="2">
        <v>3472.3249999999998</v>
      </c>
      <c r="Z299" s="2">
        <v>1382.232</v>
      </c>
      <c r="AA299" s="2">
        <v>1316.7750000000001</v>
      </c>
      <c r="AB299" s="2">
        <v>-5.2160000000000002</v>
      </c>
      <c r="AC299" s="2">
        <v>-8.5909999999999993</v>
      </c>
      <c r="AD299" s="2">
        <f t="shared" si="194"/>
        <v>5.2160000000000002</v>
      </c>
      <c r="AE299" s="2">
        <f t="shared" si="195"/>
        <v>8.5909999999999993</v>
      </c>
      <c r="AF299" s="2">
        <v>1200.7080000000001</v>
      </c>
      <c r="AG299" s="2"/>
      <c r="AH299" s="2">
        <f t="shared" si="196"/>
        <v>12.00708</v>
      </c>
      <c r="AI299" s="2">
        <f t="shared" si="197"/>
        <v>10.386399999999998</v>
      </c>
      <c r="AJ299" s="38"/>
      <c r="AK299" s="41">
        <f t="shared" si="198"/>
        <v>-10.386399999999998</v>
      </c>
      <c r="AL299" s="14">
        <f t="shared" si="199"/>
        <v>45.382129999999997</v>
      </c>
      <c r="AM299" s="2">
        <v>4538.2129999999997</v>
      </c>
      <c r="AN299" s="2"/>
      <c r="AO299" s="2"/>
      <c r="AP299" s="2">
        <v>2227.2310000000002</v>
      </c>
      <c r="AQ299" s="2">
        <v>2703.384</v>
      </c>
      <c r="AR299" s="2">
        <v>1370.1010000000001</v>
      </c>
      <c r="AS299" s="20">
        <f t="shared" si="200"/>
        <v>13.701010000000002</v>
      </c>
      <c r="AT299" s="20">
        <f t="shared" si="201"/>
        <v>17.980109999999993</v>
      </c>
      <c r="AU299" s="2">
        <v>-9.4819999999999993</v>
      </c>
      <c r="AV299" s="2">
        <v>-15.869</v>
      </c>
      <c r="AW299" s="2">
        <f t="shared" si="202"/>
        <v>9.4819999999999993</v>
      </c>
      <c r="AX299" s="2">
        <f t="shared" si="203"/>
        <v>15.869</v>
      </c>
      <c r="AY299" s="2">
        <f t="shared" si="204"/>
        <v>-2227.2310000000002</v>
      </c>
      <c r="AZ299" s="41">
        <f t="shared" si="205"/>
        <v>-17.980109999999993</v>
      </c>
      <c r="BA299" s="30">
        <v>-49.890999999999998</v>
      </c>
      <c r="BB299" s="14">
        <f t="shared" si="206"/>
        <v>49.890999999999998</v>
      </c>
      <c r="BC299" s="2">
        <v>2637.9679999999998</v>
      </c>
      <c r="BD299" s="2">
        <v>2908.509</v>
      </c>
      <c r="BE299" s="2">
        <f t="shared" si="207"/>
        <v>-11.220499999999994</v>
      </c>
      <c r="BF299" s="2">
        <v>1497.741</v>
      </c>
      <c r="BG299" s="2">
        <v>-4.0119999999999996</v>
      </c>
      <c r="BH299" s="2">
        <v>-5.9790000000000001</v>
      </c>
      <c r="BI299" s="2">
        <f t="shared" si="208"/>
        <v>4.0119999999999996</v>
      </c>
      <c r="BJ299" s="2">
        <f t="shared" si="209"/>
        <v>5.9790000000000001</v>
      </c>
      <c r="BK299" s="2">
        <v>1345.876</v>
      </c>
      <c r="BL299" s="2">
        <v>1266.0940000000001</v>
      </c>
      <c r="BM299" s="2">
        <v>1933.5250000000001</v>
      </c>
      <c r="BN299" s="30">
        <v>3643.28</v>
      </c>
      <c r="BO299" s="2">
        <f t="shared" si="210"/>
        <v>19.335250000000002</v>
      </c>
      <c r="BP299" s="2">
        <f t="shared" si="211"/>
        <v>11.220499999999994</v>
      </c>
      <c r="BQ299">
        <f t="shared" si="212"/>
        <v>3344.28</v>
      </c>
      <c r="BR299" s="42">
        <f t="shared" si="213"/>
        <v>-1497.741</v>
      </c>
      <c r="BS299" s="41">
        <f t="shared" si="214"/>
        <v>-1345.876</v>
      </c>
      <c r="BT299" s="38">
        <v>60.966532446353199</v>
      </c>
      <c r="BU299" s="30">
        <v>-50.54</v>
      </c>
      <c r="BV299" s="14">
        <f t="shared" si="215"/>
        <v>50.54</v>
      </c>
      <c r="BY299" s="2">
        <v>2794.3649999999998</v>
      </c>
      <c r="BZ299" s="2">
        <v>3199.5929999999998</v>
      </c>
      <c r="CA299" s="2">
        <v>-12.885</v>
      </c>
      <c r="CB299" s="2">
        <v>1.9E-2</v>
      </c>
      <c r="CC299" s="2">
        <f t="shared" si="216"/>
        <v>12.885</v>
      </c>
      <c r="CD299" s="2">
        <v>8.9565059426847693</v>
      </c>
      <c r="CF299" s="2">
        <v>1402.1489999999999</v>
      </c>
      <c r="CI299" s="38"/>
      <c r="CJ299" s="41"/>
      <c r="CN299" s="34">
        <v>-94.19</v>
      </c>
      <c r="CO299" s="35">
        <f t="shared" si="221"/>
        <v>94.19</v>
      </c>
      <c r="CP299" s="2">
        <v>3066.904</v>
      </c>
      <c r="CQ299" s="2"/>
      <c r="CR299" s="2">
        <v>1885.1179999999999</v>
      </c>
      <c r="CS299" s="2">
        <v>2856.0520000000001</v>
      </c>
      <c r="CT299" s="2">
        <v>-9.5549999999999997</v>
      </c>
      <c r="CU299" s="2">
        <v>-15.66</v>
      </c>
      <c r="CV299" s="2">
        <f t="shared" si="222"/>
        <v>9.5549999999999997</v>
      </c>
      <c r="CW299" s="2">
        <f t="shared" si="223"/>
        <v>15.66</v>
      </c>
      <c r="CX299" s="2">
        <v>2444.636</v>
      </c>
      <c r="CY299" s="2">
        <v>2854.165</v>
      </c>
      <c r="CZ299" s="34">
        <v>9493.4269999999997</v>
      </c>
      <c r="DA299" s="2">
        <v>3660.7249999999999</v>
      </c>
      <c r="DB299" s="2">
        <f t="shared" si="224"/>
        <v>36.607250000000001</v>
      </c>
      <c r="DC299" s="2">
        <f t="shared" si="225"/>
        <v>20.975499999999997</v>
      </c>
      <c r="DD299">
        <f t="shared" si="226"/>
        <v>2753.165</v>
      </c>
      <c r="DF299" s="41">
        <f t="shared" si="227"/>
        <v>-1885.1179999999999</v>
      </c>
      <c r="DG299" s="41">
        <f t="shared" si="228"/>
        <v>-2854.165</v>
      </c>
      <c r="DH299" s="41">
        <f t="shared" si="229"/>
        <v>-20.975499999999997</v>
      </c>
    </row>
    <row r="300" spans="3:112" x14ac:dyDescent="0.25">
      <c r="C300" s="14">
        <f t="shared" si="185"/>
        <v>63.865829999999995</v>
      </c>
      <c r="D300" s="2">
        <v>6386.5829999999996</v>
      </c>
      <c r="E300" s="2"/>
      <c r="F300" s="2"/>
      <c r="G300" s="2"/>
      <c r="H300" s="2">
        <v>2952.607</v>
      </c>
      <c r="I300" s="2">
        <v>-16.585000000000001</v>
      </c>
      <c r="J300" s="2">
        <v>-29.565999999999999</v>
      </c>
      <c r="K300" s="2">
        <f t="shared" si="186"/>
        <v>16.585000000000001</v>
      </c>
      <c r="L300" s="2">
        <f t="shared" si="187"/>
        <v>29.565999999999999</v>
      </c>
      <c r="M300" s="2">
        <v>4410.7089999999998</v>
      </c>
      <c r="N300" s="2">
        <v>4397.5510000000004</v>
      </c>
      <c r="O300" s="2">
        <v>1491.8810000000001</v>
      </c>
      <c r="P300" s="2">
        <f t="shared" si="188"/>
        <v>14.918810000000001</v>
      </c>
      <c r="Q300" s="2">
        <f t="shared" si="189"/>
        <v>34.028209999999994</v>
      </c>
      <c r="R300" s="42">
        <f t="shared" si="190"/>
        <v>-2952.607</v>
      </c>
      <c r="S300" s="41">
        <f t="shared" si="191"/>
        <v>-4410.7089999999998</v>
      </c>
      <c r="T300" s="41">
        <f t="shared" si="192"/>
        <v>-34.028209999999994</v>
      </c>
      <c r="V300" s="14">
        <f t="shared" si="193"/>
        <v>34.40361</v>
      </c>
      <c r="W300" s="2">
        <v>3440.3609999999999</v>
      </c>
      <c r="X300" s="2"/>
      <c r="Y300" s="2">
        <v>3468.0189999999998</v>
      </c>
      <c r="Z300" s="2">
        <v>1381.7539999999999</v>
      </c>
      <c r="AA300" s="2">
        <v>1315.816</v>
      </c>
      <c r="AB300" s="2">
        <v>-5.2160000000000002</v>
      </c>
      <c r="AC300" s="2">
        <v>-8.5909999999999993</v>
      </c>
      <c r="AD300" s="2">
        <f t="shared" si="194"/>
        <v>5.2160000000000002</v>
      </c>
      <c r="AE300" s="2">
        <f t="shared" si="195"/>
        <v>8.5909999999999993</v>
      </c>
      <c r="AF300" s="2">
        <v>1200.7080000000001</v>
      </c>
      <c r="AG300" s="2"/>
      <c r="AH300" s="2">
        <f t="shared" si="196"/>
        <v>12.00708</v>
      </c>
      <c r="AI300" s="2">
        <f t="shared" si="197"/>
        <v>10.389449999999997</v>
      </c>
      <c r="AJ300" s="38"/>
      <c r="AK300" s="41">
        <f t="shared" si="198"/>
        <v>-10.389449999999997</v>
      </c>
      <c r="AL300" s="14">
        <f t="shared" si="199"/>
        <v>45.156270000000006</v>
      </c>
      <c r="AM300" s="2">
        <v>4515.6270000000004</v>
      </c>
      <c r="AN300" s="2"/>
      <c r="AO300" s="2"/>
      <c r="AP300" s="2">
        <v>2228.19</v>
      </c>
      <c r="AQ300" s="2">
        <v>2702.9070000000002</v>
      </c>
      <c r="AR300" s="2">
        <v>1361.25</v>
      </c>
      <c r="AS300" s="20">
        <f t="shared" si="200"/>
        <v>13.612500000000001</v>
      </c>
      <c r="AT300" s="20">
        <f t="shared" si="201"/>
        <v>17.931270000000005</v>
      </c>
      <c r="AU300" s="2">
        <v>-9.4920000000000009</v>
      </c>
      <c r="AV300" s="2">
        <v>-15.878</v>
      </c>
      <c r="AW300" s="2">
        <f t="shared" si="202"/>
        <v>9.4920000000000009</v>
      </c>
      <c r="AX300" s="2">
        <f t="shared" si="203"/>
        <v>15.878</v>
      </c>
      <c r="AY300" s="2">
        <f t="shared" si="204"/>
        <v>-2228.19</v>
      </c>
      <c r="AZ300" s="41">
        <f t="shared" si="205"/>
        <v>-17.931270000000005</v>
      </c>
      <c r="BA300" s="30">
        <v>-49.984000000000002</v>
      </c>
      <c r="BB300" s="14">
        <f t="shared" si="206"/>
        <v>49.984000000000002</v>
      </c>
      <c r="BC300" s="2">
        <v>2640.364</v>
      </c>
      <c r="BD300" s="2">
        <v>2910.9079999999999</v>
      </c>
      <c r="BE300" s="2">
        <f t="shared" si="207"/>
        <v>-11.33182</v>
      </c>
      <c r="BF300" s="2">
        <v>1444.2070000000001</v>
      </c>
      <c r="BG300" s="2">
        <v>-4.0119999999999996</v>
      </c>
      <c r="BH300" s="2">
        <v>-5.9880000000000004</v>
      </c>
      <c r="BI300" s="2">
        <f t="shared" si="208"/>
        <v>4.0119999999999996</v>
      </c>
      <c r="BJ300" s="2">
        <f t="shared" si="209"/>
        <v>5.9880000000000004</v>
      </c>
      <c r="BK300" s="2">
        <v>1351.5350000000001</v>
      </c>
      <c r="BL300" s="2">
        <v>1268.4469999999999</v>
      </c>
      <c r="BM300" s="2">
        <v>1932.6089999999999</v>
      </c>
      <c r="BN300" s="30">
        <v>3644.692</v>
      </c>
      <c r="BO300" s="2">
        <f t="shared" si="210"/>
        <v>19.326090000000001</v>
      </c>
      <c r="BP300" s="2">
        <f t="shared" si="211"/>
        <v>11.33182</v>
      </c>
      <c r="BQ300">
        <f t="shared" si="212"/>
        <v>3345.692</v>
      </c>
      <c r="BR300" s="42">
        <f t="shared" si="213"/>
        <v>-1444.2070000000001</v>
      </c>
      <c r="BS300" s="41">
        <f t="shared" si="214"/>
        <v>-1351.5350000000001</v>
      </c>
      <c r="BT300" s="38">
        <v>61.143574820140699</v>
      </c>
      <c r="BU300" s="30">
        <v>-50.54</v>
      </c>
      <c r="BV300" s="14">
        <f t="shared" si="215"/>
        <v>50.54</v>
      </c>
      <c r="BY300" s="2">
        <v>2805.875</v>
      </c>
      <c r="BZ300" s="2">
        <v>3203.4</v>
      </c>
      <c r="CA300" s="2">
        <v>-12.885</v>
      </c>
      <c r="CB300" s="2">
        <v>1.4E-2</v>
      </c>
      <c r="CC300" s="2">
        <f t="shared" si="216"/>
        <v>12.885</v>
      </c>
      <c r="CD300" s="2">
        <v>8.9979653996983409</v>
      </c>
      <c r="CF300" s="2">
        <v>1401.538</v>
      </c>
      <c r="CI300" s="38"/>
      <c r="CJ300" s="41"/>
      <c r="CN300" s="34">
        <v>-94.263999999999996</v>
      </c>
      <c r="CO300" s="35">
        <f t="shared" si="221"/>
        <v>94.263999999999996</v>
      </c>
      <c r="CP300" s="2">
        <v>3069.2979999999998</v>
      </c>
      <c r="CQ300" s="2"/>
      <c r="CR300" s="2">
        <v>1895.18</v>
      </c>
      <c r="CS300" s="2">
        <v>2884.049</v>
      </c>
      <c r="CT300" s="2">
        <v>-9.6579999999999995</v>
      </c>
      <c r="CU300" s="2">
        <v>-15.853999999999999</v>
      </c>
      <c r="CV300" s="2">
        <f t="shared" si="222"/>
        <v>9.6579999999999995</v>
      </c>
      <c r="CW300" s="2">
        <f t="shared" si="223"/>
        <v>15.853999999999999</v>
      </c>
      <c r="CX300" s="2">
        <v>2476.1030000000001</v>
      </c>
      <c r="CY300" s="2">
        <v>2884.8319999999999</v>
      </c>
      <c r="CZ300" s="34">
        <v>9540.5360000000001</v>
      </c>
      <c r="DA300" s="2">
        <v>3665.6089999999999</v>
      </c>
      <c r="DB300" s="2">
        <f t="shared" si="224"/>
        <v>36.656089999999999</v>
      </c>
      <c r="DC300" s="2">
        <f t="shared" si="225"/>
        <v>20.951819999999998</v>
      </c>
      <c r="DD300">
        <f t="shared" si="226"/>
        <v>2783.8319999999999</v>
      </c>
      <c r="DF300" s="41">
        <f t="shared" si="227"/>
        <v>-1895.18</v>
      </c>
      <c r="DG300" s="41">
        <f t="shared" si="228"/>
        <v>-2884.8319999999999</v>
      </c>
      <c r="DH300" s="41">
        <f t="shared" si="229"/>
        <v>-20.951819999999998</v>
      </c>
    </row>
    <row r="301" spans="3:112" x14ac:dyDescent="0.25">
      <c r="C301" s="14">
        <f t="shared" si="185"/>
        <v>63.673540000000003</v>
      </c>
      <c r="D301" s="2">
        <v>6367.3540000000003</v>
      </c>
      <c r="E301" s="2"/>
      <c r="F301" s="2"/>
      <c r="G301" s="2"/>
      <c r="H301" s="2">
        <v>2948.777</v>
      </c>
      <c r="I301" s="2">
        <v>-16.605</v>
      </c>
      <c r="J301" s="2">
        <v>-29.599</v>
      </c>
      <c r="K301" s="2">
        <f t="shared" si="186"/>
        <v>16.605</v>
      </c>
      <c r="L301" s="2">
        <f t="shared" si="187"/>
        <v>29.599</v>
      </c>
      <c r="M301" s="2">
        <v>4450.1090000000004</v>
      </c>
      <c r="N301" s="2">
        <v>4442.4830000000002</v>
      </c>
      <c r="O301" s="2">
        <v>1491.576</v>
      </c>
      <c r="P301" s="2">
        <f t="shared" si="188"/>
        <v>14.915760000000001</v>
      </c>
      <c r="Q301" s="2">
        <f t="shared" si="189"/>
        <v>33.842020000000005</v>
      </c>
      <c r="R301" s="42">
        <f t="shared" si="190"/>
        <v>-2948.777</v>
      </c>
      <c r="S301" s="41">
        <f t="shared" si="191"/>
        <v>-4450.1090000000004</v>
      </c>
      <c r="T301" s="41">
        <f t="shared" si="192"/>
        <v>-33.842020000000005</v>
      </c>
      <c r="V301" s="14">
        <f t="shared" si="193"/>
        <v>34.40361</v>
      </c>
      <c r="W301" s="2">
        <v>3440.3609999999999</v>
      </c>
      <c r="X301" s="2"/>
      <c r="Y301" s="2">
        <v>3465.1489999999999</v>
      </c>
      <c r="Z301" s="2">
        <v>1381.7539999999999</v>
      </c>
      <c r="AA301" s="2">
        <v>1315.816</v>
      </c>
      <c r="AB301" s="2">
        <v>-5.2160000000000002</v>
      </c>
      <c r="AC301" s="2">
        <v>-8.5860000000000003</v>
      </c>
      <c r="AD301" s="2">
        <f t="shared" si="194"/>
        <v>5.2160000000000002</v>
      </c>
      <c r="AE301" s="2">
        <f t="shared" si="195"/>
        <v>8.5860000000000003</v>
      </c>
      <c r="AF301" s="2">
        <v>1195.519</v>
      </c>
      <c r="AG301" s="2"/>
      <c r="AH301" s="2">
        <f t="shared" si="196"/>
        <v>11.95519</v>
      </c>
      <c r="AI301" s="2">
        <f t="shared" si="197"/>
        <v>10.493229999999999</v>
      </c>
      <c r="AJ301" s="38"/>
      <c r="AK301" s="41">
        <f t="shared" si="198"/>
        <v>-10.493229999999999</v>
      </c>
      <c r="AL301" s="14">
        <f t="shared" si="199"/>
        <v>45.046390000000002</v>
      </c>
      <c r="AM301" s="2">
        <v>4504.6390000000001</v>
      </c>
      <c r="AN301" s="2"/>
      <c r="AO301" s="2"/>
      <c r="AP301" s="2">
        <v>2240.1779999999999</v>
      </c>
      <c r="AQ301" s="2">
        <v>2715.328</v>
      </c>
      <c r="AR301" s="2">
        <v>1352.704</v>
      </c>
      <c r="AS301" s="20">
        <f t="shared" si="200"/>
        <v>13.52704</v>
      </c>
      <c r="AT301" s="20">
        <f t="shared" si="201"/>
        <v>17.992310000000003</v>
      </c>
      <c r="AU301" s="2">
        <v>-9.5359999999999996</v>
      </c>
      <c r="AV301" s="2">
        <v>-15.944000000000001</v>
      </c>
      <c r="AW301" s="2">
        <f t="shared" si="202"/>
        <v>9.5359999999999996</v>
      </c>
      <c r="AX301" s="2">
        <f t="shared" si="203"/>
        <v>15.944000000000001</v>
      </c>
      <c r="AY301" s="2">
        <f t="shared" si="204"/>
        <v>-2240.1779999999999</v>
      </c>
      <c r="AZ301" s="41">
        <f t="shared" si="205"/>
        <v>-17.992310000000003</v>
      </c>
      <c r="BA301" s="30">
        <v>-50.243000000000002</v>
      </c>
      <c r="BB301" s="14">
        <f t="shared" si="206"/>
        <v>50.243000000000002</v>
      </c>
      <c r="BC301" s="2">
        <v>2648.9870000000001</v>
      </c>
      <c r="BD301" s="2">
        <v>2920.0230000000001</v>
      </c>
      <c r="BE301" s="2">
        <f t="shared" si="207"/>
        <v>-11.590820000000001</v>
      </c>
      <c r="BF301" s="2">
        <v>1451.7860000000001</v>
      </c>
      <c r="BG301" s="2">
        <v>-4.032</v>
      </c>
      <c r="BH301" s="2">
        <v>-6.016</v>
      </c>
      <c r="BI301" s="2">
        <f t="shared" si="208"/>
        <v>4.032</v>
      </c>
      <c r="BJ301" s="2">
        <f t="shared" si="209"/>
        <v>6.016</v>
      </c>
      <c r="BK301" s="2">
        <v>1356.722</v>
      </c>
      <c r="BL301" s="2">
        <v>1272.211</v>
      </c>
      <c r="BM301" s="2">
        <v>1932.6089999999999</v>
      </c>
      <c r="BN301" s="30">
        <v>3655.5189999999998</v>
      </c>
      <c r="BO301" s="2">
        <f t="shared" si="210"/>
        <v>19.326090000000001</v>
      </c>
      <c r="BP301" s="2">
        <f t="shared" si="211"/>
        <v>11.590820000000001</v>
      </c>
      <c r="BQ301">
        <f t="shared" si="212"/>
        <v>3356.5189999999998</v>
      </c>
      <c r="BR301" s="42">
        <f t="shared" si="213"/>
        <v>-1451.7860000000001</v>
      </c>
      <c r="BS301" s="41">
        <f t="shared" si="214"/>
        <v>-1356.722</v>
      </c>
      <c r="BT301" s="38">
        <v>61.320617193928101</v>
      </c>
      <c r="BU301" s="30">
        <v>-53.521000000000001</v>
      </c>
      <c r="BV301" s="14">
        <f t="shared" si="215"/>
        <v>53.521000000000001</v>
      </c>
      <c r="BY301" s="2">
        <v>2850.4780000000001</v>
      </c>
      <c r="BZ301" s="2">
        <v>3258.1390000000001</v>
      </c>
      <c r="CA301" s="2">
        <v>-13.138999999999999</v>
      </c>
      <c r="CB301" s="2">
        <v>1.4E-2</v>
      </c>
      <c r="CC301" s="2">
        <f t="shared" si="216"/>
        <v>13.138999999999999</v>
      </c>
      <c r="CD301" s="2">
        <v>9.0394248567119106</v>
      </c>
      <c r="CF301" s="2">
        <v>1421.9880000000001</v>
      </c>
      <c r="CI301" s="38"/>
      <c r="CJ301" s="41"/>
      <c r="CN301" s="34">
        <v>-95.096999999999994</v>
      </c>
      <c r="CO301" s="35">
        <f t="shared" si="221"/>
        <v>95.096999999999994</v>
      </c>
      <c r="CP301" s="2">
        <v>3062.1149999999998</v>
      </c>
      <c r="CQ301" s="2"/>
      <c r="CR301" s="2">
        <v>1908.116</v>
      </c>
      <c r="CS301" s="2">
        <v>2899.2350000000001</v>
      </c>
      <c r="CT301" s="2">
        <v>-9.7260000000000009</v>
      </c>
      <c r="CU301" s="2">
        <v>-15.959</v>
      </c>
      <c r="CV301" s="2">
        <f t="shared" si="222"/>
        <v>9.7260000000000009</v>
      </c>
      <c r="CW301" s="2">
        <f t="shared" si="223"/>
        <v>15.959</v>
      </c>
      <c r="CX301" s="2">
        <v>2490.6640000000002</v>
      </c>
      <c r="CY301" s="2">
        <v>2902.2890000000002</v>
      </c>
      <c r="CZ301" s="34">
        <v>9634.2950000000001</v>
      </c>
      <c r="DA301" s="2">
        <v>3705.8969999999999</v>
      </c>
      <c r="DB301" s="2">
        <f t="shared" si="224"/>
        <v>37.058970000000002</v>
      </c>
      <c r="DC301" s="2">
        <f t="shared" si="225"/>
        <v>20.97905999999999</v>
      </c>
      <c r="DD301">
        <f t="shared" si="226"/>
        <v>2801.2890000000002</v>
      </c>
      <c r="DF301" s="41">
        <f t="shared" si="227"/>
        <v>-1908.116</v>
      </c>
      <c r="DG301" s="41">
        <f t="shared" si="228"/>
        <v>-2902.2890000000002</v>
      </c>
      <c r="DH301" s="41">
        <f t="shared" si="229"/>
        <v>-20.97905999999999</v>
      </c>
    </row>
    <row r="302" spans="3:112" x14ac:dyDescent="0.25">
      <c r="C302" s="14">
        <f t="shared" si="185"/>
        <v>64.250399999999999</v>
      </c>
      <c r="D302" s="2">
        <v>6425.04</v>
      </c>
      <c r="E302" s="2"/>
      <c r="F302" s="2"/>
      <c r="G302" s="2"/>
      <c r="H302" s="2">
        <v>2965.5349999999999</v>
      </c>
      <c r="I302" s="2">
        <v>-16.975000000000001</v>
      </c>
      <c r="J302" s="2">
        <v>-30.244</v>
      </c>
      <c r="K302" s="2">
        <f t="shared" si="186"/>
        <v>16.975000000000001</v>
      </c>
      <c r="L302" s="2">
        <f t="shared" si="187"/>
        <v>30.244</v>
      </c>
      <c r="M302" s="2">
        <v>4727.8919999999998</v>
      </c>
      <c r="N302" s="2">
        <v>4666.7330000000002</v>
      </c>
      <c r="O302" s="2">
        <v>1491.8810000000001</v>
      </c>
      <c r="P302" s="2">
        <f t="shared" si="188"/>
        <v>14.918810000000001</v>
      </c>
      <c r="Q302" s="2">
        <f t="shared" si="189"/>
        <v>34.412779999999998</v>
      </c>
      <c r="R302" s="42">
        <f t="shared" si="190"/>
        <v>-2965.5349999999999</v>
      </c>
      <c r="S302" s="41">
        <f t="shared" si="191"/>
        <v>-4727.8919999999998</v>
      </c>
      <c r="T302" s="41">
        <f t="shared" si="192"/>
        <v>-34.412779999999998</v>
      </c>
      <c r="V302" s="14">
        <f t="shared" si="193"/>
        <v>34.400559999999999</v>
      </c>
      <c r="W302" s="2">
        <v>3440.056</v>
      </c>
      <c r="X302" s="2"/>
      <c r="Y302" s="2">
        <v>3462.2779999999998</v>
      </c>
      <c r="Z302" s="2">
        <v>1382.232</v>
      </c>
      <c r="AA302" s="2">
        <v>1315.816</v>
      </c>
      <c r="AB302" s="2">
        <v>-5.226</v>
      </c>
      <c r="AC302" s="2">
        <v>-8.5909999999999993</v>
      </c>
      <c r="AD302" s="2">
        <f t="shared" si="194"/>
        <v>5.226</v>
      </c>
      <c r="AE302" s="2">
        <f t="shared" si="195"/>
        <v>8.5909999999999993</v>
      </c>
      <c r="AF302" s="2">
        <v>1190.941</v>
      </c>
      <c r="AG302" s="2"/>
      <c r="AH302" s="2">
        <f t="shared" si="196"/>
        <v>11.909410000000001</v>
      </c>
      <c r="AI302" s="2">
        <f t="shared" si="197"/>
        <v>10.58174</v>
      </c>
      <c r="AJ302" s="38"/>
      <c r="AK302" s="41">
        <f t="shared" si="198"/>
        <v>-10.58174</v>
      </c>
      <c r="AL302" s="14">
        <f t="shared" si="199"/>
        <v>45.858260000000001</v>
      </c>
      <c r="AM302" s="2">
        <v>4585.826</v>
      </c>
      <c r="AN302" s="2"/>
      <c r="AO302" s="2"/>
      <c r="AP302" s="2">
        <v>2257.4409999999998</v>
      </c>
      <c r="AQ302" s="2">
        <v>2735.3939999999998</v>
      </c>
      <c r="AR302" s="2">
        <v>1369.491</v>
      </c>
      <c r="AS302" s="20">
        <f t="shared" si="200"/>
        <v>13.69491</v>
      </c>
      <c r="AT302" s="20">
        <f t="shared" si="201"/>
        <v>18.468440000000001</v>
      </c>
      <c r="AU302" s="2">
        <v>-9.6140000000000008</v>
      </c>
      <c r="AV302" s="2">
        <v>-16.087</v>
      </c>
      <c r="AW302" s="2">
        <f t="shared" si="202"/>
        <v>9.6140000000000008</v>
      </c>
      <c r="AX302" s="2">
        <f t="shared" si="203"/>
        <v>16.087</v>
      </c>
      <c r="AY302" s="2">
        <f t="shared" si="204"/>
        <v>-2257.4409999999998</v>
      </c>
      <c r="AZ302" s="41">
        <f t="shared" si="205"/>
        <v>-18.468440000000001</v>
      </c>
      <c r="BA302" s="30">
        <v>-50.225000000000001</v>
      </c>
      <c r="BB302" s="14">
        <f t="shared" si="206"/>
        <v>50.225000000000001</v>
      </c>
      <c r="BC302" s="2">
        <v>2649.9450000000002</v>
      </c>
      <c r="BD302" s="2">
        <v>2920.5030000000002</v>
      </c>
      <c r="BE302" s="2">
        <f t="shared" si="207"/>
        <v>-11.408000000000001</v>
      </c>
      <c r="BF302" s="2">
        <v>1468.367</v>
      </c>
      <c r="BG302" s="2">
        <v>-4.0369999999999999</v>
      </c>
      <c r="BH302" s="2">
        <v>-6.0350000000000001</v>
      </c>
      <c r="BI302" s="2">
        <f t="shared" si="208"/>
        <v>4.0369999999999999</v>
      </c>
      <c r="BJ302" s="2">
        <f t="shared" si="209"/>
        <v>6.0350000000000001</v>
      </c>
      <c r="BK302" s="2">
        <v>1328.4290000000001</v>
      </c>
      <c r="BL302" s="2">
        <v>1273.152</v>
      </c>
      <c r="BM302" s="2">
        <v>1940.85</v>
      </c>
      <c r="BN302" s="30">
        <v>3655.99</v>
      </c>
      <c r="BO302" s="2">
        <f t="shared" si="210"/>
        <v>19.4085</v>
      </c>
      <c r="BP302" s="2">
        <f t="shared" si="211"/>
        <v>11.408000000000001</v>
      </c>
      <c r="BQ302">
        <f t="shared" si="212"/>
        <v>3356.99</v>
      </c>
      <c r="BR302" s="42">
        <f t="shared" si="213"/>
        <v>-1468.367</v>
      </c>
      <c r="BS302" s="41">
        <f t="shared" si="214"/>
        <v>-1328.4290000000001</v>
      </c>
      <c r="BT302" s="38">
        <v>61.497659567715601</v>
      </c>
      <c r="BU302" s="30">
        <v>-53.076999999999998</v>
      </c>
      <c r="BV302" s="14">
        <f t="shared" si="215"/>
        <v>53.076999999999998</v>
      </c>
      <c r="BY302" s="2">
        <v>2850.9580000000001</v>
      </c>
      <c r="BZ302" s="2">
        <v>3256.7109999999998</v>
      </c>
      <c r="CA302" s="2">
        <v>-13.153</v>
      </c>
      <c r="CB302" s="2">
        <v>1.9E-2</v>
      </c>
      <c r="CC302" s="2">
        <f t="shared" si="216"/>
        <v>13.153</v>
      </c>
      <c r="CD302" s="2">
        <v>9.0808843137254893</v>
      </c>
      <c r="CF302" s="2">
        <v>1467.77</v>
      </c>
      <c r="CI302" s="38"/>
      <c r="CJ302" s="41"/>
      <c r="CN302" s="34">
        <v>-94.783000000000001</v>
      </c>
      <c r="CO302" s="35">
        <f t="shared" si="221"/>
        <v>94.783000000000001</v>
      </c>
      <c r="CP302" s="2">
        <v>3049.665</v>
      </c>
      <c r="CQ302" s="2"/>
      <c r="CR302" s="2">
        <v>1906.6790000000001</v>
      </c>
      <c r="CS302" s="2">
        <v>2895.4389999999999</v>
      </c>
      <c r="CT302" s="2">
        <v>-9.7260000000000009</v>
      </c>
      <c r="CU302" s="2">
        <v>-15.987</v>
      </c>
      <c r="CV302" s="2">
        <f t="shared" si="222"/>
        <v>9.7260000000000009</v>
      </c>
      <c r="CW302" s="2">
        <f t="shared" si="223"/>
        <v>15.987</v>
      </c>
      <c r="CX302" s="2">
        <v>2492.0729999999999</v>
      </c>
      <c r="CY302" s="2">
        <v>2906.0639999999999</v>
      </c>
      <c r="CZ302" s="34">
        <v>9637.1219999999994</v>
      </c>
      <c r="DA302" s="2">
        <v>3724.21</v>
      </c>
      <c r="DB302" s="2">
        <f t="shared" si="224"/>
        <v>37.242100000000001</v>
      </c>
      <c r="DC302" s="2">
        <f t="shared" si="225"/>
        <v>20.2988</v>
      </c>
      <c r="DD302">
        <f t="shared" si="226"/>
        <v>2805.0639999999999</v>
      </c>
      <c r="DF302" s="41">
        <f t="shared" si="227"/>
        <v>-1906.6790000000001</v>
      </c>
      <c r="DG302" s="41">
        <f t="shared" si="228"/>
        <v>-2906.0639999999999</v>
      </c>
      <c r="DH302" s="41">
        <f t="shared" si="229"/>
        <v>-20.2988</v>
      </c>
    </row>
    <row r="303" spans="3:112" x14ac:dyDescent="0.25">
      <c r="C303" s="14">
        <f t="shared" si="185"/>
        <v>64.696010000000001</v>
      </c>
      <c r="D303" s="2">
        <v>6469.6009999999997</v>
      </c>
      <c r="E303" s="2"/>
      <c r="F303" s="2"/>
      <c r="G303" s="2"/>
      <c r="H303" s="2">
        <v>2976.0680000000002</v>
      </c>
      <c r="I303" s="2">
        <v>-17.268000000000001</v>
      </c>
      <c r="J303" s="2">
        <v>-30.835999999999999</v>
      </c>
      <c r="K303" s="2">
        <f t="shared" si="186"/>
        <v>17.268000000000001</v>
      </c>
      <c r="L303" s="2">
        <f t="shared" si="187"/>
        <v>30.835999999999999</v>
      </c>
      <c r="M303" s="2">
        <v>4914.5919999999996</v>
      </c>
      <c r="N303" s="2">
        <v>4784.5749999999998</v>
      </c>
      <c r="O303" s="2">
        <v>1480.588</v>
      </c>
      <c r="P303" s="2">
        <f t="shared" si="188"/>
        <v>14.80588</v>
      </c>
      <c r="Q303" s="2">
        <f t="shared" si="189"/>
        <v>35.084249999999997</v>
      </c>
      <c r="R303" s="42">
        <f t="shared" si="190"/>
        <v>-2976.0680000000002</v>
      </c>
      <c r="S303" s="41">
        <f t="shared" si="191"/>
        <v>-4914.5919999999996</v>
      </c>
      <c r="T303" s="41">
        <f t="shared" si="192"/>
        <v>-35.084249999999997</v>
      </c>
      <c r="V303" s="14">
        <f t="shared" si="193"/>
        <v>34.400559999999999</v>
      </c>
      <c r="W303" s="2">
        <v>3440.056</v>
      </c>
      <c r="X303" s="2"/>
      <c r="Y303" s="2">
        <v>3459.886</v>
      </c>
      <c r="Z303" s="2">
        <v>1381.2750000000001</v>
      </c>
      <c r="AA303" s="2">
        <v>1314.856</v>
      </c>
      <c r="AB303" s="2">
        <v>-5.2160000000000002</v>
      </c>
      <c r="AC303" s="2">
        <v>-8.5909999999999993</v>
      </c>
      <c r="AD303" s="2">
        <f t="shared" si="194"/>
        <v>5.2160000000000002</v>
      </c>
      <c r="AE303" s="2">
        <f t="shared" si="195"/>
        <v>8.5909999999999993</v>
      </c>
      <c r="AF303" s="2">
        <v>1191.2460000000001</v>
      </c>
      <c r="AG303" s="2"/>
      <c r="AH303" s="2">
        <f t="shared" si="196"/>
        <v>11.912460000000001</v>
      </c>
      <c r="AI303" s="2">
        <f t="shared" si="197"/>
        <v>10.575639999999998</v>
      </c>
      <c r="AJ303" s="38"/>
      <c r="AK303" s="41">
        <f t="shared" si="198"/>
        <v>-10.575639999999998</v>
      </c>
      <c r="AL303" s="14">
        <f t="shared" si="199"/>
        <v>45.693440000000002</v>
      </c>
      <c r="AM303" s="2">
        <v>4569.3440000000001</v>
      </c>
      <c r="AN303" s="2"/>
      <c r="AO303" s="2"/>
      <c r="AP303" s="2">
        <v>2257.4409999999998</v>
      </c>
      <c r="AQ303" s="2">
        <v>2736.35</v>
      </c>
      <c r="AR303" s="2">
        <v>1372.2380000000001</v>
      </c>
      <c r="AS303" s="20">
        <f t="shared" si="200"/>
        <v>13.722380000000001</v>
      </c>
      <c r="AT303" s="20">
        <f t="shared" si="201"/>
        <v>18.24868</v>
      </c>
      <c r="AU303" s="2">
        <v>-9.6240000000000006</v>
      </c>
      <c r="AV303" s="2">
        <v>-16.091000000000001</v>
      </c>
      <c r="AW303" s="2">
        <f t="shared" si="202"/>
        <v>9.6240000000000006</v>
      </c>
      <c r="AX303" s="2">
        <f t="shared" si="203"/>
        <v>16.091000000000001</v>
      </c>
      <c r="AY303" s="2">
        <f t="shared" si="204"/>
        <v>-2257.4409999999998</v>
      </c>
      <c r="AZ303" s="41">
        <f t="shared" si="205"/>
        <v>-18.24868</v>
      </c>
      <c r="BA303" s="30">
        <v>-50.168999999999997</v>
      </c>
      <c r="BB303" s="14">
        <f t="shared" si="206"/>
        <v>50.168999999999997</v>
      </c>
      <c r="BC303" s="2">
        <v>2648.5079999999998</v>
      </c>
      <c r="BD303" s="2">
        <v>2918.5839999999998</v>
      </c>
      <c r="BE303" s="2">
        <f t="shared" si="207"/>
        <v>-11.327579999999998</v>
      </c>
      <c r="BF303" s="2">
        <v>1471.684</v>
      </c>
      <c r="BG303" s="2">
        <v>-4.0419999999999998</v>
      </c>
      <c r="BH303" s="2">
        <v>-6.0309999999999997</v>
      </c>
      <c r="BI303" s="2">
        <f t="shared" si="208"/>
        <v>4.0419999999999998</v>
      </c>
      <c r="BJ303" s="2">
        <f t="shared" si="209"/>
        <v>6.0309999999999997</v>
      </c>
      <c r="BK303" s="2">
        <v>1348.7049999999999</v>
      </c>
      <c r="BL303" s="2">
        <v>1273.623</v>
      </c>
      <c r="BM303" s="2">
        <v>1942.0709999999999</v>
      </c>
      <c r="BN303" s="30">
        <v>3653.636</v>
      </c>
      <c r="BO303" s="2">
        <f t="shared" si="210"/>
        <v>19.42071</v>
      </c>
      <c r="BP303" s="2">
        <f t="shared" si="211"/>
        <v>11.327579999999998</v>
      </c>
      <c r="BQ303">
        <f t="shared" si="212"/>
        <v>3354.636</v>
      </c>
      <c r="BR303" s="42">
        <f t="shared" si="213"/>
        <v>-1471.684</v>
      </c>
      <c r="BS303" s="41">
        <f t="shared" si="214"/>
        <v>-1348.7049999999999</v>
      </c>
      <c r="BT303" s="38">
        <v>61.674701941503102</v>
      </c>
      <c r="BU303" s="30">
        <v>-54.206000000000003</v>
      </c>
      <c r="BV303" s="14">
        <f t="shared" si="215"/>
        <v>54.206000000000003</v>
      </c>
      <c r="BY303" s="2">
        <v>2850.9580000000001</v>
      </c>
      <c r="BZ303" s="2">
        <v>3295.7460000000001</v>
      </c>
      <c r="CA303" s="2">
        <v>-13.343</v>
      </c>
      <c r="CB303" s="2">
        <v>1.4E-2</v>
      </c>
      <c r="CC303" s="2">
        <f t="shared" si="216"/>
        <v>13.343</v>
      </c>
      <c r="CD303" s="2">
        <v>9.1223437707390609</v>
      </c>
      <c r="CF303" s="2">
        <v>1490.355</v>
      </c>
      <c r="CI303" s="38"/>
      <c r="CJ303" s="41"/>
      <c r="CN303" s="34">
        <v>-96.116</v>
      </c>
      <c r="CO303" s="35">
        <f t="shared" si="221"/>
        <v>96.116</v>
      </c>
      <c r="CP303" s="2">
        <v>3088.933</v>
      </c>
      <c r="CQ303" s="2"/>
      <c r="CR303" s="2">
        <v>1932.0740000000001</v>
      </c>
      <c r="CS303" s="2">
        <v>2920.1170000000002</v>
      </c>
      <c r="CT303" s="2">
        <v>-9.8379999999999992</v>
      </c>
      <c r="CU303" s="2">
        <v>-16.186</v>
      </c>
      <c r="CV303" s="2">
        <f t="shared" si="222"/>
        <v>9.8379999999999992</v>
      </c>
      <c r="CW303" s="2">
        <f t="shared" si="223"/>
        <v>16.186</v>
      </c>
      <c r="CX303" s="2">
        <v>2521.1950000000002</v>
      </c>
      <c r="CY303" s="2">
        <v>2936.2620000000002</v>
      </c>
      <c r="CZ303" s="34">
        <v>9744.5669999999991</v>
      </c>
      <c r="DA303" s="2">
        <v>3727.2620000000002</v>
      </c>
      <c r="DB303" s="2">
        <f t="shared" si="224"/>
        <v>37.272620000000003</v>
      </c>
      <c r="DC303" s="2">
        <f t="shared" si="225"/>
        <v>21.570759999999993</v>
      </c>
      <c r="DD303">
        <f t="shared" si="226"/>
        <v>2835.2620000000002</v>
      </c>
      <c r="DF303" s="41">
        <f t="shared" si="227"/>
        <v>-1932.0740000000001</v>
      </c>
      <c r="DG303" s="41">
        <f t="shared" si="228"/>
        <v>-2936.2620000000002</v>
      </c>
      <c r="DH303" s="41">
        <f t="shared" si="229"/>
        <v>-21.570759999999993</v>
      </c>
    </row>
    <row r="304" spans="3:112" x14ac:dyDescent="0.25">
      <c r="C304" s="14">
        <f t="shared" si="185"/>
        <v>64.232079999999996</v>
      </c>
      <c r="D304" s="2">
        <v>6423.2079999999996</v>
      </c>
      <c r="E304" s="2"/>
      <c r="F304" s="2"/>
      <c r="G304" s="2"/>
      <c r="H304" s="2">
        <v>2986.6019999999999</v>
      </c>
      <c r="I304" s="2">
        <v>-17.346</v>
      </c>
      <c r="J304" s="2">
        <v>-30.978999999999999</v>
      </c>
      <c r="K304" s="2">
        <f t="shared" si="186"/>
        <v>17.346</v>
      </c>
      <c r="L304" s="2">
        <f t="shared" si="187"/>
        <v>30.978999999999999</v>
      </c>
      <c r="M304" s="2">
        <v>4958.7830000000004</v>
      </c>
      <c r="N304" s="2">
        <v>4829.0690000000004</v>
      </c>
      <c r="O304" s="2">
        <v>1481.5039999999999</v>
      </c>
      <c r="P304" s="2">
        <f t="shared" si="188"/>
        <v>14.81504</v>
      </c>
      <c r="Q304" s="2">
        <f t="shared" si="189"/>
        <v>34.601999999999997</v>
      </c>
      <c r="R304" s="42">
        <f t="shared" si="190"/>
        <v>-2986.6019999999999</v>
      </c>
      <c r="S304" s="41">
        <f t="shared" si="191"/>
        <v>-4958.7830000000004</v>
      </c>
      <c r="T304" s="41">
        <f t="shared" si="192"/>
        <v>-34.601999999999997</v>
      </c>
      <c r="V304" s="14">
        <f t="shared" si="193"/>
        <v>34.400559999999999</v>
      </c>
      <c r="W304" s="2">
        <v>3440.056</v>
      </c>
      <c r="X304" s="2"/>
      <c r="Y304" s="2">
        <v>3457.4940000000001</v>
      </c>
      <c r="Z304" s="2">
        <v>1381.2750000000001</v>
      </c>
      <c r="AA304" s="2">
        <v>1315.336</v>
      </c>
      <c r="AB304" s="2">
        <v>-5.2119999999999997</v>
      </c>
      <c r="AC304" s="2">
        <v>-8.5909999999999993</v>
      </c>
      <c r="AD304" s="2">
        <f t="shared" si="194"/>
        <v>5.2119999999999997</v>
      </c>
      <c r="AE304" s="2">
        <f t="shared" si="195"/>
        <v>8.5909999999999993</v>
      </c>
      <c r="AF304" s="2">
        <v>1191.2460000000001</v>
      </c>
      <c r="AG304" s="2"/>
      <c r="AH304" s="2">
        <f t="shared" si="196"/>
        <v>11.912460000000001</v>
      </c>
      <c r="AI304" s="2">
        <f t="shared" si="197"/>
        <v>10.575639999999998</v>
      </c>
      <c r="AJ304" s="38"/>
      <c r="AK304" s="41">
        <f t="shared" si="198"/>
        <v>-10.575639999999998</v>
      </c>
      <c r="AL304" s="14">
        <f t="shared" si="199"/>
        <v>45.907089999999997</v>
      </c>
      <c r="AM304" s="2">
        <v>4590.7089999999998</v>
      </c>
      <c r="AN304" s="2"/>
      <c r="AO304" s="2"/>
      <c r="AP304" s="2">
        <v>2284.297</v>
      </c>
      <c r="AQ304" s="2">
        <v>2768.3609999999999</v>
      </c>
      <c r="AR304" s="2">
        <v>1371.933</v>
      </c>
      <c r="AS304" s="20">
        <f t="shared" si="200"/>
        <v>13.719329999999999</v>
      </c>
      <c r="AT304" s="20">
        <f t="shared" si="201"/>
        <v>18.468429999999998</v>
      </c>
      <c r="AU304" s="2">
        <v>-9.7460000000000004</v>
      </c>
      <c r="AV304" s="2">
        <v>-16.3</v>
      </c>
      <c r="AW304" s="2">
        <f t="shared" si="202"/>
        <v>9.7460000000000004</v>
      </c>
      <c r="AX304" s="2">
        <f t="shared" si="203"/>
        <v>16.3</v>
      </c>
      <c r="AY304" s="2">
        <f t="shared" si="204"/>
        <v>-2284.297</v>
      </c>
      <c r="AZ304" s="41">
        <f t="shared" si="205"/>
        <v>-18.468429999999998</v>
      </c>
      <c r="BA304" s="30">
        <v>-50.576999999999998</v>
      </c>
      <c r="BB304" s="14">
        <f t="shared" si="206"/>
        <v>50.576999999999998</v>
      </c>
      <c r="BC304" s="2">
        <v>2660.0059999999999</v>
      </c>
      <c r="BD304" s="2">
        <v>2951.6889999999999</v>
      </c>
      <c r="BE304" s="2">
        <f t="shared" si="207"/>
        <v>-11.735579999999999</v>
      </c>
      <c r="BF304" s="2">
        <v>1501.5309999999999</v>
      </c>
      <c r="BG304" s="2">
        <v>-4.0759999999999996</v>
      </c>
      <c r="BH304" s="2">
        <v>-6.0780000000000003</v>
      </c>
      <c r="BI304" s="2">
        <f t="shared" si="208"/>
        <v>4.0759999999999996</v>
      </c>
      <c r="BJ304" s="2">
        <f t="shared" si="209"/>
        <v>6.0780000000000003</v>
      </c>
      <c r="BK304" s="2">
        <v>1358.1369999999999</v>
      </c>
      <c r="BL304" s="2">
        <v>1279.74</v>
      </c>
      <c r="BM304" s="2">
        <v>1942.0709999999999</v>
      </c>
      <c r="BN304" s="30">
        <v>3667.288</v>
      </c>
      <c r="BO304" s="2">
        <f t="shared" si="210"/>
        <v>19.42071</v>
      </c>
      <c r="BP304" s="2">
        <f t="shared" si="211"/>
        <v>11.735579999999999</v>
      </c>
      <c r="BQ304">
        <f t="shared" si="212"/>
        <v>3368.288</v>
      </c>
      <c r="BR304" s="42">
        <f t="shared" si="213"/>
        <v>-1501.5309999999999</v>
      </c>
      <c r="BS304" s="41">
        <f t="shared" si="214"/>
        <v>-1358.1369999999999</v>
      </c>
      <c r="BT304" s="38">
        <v>61.851744315290603</v>
      </c>
      <c r="BU304" s="30">
        <v>-53.447000000000003</v>
      </c>
      <c r="BV304" s="14">
        <f t="shared" si="215"/>
        <v>53.447000000000003</v>
      </c>
      <c r="BY304" s="2">
        <v>2749.7660000000001</v>
      </c>
      <c r="BZ304" s="2">
        <v>3719.1329999999998</v>
      </c>
      <c r="CA304" s="2">
        <v>-13.417</v>
      </c>
      <c r="CB304" s="2">
        <v>8.9999999999999993E-3</v>
      </c>
      <c r="CC304" s="2">
        <f t="shared" si="216"/>
        <v>13.417</v>
      </c>
      <c r="CD304" s="2">
        <v>9.1638032277526396</v>
      </c>
      <c r="CF304" s="2">
        <v>1509.8889999999999</v>
      </c>
      <c r="CI304" s="38"/>
      <c r="CJ304" s="41"/>
      <c r="CN304" s="34">
        <v>-96.894000000000005</v>
      </c>
      <c r="CO304" s="35">
        <f t="shared" si="221"/>
        <v>96.894000000000005</v>
      </c>
      <c r="CP304" s="2">
        <v>3076.0030000000002</v>
      </c>
      <c r="CQ304" s="2"/>
      <c r="CR304" s="2">
        <v>1962.2619999999999</v>
      </c>
      <c r="CS304" s="2">
        <v>2937.6770000000001</v>
      </c>
      <c r="CT304" s="2">
        <v>-10.028</v>
      </c>
      <c r="CU304" s="2">
        <v>-16.498999999999999</v>
      </c>
      <c r="CV304" s="2">
        <f t="shared" si="222"/>
        <v>10.028</v>
      </c>
      <c r="CW304" s="2">
        <f t="shared" si="223"/>
        <v>16.498999999999999</v>
      </c>
      <c r="CX304" s="2">
        <v>2564.4110000000001</v>
      </c>
      <c r="CY304" s="2">
        <v>2983.9229999999998</v>
      </c>
      <c r="CZ304" s="34">
        <v>9883.6200000000008</v>
      </c>
      <c r="DA304" s="2">
        <v>3761.7510000000002</v>
      </c>
      <c r="DB304" s="2">
        <f t="shared" si="224"/>
        <v>37.617510000000003</v>
      </c>
      <c r="DC304" s="2">
        <f t="shared" si="225"/>
        <v>21.65898</v>
      </c>
      <c r="DD304">
        <f t="shared" si="226"/>
        <v>2882.9229999999998</v>
      </c>
      <c r="DF304" s="41">
        <f t="shared" si="227"/>
        <v>-1962.2619999999999</v>
      </c>
      <c r="DG304" s="41">
        <f t="shared" si="228"/>
        <v>-2983.9229999999998</v>
      </c>
      <c r="DH304" s="41">
        <f t="shared" si="229"/>
        <v>-21.65898</v>
      </c>
    </row>
    <row r="305" spans="3:112" x14ac:dyDescent="0.25">
      <c r="C305" s="14">
        <f t="shared" si="185"/>
        <v>65.132459999999995</v>
      </c>
      <c r="D305" s="2">
        <v>6513.2460000000001</v>
      </c>
      <c r="E305" s="2"/>
      <c r="F305" s="2"/>
      <c r="G305" s="2"/>
      <c r="H305" s="2">
        <v>2997.616</v>
      </c>
      <c r="I305" s="2">
        <v>-17.536000000000001</v>
      </c>
      <c r="J305" s="2">
        <v>-31.347999999999999</v>
      </c>
      <c r="K305" s="2">
        <f t="shared" si="186"/>
        <v>17.536000000000001</v>
      </c>
      <c r="L305" s="2">
        <f t="shared" si="187"/>
        <v>31.347999999999999</v>
      </c>
      <c r="M305" s="2">
        <v>5071.4160000000002</v>
      </c>
      <c r="N305" s="2">
        <v>4962.1000000000004</v>
      </c>
      <c r="O305" s="2">
        <v>1490.355</v>
      </c>
      <c r="P305" s="2">
        <f t="shared" si="188"/>
        <v>14.903550000000001</v>
      </c>
      <c r="Q305" s="2">
        <f t="shared" si="189"/>
        <v>35.325360000000003</v>
      </c>
      <c r="R305" s="42">
        <f t="shared" si="190"/>
        <v>-2997.616</v>
      </c>
      <c r="S305" s="41">
        <f t="shared" si="191"/>
        <v>-5071.4160000000002</v>
      </c>
      <c r="T305" s="41">
        <f t="shared" si="192"/>
        <v>-35.325360000000003</v>
      </c>
      <c r="V305" s="14">
        <f t="shared" si="193"/>
        <v>34.400559999999999</v>
      </c>
      <c r="W305" s="2">
        <v>3440.056</v>
      </c>
      <c r="X305" s="2"/>
      <c r="Y305" s="2">
        <v>3454.6239999999998</v>
      </c>
      <c r="Z305" s="2">
        <v>1381.2750000000001</v>
      </c>
      <c r="AA305" s="2">
        <v>1315.336</v>
      </c>
      <c r="AB305" s="2">
        <v>-5.2119999999999997</v>
      </c>
      <c r="AC305" s="2">
        <v>-8.5909999999999993</v>
      </c>
      <c r="AD305" s="2">
        <f t="shared" si="194"/>
        <v>5.2119999999999997</v>
      </c>
      <c r="AE305" s="2">
        <f t="shared" si="195"/>
        <v>8.5909999999999993</v>
      </c>
      <c r="AF305" s="2">
        <v>1191.2460000000001</v>
      </c>
      <c r="AG305" s="2"/>
      <c r="AH305" s="2">
        <f t="shared" si="196"/>
        <v>11.912460000000001</v>
      </c>
      <c r="AI305" s="2">
        <f t="shared" si="197"/>
        <v>10.575639999999998</v>
      </c>
      <c r="AJ305" s="38"/>
      <c r="AK305" s="41">
        <f t="shared" si="198"/>
        <v>-10.575639999999998</v>
      </c>
      <c r="AL305" s="14">
        <f t="shared" si="199"/>
        <v>46.187889999999996</v>
      </c>
      <c r="AM305" s="2">
        <v>4618.7889999999998</v>
      </c>
      <c r="AN305" s="2"/>
      <c r="AO305" s="2"/>
      <c r="AP305" s="2">
        <v>2285.2559999999999</v>
      </c>
      <c r="AQ305" s="2">
        <v>2769.317</v>
      </c>
      <c r="AR305" s="2">
        <v>1381.0889999999999</v>
      </c>
      <c r="AS305" s="20">
        <f t="shared" si="200"/>
        <v>13.810889999999999</v>
      </c>
      <c r="AT305" s="20">
        <f t="shared" si="201"/>
        <v>18.566109999999998</v>
      </c>
      <c r="AU305" s="2">
        <v>-9.76</v>
      </c>
      <c r="AV305" s="2">
        <v>-16.314</v>
      </c>
      <c r="AW305" s="2">
        <f t="shared" si="202"/>
        <v>9.76</v>
      </c>
      <c r="AX305" s="2">
        <f t="shared" si="203"/>
        <v>16.314</v>
      </c>
      <c r="AY305" s="2">
        <f t="shared" si="204"/>
        <v>-2285.2559999999999</v>
      </c>
      <c r="AZ305" s="41">
        <f t="shared" si="205"/>
        <v>-18.566109999999998</v>
      </c>
      <c r="BA305" s="30">
        <v>-39.223999999999997</v>
      </c>
      <c r="BB305" s="14">
        <f t="shared" si="206"/>
        <v>39.223999999999997</v>
      </c>
      <c r="BC305" s="2">
        <v>2867.0140000000001</v>
      </c>
      <c r="BD305" s="2">
        <v>2952</v>
      </c>
      <c r="BE305" s="2">
        <f t="shared" si="207"/>
        <v>-2.4091999999999985</v>
      </c>
      <c r="BF305" s="2">
        <v>1762.181</v>
      </c>
      <c r="BG305" s="2">
        <v>-4.3579999999999997</v>
      </c>
      <c r="BH305" s="2">
        <v>-6.8559999999999999</v>
      </c>
      <c r="BI305" s="2">
        <f t="shared" si="208"/>
        <v>4.3579999999999997</v>
      </c>
      <c r="BJ305" s="2">
        <f t="shared" si="209"/>
        <v>6.8559999999999999</v>
      </c>
      <c r="BK305" s="2">
        <v>1419.915</v>
      </c>
      <c r="BL305" s="2">
        <v>1336.213</v>
      </c>
      <c r="BM305" s="2">
        <v>1840.74</v>
      </c>
      <c r="BN305" s="30"/>
      <c r="BO305" s="2">
        <f t="shared" si="210"/>
        <v>18.407399999999999</v>
      </c>
      <c r="BP305" s="2">
        <f t="shared" si="211"/>
        <v>2.4091999999999985</v>
      </c>
      <c r="BQ305">
        <f t="shared" si="212"/>
        <v>-299</v>
      </c>
      <c r="BR305" s="42">
        <f t="shared" si="213"/>
        <v>-1762.181</v>
      </c>
      <c r="BS305" s="41">
        <f t="shared" si="214"/>
        <v>-1419.915</v>
      </c>
      <c r="BT305" s="38">
        <v>62.028786689078103</v>
      </c>
      <c r="BU305" s="30">
        <v>-52.668999999999997</v>
      </c>
      <c r="BV305" s="14">
        <f t="shared" si="215"/>
        <v>52.668999999999997</v>
      </c>
      <c r="BY305" s="2">
        <v>2711.884</v>
      </c>
      <c r="BZ305" s="2">
        <v>3679.1129999999998</v>
      </c>
      <c r="CA305" s="2">
        <v>-13.436</v>
      </c>
      <c r="CB305" s="2">
        <v>1.4E-2</v>
      </c>
      <c r="CC305" s="2">
        <f t="shared" si="216"/>
        <v>13.436</v>
      </c>
      <c r="CD305" s="2">
        <v>9.2052626847662093</v>
      </c>
      <c r="CF305" s="2">
        <v>1511.72</v>
      </c>
      <c r="CI305" s="38"/>
      <c r="CJ305" s="41"/>
      <c r="CN305" s="34">
        <v>-96.596999999999994</v>
      </c>
      <c r="CO305" s="35">
        <f t="shared" si="221"/>
        <v>96.596999999999994</v>
      </c>
      <c r="CP305" s="2">
        <v>3077.4389999999999</v>
      </c>
      <c r="CQ305" s="2"/>
      <c r="CR305" s="2">
        <v>1964.1780000000001</v>
      </c>
      <c r="CS305" s="2">
        <v>2935.7779999999998</v>
      </c>
      <c r="CT305" s="2">
        <v>-10.048</v>
      </c>
      <c r="CU305" s="2">
        <v>-16.550999999999998</v>
      </c>
      <c r="CV305" s="2">
        <f t="shared" si="222"/>
        <v>10.048</v>
      </c>
      <c r="CW305" s="2">
        <f t="shared" si="223"/>
        <v>16.550999999999998</v>
      </c>
      <c r="CX305" s="2">
        <v>2569.1080000000002</v>
      </c>
      <c r="CY305" s="2">
        <v>2992.4169999999999</v>
      </c>
      <c r="CZ305" s="34">
        <v>9885.9770000000008</v>
      </c>
      <c r="DA305" s="2">
        <v>3784.3359999999998</v>
      </c>
      <c r="DB305" s="2">
        <f t="shared" si="224"/>
        <v>37.843359999999997</v>
      </c>
      <c r="DC305" s="2">
        <f t="shared" si="225"/>
        <v>20.91028</v>
      </c>
      <c r="DD305">
        <f t="shared" si="226"/>
        <v>2891.4169999999999</v>
      </c>
      <c r="DF305" s="41">
        <f t="shared" si="227"/>
        <v>-1964.1780000000001</v>
      </c>
      <c r="DG305" s="41">
        <f t="shared" si="228"/>
        <v>-2992.4169999999999</v>
      </c>
      <c r="DH305" s="41">
        <f t="shared" si="229"/>
        <v>-20.91028</v>
      </c>
    </row>
    <row r="306" spans="3:112" x14ac:dyDescent="0.25">
      <c r="C306" s="14">
        <f t="shared" si="185"/>
        <v>65.062259999999995</v>
      </c>
      <c r="D306" s="2">
        <v>6506.2259999999997</v>
      </c>
      <c r="E306" s="2"/>
      <c r="F306" s="2"/>
      <c r="G306" s="2"/>
      <c r="H306" s="2">
        <v>2978.462</v>
      </c>
      <c r="I306" s="2">
        <v>-17.920999999999999</v>
      </c>
      <c r="J306" s="2">
        <v>-32.036000000000001</v>
      </c>
      <c r="K306" s="2">
        <f t="shared" si="186"/>
        <v>17.920999999999999</v>
      </c>
      <c r="L306" s="2">
        <f t="shared" si="187"/>
        <v>32.036000000000001</v>
      </c>
      <c r="M306" s="2">
        <v>5242.5529999999999</v>
      </c>
      <c r="N306" s="2">
        <v>5110.7960000000003</v>
      </c>
      <c r="O306" s="2">
        <v>1493.713</v>
      </c>
      <c r="P306" s="2">
        <f t="shared" si="188"/>
        <v>14.93713</v>
      </c>
      <c r="Q306" s="2">
        <f t="shared" si="189"/>
        <v>35.187999999999995</v>
      </c>
      <c r="R306" s="42"/>
      <c r="S306" s="41">
        <f t="shared" si="191"/>
        <v>-5242.5529999999999</v>
      </c>
      <c r="T306" s="41">
        <f t="shared" si="192"/>
        <v>-35.187999999999995</v>
      </c>
      <c r="V306" s="14">
        <f t="shared" si="193"/>
        <v>34.400559999999999</v>
      </c>
      <c r="W306" s="2">
        <v>3440.056</v>
      </c>
      <c r="X306" s="2"/>
      <c r="Y306" s="2">
        <v>3451.7530000000002</v>
      </c>
      <c r="Z306" s="2">
        <v>1381.2750000000001</v>
      </c>
      <c r="AA306" s="2">
        <v>1315.336</v>
      </c>
      <c r="AB306" s="2">
        <v>-5.2160000000000002</v>
      </c>
      <c r="AC306" s="2">
        <v>-8.5909999999999993</v>
      </c>
      <c r="AD306" s="2">
        <f t="shared" si="194"/>
        <v>5.2160000000000002</v>
      </c>
      <c r="AE306" s="2">
        <f t="shared" si="195"/>
        <v>8.5909999999999993</v>
      </c>
      <c r="AF306" s="2">
        <v>1190.941</v>
      </c>
      <c r="AG306" s="2"/>
      <c r="AH306" s="2">
        <f t="shared" si="196"/>
        <v>11.909410000000001</v>
      </c>
      <c r="AI306" s="2">
        <f t="shared" si="197"/>
        <v>10.58174</v>
      </c>
      <c r="AJ306" s="38"/>
      <c r="AK306" s="41">
        <f t="shared" si="198"/>
        <v>-10.58174</v>
      </c>
      <c r="AL306" s="14">
        <f t="shared" si="199"/>
        <v>46.563299999999998</v>
      </c>
      <c r="AM306" s="2">
        <v>4656.33</v>
      </c>
      <c r="AN306" s="2"/>
      <c r="AO306" s="2"/>
      <c r="AP306" s="2">
        <v>2337.5329999999999</v>
      </c>
      <c r="AQ306" s="18">
        <v>2813.277</v>
      </c>
      <c r="AR306" s="2">
        <v>1370.4069999999999</v>
      </c>
      <c r="AS306" s="20">
        <f t="shared" si="200"/>
        <v>13.70407</v>
      </c>
      <c r="AT306" s="20">
        <f t="shared" si="201"/>
        <v>19.155159999999999</v>
      </c>
      <c r="AU306" s="2">
        <v>-10.013999999999999</v>
      </c>
      <c r="AV306" s="2">
        <v>-16.774000000000001</v>
      </c>
      <c r="AW306" s="2">
        <f t="shared" si="202"/>
        <v>10.013999999999999</v>
      </c>
      <c r="AX306" s="2">
        <f t="shared" si="203"/>
        <v>16.774000000000001</v>
      </c>
      <c r="AY306" s="2">
        <f t="shared" si="204"/>
        <v>-2337.5329999999999</v>
      </c>
      <c r="AZ306" s="41">
        <f t="shared" si="205"/>
        <v>-19.155159999999999</v>
      </c>
      <c r="BA306" s="30">
        <v>-39.039000000000001</v>
      </c>
      <c r="BB306" s="14">
        <f t="shared" si="206"/>
        <v>39.039000000000001</v>
      </c>
      <c r="BC306" s="2">
        <v>2867.0140000000001</v>
      </c>
      <c r="BD306" s="2">
        <v>2953</v>
      </c>
      <c r="BE306" s="2">
        <f t="shared" si="207"/>
        <v>-7.510500000000004</v>
      </c>
      <c r="BF306" s="2">
        <v>1758.3889999999999</v>
      </c>
      <c r="BG306" s="2">
        <v>-4.3730000000000002</v>
      </c>
      <c r="BH306" s="2">
        <v>-6.86</v>
      </c>
      <c r="BI306" s="2">
        <f t="shared" si="208"/>
        <v>4.3730000000000002</v>
      </c>
      <c r="BJ306" s="2">
        <f t="shared" si="209"/>
        <v>6.86</v>
      </c>
      <c r="BK306" s="2">
        <v>1427.461</v>
      </c>
      <c r="BL306" s="2">
        <v>1335.2719999999999</v>
      </c>
      <c r="BM306" s="2">
        <v>1576.425</v>
      </c>
      <c r="BN306" s="30"/>
      <c r="BO306" s="2">
        <f t="shared" si="210"/>
        <v>15.764249999999999</v>
      </c>
      <c r="BP306" s="2">
        <f t="shared" si="211"/>
        <v>7.510500000000004</v>
      </c>
      <c r="BQ306">
        <f t="shared" si="212"/>
        <v>-299</v>
      </c>
      <c r="BR306" s="42">
        <f t="shared" si="213"/>
        <v>-1758.3889999999999</v>
      </c>
      <c r="BS306" s="41">
        <f t="shared" si="214"/>
        <v>-1427.461</v>
      </c>
      <c r="BT306" s="38">
        <v>62.205829062865597</v>
      </c>
      <c r="BU306" s="30">
        <v>-53.78</v>
      </c>
      <c r="BV306" s="14">
        <f t="shared" si="215"/>
        <v>53.78</v>
      </c>
      <c r="BY306" s="2">
        <v>2836.569</v>
      </c>
      <c r="BZ306" s="2">
        <v>3697.6930000000002</v>
      </c>
      <c r="CA306" s="2">
        <v>-13.635999999999999</v>
      </c>
      <c r="CB306" s="2">
        <v>1.9E-2</v>
      </c>
      <c r="CC306" s="2">
        <f t="shared" si="216"/>
        <v>13.635999999999999</v>
      </c>
      <c r="CD306" s="2">
        <v>9.2467221417797898</v>
      </c>
      <c r="CF306" s="2">
        <v>1504.395</v>
      </c>
      <c r="CI306" s="38"/>
      <c r="CJ306" s="41"/>
      <c r="CN306" s="34">
        <v>-97.930999999999997</v>
      </c>
      <c r="CO306" s="35">
        <f t="shared" si="221"/>
        <v>97.930999999999997</v>
      </c>
      <c r="CP306" s="2">
        <v>3099.4690000000001</v>
      </c>
      <c r="CQ306" s="2"/>
      <c r="CR306" s="2">
        <v>1987.6590000000001</v>
      </c>
      <c r="CS306" s="2">
        <v>2960.933</v>
      </c>
      <c r="CT306" s="2">
        <v>-10.164999999999999</v>
      </c>
      <c r="CU306" s="2">
        <v>-16.716999999999999</v>
      </c>
      <c r="CV306" s="2">
        <f t="shared" si="222"/>
        <v>10.164999999999999</v>
      </c>
      <c r="CW306" s="2">
        <f t="shared" si="223"/>
        <v>16.716999999999999</v>
      </c>
      <c r="CX306" s="2">
        <v>2592.5970000000002</v>
      </c>
      <c r="CY306" s="2">
        <v>3016.4850000000001</v>
      </c>
      <c r="CZ306" s="34">
        <v>9997.2479999999996</v>
      </c>
      <c r="DA306" s="2">
        <v>3790.136</v>
      </c>
      <c r="DB306" s="2">
        <f t="shared" si="224"/>
        <v>37.901359999999997</v>
      </c>
      <c r="DC306" s="2">
        <f t="shared" si="225"/>
        <v>22.128280000000004</v>
      </c>
      <c r="DD306">
        <f t="shared" si="226"/>
        <v>2915.4850000000001</v>
      </c>
      <c r="DF306" s="41">
        <f t="shared" si="227"/>
        <v>-1987.6590000000001</v>
      </c>
      <c r="DG306" s="41">
        <f t="shared" si="228"/>
        <v>-3016.4850000000001</v>
      </c>
      <c r="DH306" s="41">
        <f t="shared" si="229"/>
        <v>-22.128280000000004</v>
      </c>
    </row>
    <row r="307" spans="3:112" x14ac:dyDescent="0.25">
      <c r="C307" s="14">
        <f t="shared" si="185"/>
        <v>65.70626</v>
      </c>
      <c r="D307" s="2">
        <v>6570.6260000000002</v>
      </c>
      <c r="E307" s="2"/>
      <c r="F307" s="2"/>
      <c r="G307" s="2"/>
      <c r="H307" s="2">
        <v>2949.2559999999999</v>
      </c>
      <c r="I307" s="2">
        <v>-20.076000000000001</v>
      </c>
      <c r="J307" s="2">
        <v>-35.558999999999997</v>
      </c>
      <c r="K307" s="2">
        <f t="shared" si="186"/>
        <v>20.076000000000001</v>
      </c>
      <c r="L307" s="2">
        <f t="shared" si="187"/>
        <v>35.558999999999997</v>
      </c>
      <c r="M307" s="2">
        <v>6083.3940000000002</v>
      </c>
      <c r="N307" s="2">
        <v>5995.8329999999996</v>
      </c>
      <c r="O307" s="2">
        <v>1421.0719999999999</v>
      </c>
      <c r="P307" s="2">
        <f t="shared" si="188"/>
        <v>14.210719999999998</v>
      </c>
      <c r="Q307" s="2">
        <f t="shared" si="189"/>
        <v>37.284820000000003</v>
      </c>
      <c r="R307" s="42"/>
      <c r="S307" s="41">
        <f t="shared" si="191"/>
        <v>-6083.3940000000002</v>
      </c>
      <c r="T307" s="41">
        <f t="shared" si="192"/>
        <v>-37.284820000000003</v>
      </c>
      <c r="V307" s="14">
        <f t="shared" si="193"/>
        <v>34.40361</v>
      </c>
      <c r="W307" s="2">
        <v>3440.3609999999999</v>
      </c>
      <c r="X307" s="2"/>
      <c r="Y307" s="2">
        <v>3449.3609999999999</v>
      </c>
      <c r="Z307" s="2">
        <v>1382.232</v>
      </c>
      <c r="AA307" s="2">
        <v>1313.8969999999999</v>
      </c>
      <c r="AB307" s="2">
        <v>-5.226</v>
      </c>
      <c r="AC307" s="2">
        <v>-8.5960000000000001</v>
      </c>
      <c r="AD307" s="2">
        <f t="shared" si="194"/>
        <v>5.226</v>
      </c>
      <c r="AE307" s="2">
        <f t="shared" si="195"/>
        <v>8.5960000000000001</v>
      </c>
      <c r="AF307" s="2">
        <v>1191.2460000000001</v>
      </c>
      <c r="AG307" s="2"/>
      <c r="AH307" s="2">
        <f t="shared" si="196"/>
        <v>11.912460000000001</v>
      </c>
      <c r="AI307" s="2">
        <f t="shared" si="197"/>
        <v>10.578689999999996</v>
      </c>
      <c r="AJ307" s="38"/>
      <c r="AK307" s="41">
        <f t="shared" si="198"/>
        <v>-10.578689999999996</v>
      </c>
      <c r="AL307" s="14">
        <f t="shared" si="199"/>
        <v>46.364910000000002</v>
      </c>
      <c r="AM307" s="2">
        <v>4636.491</v>
      </c>
      <c r="AN307" s="2"/>
      <c r="AO307" s="2"/>
      <c r="AP307" s="2">
        <v>2337.5329999999999</v>
      </c>
      <c r="AQ307" s="2">
        <v>2813.277</v>
      </c>
      <c r="AR307" s="2">
        <v>1374.374</v>
      </c>
      <c r="AS307" s="20">
        <f t="shared" si="200"/>
        <v>13.743740000000001</v>
      </c>
      <c r="AT307" s="20">
        <f t="shared" si="201"/>
        <v>18.87743</v>
      </c>
      <c r="AU307" s="2">
        <v>-10.028</v>
      </c>
      <c r="AV307" s="2">
        <v>-16.779</v>
      </c>
      <c r="AW307" s="2">
        <f t="shared" si="202"/>
        <v>10.028</v>
      </c>
      <c r="AX307" s="2">
        <f t="shared" si="203"/>
        <v>16.779</v>
      </c>
      <c r="AY307" s="2">
        <f t="shared" si="204"/>
        <v>-2337.5329999999999</v>
      </c>
      <c r="AZ307" s="41">
        <f t="shared" si="205"/>
        <v>-18.87743</v>
      </c>
      <c r="BA307" s="30">
        <v>-38.945999999999998</v>
      </c>
      <c r="BB307" s="14">
        <f t="shared" si="206"/>
        <v>38.945999999999998</v>
      </c>
      <c r="BC307" s="2">
        <v>2867.973</v>
      </c>
      <c r="BD307" s="2">
        <v>2953</v>
      </c>
      <c r="BE307" s="2">
        <f t="shared" si="207"/>
        <v>-11.855299999999996</v>
      </c>
      <c r="BF307" s="2">
        <v>1756.9670000000001</v>
      </c>
      <c r="BG307" s="2">
        <v>-4.3680000000000003</v>
      </c>
      <c r="BH307" s="2">
        <v>-6.8840000000000003</v>
      </c>
      <c r="BI307" s="2">
        <f t="shared" si="208"/>
        <v>4.3680000000000003</v>
      </c>
      <c r="BJ307" s="2">
        <f t="shared" si="209"/>
        <v>6.8840000000000003</v>
      </c>
      <c r="BK307" s="2">
        <v>1430.7619999999999</v>
      </c>
      <c r="BL307" s="2">
        <v>1333.86</v>
      </c>
      <c r="BM307" s="2">
        <v>1354.5350000000001</v>
      </c>
      <c r="BN307" s="30"/>
      <c r="BO307" s="2">
        <f t="shared" si="210"/>
        <v>13.545350000000001</v>
      </c>
      <c r="BP307" s="2">
        <f t="shared" si="211"/>
        <v>11.855299999999996</v>
      </c>
      <c r="BQ307">
        <f t="shared" si="212"/>
        <v>-299</v>
      </c>
      <c r="BR307" s="42">
        <f t="shared" si="213"/>
        <v>-1756.9670000000001</v>
      </c>
      <c r="BS307" s="41">
        <f t="shared" si="214"/>
        <v>-1430.7619999999999</v>
      </c>
      <c r="BT307" s="38">
        <v>62.382871436653097</v>
      </c>
      <c r="BU307" s="30">
        <v>-53.354999999999997</v>
      </c>
      <c r="BV307" s="14">
        <f t="shared" si="215"/>
        <v>53.354999999999997</v>
      </c>
      <c r="BY307" s="2">
        <v>2789.0889999999999</v>
      </c>
      <c r="BZ307" s="2">
        <v>3673.8719999999998</v>
      </c>
      <c r="CA307" s="2">
        <v>-13.699</v>
      </c>
      <c r="CB307" s="2">
        <v>1.9E-2</v>
      </c>
      <c r="CC307" s="2">
        <f t="shared" si="216"/>
        <v>13.699</v>
      </c>
      <c r="CD307" s="2">
        <v>9.2881815987933596</v>
      </c>
      <c r="CF307" s="2">
        <v>1526.6759999999999</v>
      </c>
      <c r="CI307" s="38"/>
      <c r="CJ307" s="41"/>
      <c r="CN307" s="34">
        <v>-97.596999999999994</v>
      </c>
      <c r="CO307" s="35">
        <f t="shared" si="221"/>
        <v>97.596999999999994</v>
      </c>
      <c r="CP307" s="2">
        <v>3093.7220000000002</v>
      </c>
      <c r="CQ307" s="2"/>
      <c r="CR307" s="2">
        <v>1989.576</v>
      </c>
      <c r="CS307" s="2">
        <v>2965.6790000000001</v>
      </c>
      <c r="CT307" s="2">
        <v>-10.183999999999999</v>
      </c>
      <c r="CU307" s="2">
        <v>-16.754999999999999</v>
      </c>
      <c r="CV307" s="2">
        <f t="shared" si="222"/>
        <v>10.183999999999999</v>
      </c>
      <c r="CW307" s="2">
        <f t="shared" si="223"/>
        <v>16.754999999999999</v>
      </c>
      <c r="CX307" s="2">
        <v>2597.2950000000001</v>
      </c>
      <c r="CY307" s="2">
        <v>3021.2049999999999</v>
      </c>
      <c r="CZ307" s="34">
        <v>10013.280000000001</v>
      </c>
      <c r="DA307" s="2">
        <v>3813.0259999999998</v>
      </c>
      <c r="DB307" s="2">
        <f t="shared" si="224"/>
        <v>38.13026</v>
      </c>
      <c r="DC307" s="2">
        <f t="shared" si="225"/>
        <v>21.336479999999995</v>
      </c>
      <c r="DD307">
        <f t="shared" si="226"/>
        <v>2920.2049999999999</v>
      </c>
      <c r="DF307" s="41">
        <f t="shared" si="227"/>
        <v>-1989.576</v>
      </c>
      <c r="DG307" s="41">
        <f t="shared" si="228"/>
        <v>-3021.2049999999999</v>
      </c>
      <c r="DH307" s="41">
        <f t="shared" si="229"/>
        <v>-21.336479999999995</v>
      </c>
    </row>
    <row r="308" spans="3:112" x14ac:dyDescent="0.25">
      <c r="C308" s="14">
        <f t="shared" si="185"/>
        <v>65.599440000000001</v>
      </c>
      <c r="D308" s="2">
        <v>6559.9440000000004</v>
      </c>
      <c r="E308" s="2"/>
      <c r="F308" s="2"/>
      <c r="G308" s="2"/>
      <c r="H308" s="2">
        <v>2925.7950000000001</v>
      </c>
      <c r="I308" s="2">
        <v>-20.085999999999999</v>
      </c>
      <c r="J308" s="2">
        <v>-35.587000000000003</v>
      </c>
      <c r="K308" s="2">
        <f t="shared" si="186"/>
        <v>20.085999999999999</v>
      </c>
      <c r="L308" s="2">
        <f t="shared" si="187"/>
        <v>35.587000000000003</v>
      </c>
      <c r="M308" s="2">
        <v>6101.9679999999998</v>
      </c>
      <c r="N308" s="2">
        <v>6008.1689999999999</v>
      </c>
      <c r="O308" s="2">
        <v>1431.7539999999999</v>
      </c>
      <c r="P308" s="2">
        <f t="shared" si="188"/>
        <v>14.317539999999999</v>
      </c>
      <c r="Q308" s="2">
        <f t="shared" si="189"/>
        <v>36.964360000000006</v>
      </c>
      <c r="R308" s="42"/>
      <c r="S308" s="41">
        <f t="shared" si="191"/>
        <v>-6101.9679999999998</v>
      </c>
      <c r="T308" s="41">
        <f t="shared" si="192"/>
        <v>-36.964360000000006</v>
      </c>
      <c r="V308" s="14">
        <f t="shared" si="193"/>
        <v>34.40361</v>
      </c>
      <c r="W308" s="2">
        <v>3440.3609999999999</v>
      </c>
      <c r="X308" s="2"/>
      <c r="Y308" s="2">
        <v>3447.4479999999999</v>
      </c>
      <c r="Z308" s="2">
        <v>1382.232</v>
      </c>
      <c r="AA308" s="2">
        <v>1314.856</v>
      </c>
      <c r="AB308" s="2">
        <v>-5.2210000000000001</v>
      </c>
      <c r="AC308" s="2">
        <v>-8.5860000000000003</v>
      </c>
      <c r="AD308" s="2">
        <f t="shared" si="194"/>
        <v>5.2210000000000001</v>
      </c>
      <c r="AE308" s="2">
        <f t="shared" si="195"/>
        <v>8.5860000000000003</v>
      </c>
      <c r="AF308" s="2">
        <v>1190.941</v>
      </c>
      <c r="AG308" s="2"/>
      <c r="AH308" s="2">
        <f t="shared" si="196"/>
        <v>11.909410000000001</v>
      </c>
      <c r="AI308" s="2">
        <f t="shared" si="197"/>
        <v>10.584789999999998</v>
      </c>
      <c r="AJ308" s="38"/>
      <c r="AK308" s="41">
        <f t="shared" si="198"/>
        <v>-10.584789999999998</v>
      </c>
      <c r="AL308" s="14">
        <f t="shared" si="199"/>
        <v>46.248930000000001</v>
      </c>
      <c r="AM308" s="2">
        <v>4624.893</v>
      </c>
      <c r="AN308" s="2"/>
      <c r="AO308" s="2"/>
      <c r="AP308" s="2">
        <v>2347.6060000000002</v>
      </c>
      <c r="AQ308" s="2">
        <v>2823.79</v>
      </c>
      <c r="AR308" s="2">
        <v>1371.933</v>
      </c>
      <c r="AS308" s="20">
        <f t="shared" si="200"/>
        <v>13.719329999999999</v>
      </c>
      <c r="AT308" s="20">
        <f t="shared" si="201"/>
        <v>18.810270000000003</v>
      </c>
      <c r="AU308" s="2">
        <v>-10.067</v>
      </c>
      <c r="AV308" s="2">
        <v>-16.844999999999999</v>
      </c>
      <c r="AW308" s="2">
        <f t="shared" si="202"/>
        <v>10.067</v>
      </c>
      <c r="AX308" s="2">
        <f t="shared" si="203"/>
        <v>16.844999999999999</v>
      </c>
      <c r="AY308" s="2">
        <f t="shared" si="204"/>
        <v>-2347.6060000000002</v>
      </c>
      <c r="AZ308" s="41">
        <f t="shared" si="205"/>
        <v>-18.810270000000003</v>
      </c>
      <c r="BA308" s="30">
        <v>-38.872</v>
      </c>
      <c r="BB308" s="14">
        <f t="shared" si="206"/>
        <v>38.872</v>
      </c>
      <c r="BC308" s="2">
        <v>2868.4520000000002</v>
      </c>
      <c r="BD308" s="2">
        <v>2953</v>
      </c>
      <c r="BE308" s="2">
        <f t="shared" si="207"/>
        <v>-12.226899999999997</v>
      </c>
      <c r="BF308" s="2">
        <v>1757.441</v>
      </c>
      <c r="BG308" s="2">
        <v>-4.3680000000000003</v>
      </c>
      <c r="BH308" s="2">
        <v>-6.87</v>
      </c>
      <c r="BI308" s="2">
        <f t="shared" si="208"/>
        <v>4.3680000000000003</v>
      </c>
      <c r="BJ308" s="2">
        <f t="shared" si="209"/>
        <v>6.87</v>
      </c>
      <c r="BK308" s="2">
        <v>1430.7619999999999</v>
      </c>
      <c r="BL308" s="2">
        <v>1333.86</v>
      </c>
      <c r="BM308" s="2">
        <v>1332.2550000000001</v>
      </c>
      <c r="BN308" s="30"/>
      <c r="BO308" s="2">
        <f t="shared" si="210"/>
        <v>13.322550000000001</v>
      </c>
      <c r="BP308" s="2">
        <f t="shared" si="211"/>
        <v>12.226899999999997</v>
      </c>
      <c r="BQ308">
        <f t="shared" si="212"/>
        <v>-299</v>
      </c>
      <c r="BR308" s="42">
        <f t="shared" si="213"/>
        <v>-1757.441</v>
      </c>
      <c r="BS308" s="41">
        <f t="shared" si="214"/>
        <v>-1430.7619999999999</v>
      </c>
      <c r="BT308" s="38">
        <v>62.559913810440499</v>
      </c>
      <c r="BU308" s="30">
        <v>-53.04</v>
      </c>
      <c r="BV308" s="14">
        <f t="shared" si="215"/>
        <v>53.04</v>
      </c>
      <c r="BY308" s="2">
        <v>2784.7730000000001</v>
      </c>
      <c r="BZ308" s="2">
        <v>3674.3490000000002</v>
      </c>
      <c r="CA308" s="2">
        <v>-13.718999999999999</v>
      </c>
      <c r="CB308" s="2">
        <v>1.4E-2</v>
      </c>
      <c r="CC308" s="2">
        <f t="shared" si="216"/>
        <v>13.718999999999999</v>
      </c>
      <c r="CD308" s="2">
        <v>9.32964105580694</v>
      </c>
      <c r="CF308" s="2">
        <v>1527.2860000000001</v>
      </c>
      <c r="CI308" s="38"/>
      <c r="CJ308" s="41"/>
      <c r="CN308" s="34">
        <v>-98.448999999999998</v>
      </c>
      <c r="CO308" s="35">
        <f t="shared" si="221"/>
        <v>98.448999999999998</v>
      </c>
      <c r="CP308" s="2">
        <v>3105.2159999999999</v>
      </c>
      <c r="CQ308" s="2"/>
      <c r="CR308" s="2">
        <v>2002.9939999999999</v>
      </c>
      <c r="CS308" s="2">
        <v>2980.8679999999999</v>
      </c>
      <c r="CT308" s="2">
        <v>-10.272</v>
      </c>
      <c r="CU308" s="2">
        <v>-16.864000000000001</v>
      </c>
      <c r="CV308" s="2">
        <f t="shared" si="222"/>
        <v>10.272</v>
      </c>
      <c r="CW308" s="2">
        <f t="shared" si="223"/>
        <v>16.864000000000001</v>
      </c>
      <c r="CX308" s="2">
        <v>2613.7379999999998</v>
      </c>
      <c r="CY308" s="2">
        <v>3041.498</v>
      </c>
      <c r="CZ308" s="34">
        <v>10093.450999999999</v>
      </c>
      <c r="DA308" s="2">
        <v>3842.0219999999999</v>
      </c>
      <c r="DB308" s="2">
        <f t="shared" si="224"/>
        <v>38.42022</v>
      </c>
      <c r="DC308" s="2">
        <f t="shared" si="225"/>
        <v>21.608559999999997</v>
      </c>
      <c r="DD308">
        <f t="shared" si="226"/>
        <v>2940.498</v>
      </c>
      <c r="DF308" s="41">
        <f t="shared" si="227"/>
        <v>-2002.9939999999999</v>
      </c>
      <c r="DG308" s="41">
        <f t="shared" si="228"/>
        <v>-3041.498</v>
      </c>
      <c r="DH308" s="41">
        <f t="shared" si="229"/>
        <v>-21.608559999999997</v>
      </c>
    </row>
    <row r="309" spans="3:112" x14ac:dyDescent="0.25">
      <c r="C309" s="14">
        <f t="shared" si="185"/>
        <v>65.855820000000008</v>
      </c>
      <c r="D309" s="2">
        <v>6585.5820000000003</v>
      </c>
      <c r="E309" s="2"/>
      <c r="F309" s="2"/>
      <c r="G309" s="2"/>
      <c r="H309" s="2">
        <v>2951.1709999999998</v>
      </c>
      <c r="I309" s="2">
        <v>-20.411999999999999</v>
      </c>
      <c r="J309" s="2">
        <v>-36.142000000000003</v>
      </c>
      <c r="K309" s="2">
        <f t="shared" si="186"/>
        <v>20.411999999999999</v>
      </c>
      <c r="L309" s="2">
        <f t="shared" si="187"/>
        <v>36.142000000000003</v>
      </c>
      <c r="M309" s="2">
        <v>6211.0469999999996</v>
      </c>
      <c r="N309" s="2">
        <v>6101.174</v>
      </c>
      <c r="O309" s="2">
        <v>1431.7539999999999</v>
      </c>
      <c r="P309" s="2">
        <f t="shared" si="188"/>
        <v>14.317539999999999</v>
      </c>
      <c r="Q309" s="2">
        <f t="shared" si="189"/>
        <v>37.220740000000006</v>
      </c>
      <c r="R309" s="42"/>
      <c r="S309" s="41">
        <f t="shared" si="191"/>
        <v>-6211.0469999999996</v>
      </c>
      <c r="T309" s="41">
        <f t="shared" si="192"/>
        <v>-37.220740000000006</v>
      </c>
      <c r="V309" s="14">
        <f t="shared" si="193"/>
        <v>34.400559999999999</v>
      </c>
      <c r="W309" s="2">
        <v>3440.056</v>
      </c>
      <c r="X309" s="2"/>
      <c r="Y309" s="2">
        <v>3446.0120000000002</v>
      </c>
      <c r="Z309" s="2">
        <v>1381.7539999999999</v>
      </c>
      <c r="AA309" s="2">
        <v>1314.856</v>
      </c>
      <c r="AB309" s="2">
        <v>-5.2160000000000002</v>
      </c>
      <c r="AC309" s="2">
        <v>-8.5909999999999993</v>
      </c>
      <c r="AD309" s="2">
        <f t="shared" si="194"/>
        <v>5.2160000000000002</v>
      </c>
      <c r="AE309" s="2">
        <f t="shared" si="195"/>
        <v>8.5909999999999993</v>
      </c>
      <c r="AF309" s="2">
        <v>1190.941</v>
      </c>
      <c r="AG309" s="2"/>
      <c r="AH309" s="2">
        <f t="shared" si="196"/>
        <v>11.909410000000001</v>
      </c>
      <c r="AI309" s="2">
        <f t="shared" si="197"/>
        <v>10.58174</v>
      </c>
      <c r="AJ309" s="38"/>
      <c r="AK309" s="41">
        <f t="shared" si="198"/>
        <v>-10.58174</v>
      </c>
      <c r="AL309" s="14">
        <f t="shared" si="199"/>
        <v>47.396530000000006</v>
      </c>
      <c r="AM309" s="2">
        <v>4739.6530000000002</v>
      </c>
      <c r="AN309" s="2"/>
      <c r="AO309" s="2"/>
      <c r="AP309" s="2">
        <v>2414.7600000000002</v>
      </c>
      <c r="AQ309" s="2">
        <v>2897.3850000000002</v>
      </c>
      <c r="AR309" s="2">
        <v>1395.1289999999999</v>
      </c>
      <c r="AS309" s="20">
        <f t="shared" si="200"/>
        <v>13.951289999999998</v>
      </c>
      <c r="AT309" s="20">
        <f t="shared" si="201"/>
        <v>19.493950000000009</v>
      </c>
      <c r="AU309" s="2">
        <v>-10.345000000000001</v>
      </c>
      <c r="AV309" s="2">
        <v>-17.356999999999999</v>
      </c>
      <c r="AW309" s="2">
        <f t="shared" si="202"/>
        <v>10.345000000000001</v>
      </c>
      <c r="AX309" s="2">
        <f t="shared" si="203"/>
        <v>17.356999999999999</v>
      </c>
      <c r="AY309" s="2">
        <f t="shared" si="204"/>
        <v>-2414.7600000000002</v>
      </c>
      <c r="AZ309" s="41">
        <f t="shared" si="205"/>
        <v>-19.493950000000009</v>
      </c>
      <c r="BA309" s="30">
        <v>-38.798000000000002</v>
      </c>
      <c r="BB309" s="14">
        <f t="shared" si="206"/>
        <v>38.798000000000002</v>
      </c>
      <c r="BC309" s="2">
        <v>2869.89</v>
      </c>
      <c r="BD309" s="2">
        <v>2954</v>
      </c>
      <c r="BE309" s="2">
        <f t="shared" si="207"/>
        <v>-12.159000000000002</v>
      </c>
      <c r="BF309" s="2">
        <v>1756.4929999999999</v>
      </c>
      <c r="BG309" s="2">
        <v>-4.3630000000000004</v>
      </c>
      <c r="BH309" s="2">
        <v>-6.8789999999999996</v>
      </c>
      <c r="BI309" s="2">
        <f t="shared" si="208"/>
        <v>4.3630000000000004</v>
      </c>
      <c r="BJ309" s="2">
        <f t="shared" si="209"/>
        <v>6.8789999999999996</v>
      </c>
      <c r="BK309" s="2">
        <v>1435.4780000000001</v>
      </c>
      <c r="BL309" s="2">
        <v>1332.4480000000001</v>
      </c>
      <c r="BM309" s="2">
        <v>1331.95</v>
      </c>
      <c r="BN309" s="30"/>
      <c r="BO309" s="2">
        <f t="shared" si="210"/>
        <v>13.3195</v>
      </c>
      <c r="BP309" s="2">
        <f t="shared" si="211"/>
        <v>12.159000000000002</v>
      </c>
      <c r="BQ309">
        <f t="shared" si="212"/>
        <v>-299</v>
      </c>
      <c r="BR309" s="42">
        <f t="shared" si="213"/>
        <v>-1756.4929999999999</v>
      </c>
      <c r="BS309" s="41">
        <f t="shared" si="214"/>
        <v>-1435.4780000000001</v>
      </c>
      <c r="BT309" s="38">
        <v>62.736956184227999</v>
      </c>
      <c r="BU309" s="30">
        <v>-54.429000000000002</v>
      </c>
      <c r="BV309" s="14">
        <f t="shared" si="215"/>
        <v>54.429000000000002</v>
      </c>
      <c r="BY309" s="2">
        <v>2781.4160000000002</v>
      </c>
      <c r="BZ309" s="2">
        <v>3701.029</v>
      </c>
      <c r="CA309" s="2">
        <v>-13.894</v>
      </c>
      <c r="CB309" s="2">
        <v>1.4E-2</v>
      </c>
      <c r="CC309" s="2">
        <f t="shared" si="216"/>
        <v>13.894</v>
      </c>
      <c r="CD309" s="2">
        <v>9.3711005128205098</v>
      </c>
      <c r="CF309" s="2">
        <v>1533.6959999999999</v>
      </c>
      <c r="CI309" s="38"/>
      <c r="CJ309" s="41"/>
      <c r="CN309" s="34">
        <v>-99.227000000000004</v>
      </c>
      <c r="CO309" s="35">
        <f t="shared" si="221"/>
        <v>99.227000000000004</v>
      </c>
      <c r="CP309" s="2">
        <v>3134.43</v>
      </c>
      <c r="CQ309" s="2"/>
      <c r="CR309" s="2">
        <v>2019.288</v>
      </c>
      <c r="CS309" s="2">
        <v>2994.6329999999998</v>
      </c>
      <c r="CT309" s="2">
        <v>-10.388999999999999</v>
      </c>
      <c r="CU309" s="2">
        <v>-17.111000000000001</v>
      </c>
      <c r="CV309" s="2">
        <f t="shared" si="222"/>
        <v>10.388999999999999</v>
      </c>
      <c r="CW309" s="2">
        <f t="shared" si="223"/>
        <v>17.111000000000001</v>
      </c>
      <c r="CX309" s="2">
        <v>2641.9270000000001</v>
      </c>
      <c r="CY309" s="2">
        <v>3061.7930000000001</v>
      </c>
      <c r="CZ309" s="34">
        <v>10181.653</v>
      </c>
      <c r="DA309" s="2">
        <v>3835.002</v>
      </c>
      <c r="DB309" s="2">
        <f t="shared" si="224"/>
        <v>38.350020000000001</v>
      </c>
      <c r="DC309" s="2">
        <f t="shared" si="225"/>
        <v>22.526960000000003</v>
      </c>
      <c r="DD309">
        <f t="shared" si="226"/>
        <v>2960.7930000000001</v>
      </c>
      <c r="DF309" s="41">
        <f t="shared" si="227"/>
        <v>-2019.288</v>
      </c>
      <c r="DG309" s="41">
        <f t="shared" si="228"/>
        <v>-3061.7930000000001</v>
      </c>
      <c r="DH309" s="41">
        <f t="shared" si="229"/>
        <v>-22.526960000000003</v>
      </c>
    </row>
    <row r="310" spans="3:112" x14ac:dyDescent="0.25">
      <c r="C310" s="14">
        <f t="shared" si="185"/>
        <v>66.28922</v>
      </c>
      <c r="D310" s="2">
        <v>6628.9219999999996</v>
      </c>
      <c r="E310" s="2"/>
      <c r="F310" s="2"/>
      <c r="G310" s="2"/>
      <c r="H310" s="2">
        <v>2921.0079999999998</v>
      </c>
      <c r="I310" s="2">
        <v>-20.431999999999999</v>
      </c>
      <c r="J310" s="2">
        <v>-36.198999999999998</v>
      </c>
      <c r="K310" s="2">
        <f t="shared" si="186"/>
        <v>20.431999999999999</v>
      </c>
      <c r="L310" s="2">
        <f t="shared" si="187"/>
        <v>36.198999999999998</v>
      </c>
      <c r="M310" s="2">
        <v>6235.3419999999996</v>
      </c>
      <c r="N310" s="2">
        <v>6120.1570000000002</v>
      </c>
      <c r="O310" s="2">
        <v>1441.521</v>
      </c>
      <c r="P310" s="2">
        <f t="shared" si="188"/>
        <v>14.41521</v>
      </c>
      <c r="Q310" s="2">
        <f t="shared" si="189"/>
        <v>37.458799999999997</v>
      </c>
      <c r="R310" s="42"/>
      <c r="S310" s="41">
        <f t="shared" si="191"/>
        <v>-6235.3419999999996</v>
      </c>
      <c r="T310" s="41">
        <f t="shared" si="192"/>
        <v>-37.458799999999997</v>
      </c>
      <c r="V310" s="14">
        <f t="shared" si="193"/>
        <v>34.40361</v>
      </c>
      <c r="W310" s="2">
        <v>3440.3609999999999</v>
      </c>
      <c r="X310" s="2"/>
      <c r="Y310" s="2">
        <v>3443.1419999999998</v>
      </c>
      <c r="Z310" s="2">
        <v>1381.2750000000001</v>
      </c>
      <c r="AA310" s="2">
        <v>1314.856</v>
      </c>
      <c r="AB310" s="2">
        <v>-5.2119999999999997</v>
      </c>
      <c r="AC310" s="2">
        <v>-8.5909999999999993</v>
      </c>
      <c r="AD310" s="2">
        <f t="shared" si="194"/>
        <v>5.2119999999999997</v>
      </c>
      <c r="AE310" s="2">
        <f t="shared" si="195"/>
        <v>8.5909999999999993</v>
      </c>
      <c r="AF310" s="2">
        <v>1190.636</v>
      </c>
      <c r="AG310" s="2"/>
      <c r="AH310" s="2">
        <f t="shared" si="196"/>
        <v>11.906359999999999</v>
      </c>
      <c r="AI310" s="2">
        <f t="shared" si="197"/>
        <v>10.59089</v>
      </c>
      <c r="AJ310" s="38"/>
      <c r="AK310" s="41">
        <f t="shared" si="198"/>
        <v>-10.59089</v>
      </c>
      <c r="AL310" s="14">
        <f t="shared" si="199"/>
        <v>47.604080000000003</v>
      </c>
      <c r="AM310" s="2">
        <v>4760.4080000000004</v>
      </c>
      <c r="AN310" s="2"/>
      <c r="AO310" s="2"/>
      <c r="AP310" s="2">
        <v>2417.1579999999999</v>
      </c>
      <c r="AQ310" s="2">
        <v>2897.8629999999998</v>
      </c>
      <c r="AR310" s="2">
        <v>1402.1489999999999</v>
      </c>
      <c r="AS310" s="20">
        <f t="shared" si="200"/>
        <v>14.021489999999998</v>
      </c>
      <c r="AT310" s="20">
        <f t="shared" si="201"/>
        <v>19.561100000000007</v>
      </c>
      <c r="AU310" s="2">
        <v>-10.365</v>
      </c>
      <c r="AV310" s="2">
        <v>-17.399999999999999</v>
      </c>
      <c r="AW310" s="2">
        <f t="shared" si="202"/>
        <v>10.365</v>
      </c>
      <c r="AX310" s="2">
        <f t="shared" si="203"/>
        <v>17.399999999999999</v>
      </c>
      <c r="AY310" s="2">
        <f t="shared" si="204"/>
        <v>-2417.1579999999999</v>
      </c>
      <c r="AZ310" s="41">
        <f t="shared" si="205"/>
        <v>-19.561100000000007</v>
      </c>
      <c r="BA310" s="30">
        <v>-38.761000000000003</v>
      </c>
      <c r="BB310" s="14">
        <f t="shared" si="206"/>
        <v>38.761000000000003</v>
      </c>
      <c r="BC310" s="2">
        <v>2870.3690000000001</v>
      </c>
      <c r="BD310" s="2">
        <v>2955</v>
      </c>
      <c r="BE310" s="2">
        <f t="shared" si="207"/>
        <v>-12.122000000000003</v>
      </c>
      <c r="BF310" s="2">
        <v>1747.0129999999999</v>
      </c>
      <c r="BG310" s="2">
        <v>-4.3780000000000001</v>
      </c>
      <c r="BH310" s="2">
        <v>-6.8840000000000003</v>
      </c>
      <c r="BI310" s="2">
        <f t="shared" si="208"/>
        <v>4.3780000000000001</v>
      </c>
      <c r="BJ310" s="2">
        <f t="shared" si="209"/>
        <v>6.8840000000000003</v>
      </c>
      <c r="BK310" s="2">
        <v>1391.6179999999999</v>
      </c>
      <c r="BL310" s="2">
        <v>1331.9770000000001</v>
      </c>
      <c r="BM310" s="2">
        <v>1331.95</v>
      </c>
      <c r="BN310" s="30"/>
      <c r="BO310" s="2">
        <f t="shared" si="210"/>
        <v>13.3195</v>
      </c>
      <c r="BP310" s="2">
        <f t="shared" si="211"/>
        <v>12.122000000000003</v>
      </c>
      <c r="BQ310">
        <f t="shared" si="212"/>
        <v>-299</v>
      </c>
      <c r="BR310" s="42">
        <f t="shared" si="213"/>
        <v>-1747.0129999999999</v>
      </c>
      <c r="BS310" s="41">
        <f t="shared" si="214"/>
        <v>-1391.6179999999999</v>
      </c>
      <c r="BT310" s="38">
        <v>62.9139985580155</v>
      </c>
      <c r="BU310" s="30">
        <v>-53.631999999999998</v>
      </c>
      <c r="BV310" s="14">
        <f t="shared" si="215"/>
        <v>53.631999999999998</v>
      </c>
      <c r="BY310" s="2">
        <v>2761.2750000000001</v>
      </c>
      <c r="BZ310" s="2">
        <v>3692.9290000000001</v>
      </c>
      <c r="CA310" s="2">
        <v>-13.909000000000001</v>
      </c>
      <c r="CB310" s="2">
        <v>8.9999999999999993E-3</v>
      </c>
      <c r="CC310" s="2">
        <f t="shared" si="216"/>
        <v>13.909000000000001</v>
      </c>
      <c r="CD310" s="2">
        <v>9.4125599698340903</v>
      </c>
      <c r="CF310" s="2">
        <v>1549.8720000000001</v>
      </c>
      <c r="CI310" s="38"/>
      <c r="CJ310" s="41"/>
      <c r="CN310" s="34">
        <v>-99.504999999999995</v>
      </c>
      <c r="CO310" s="35">
        <f t="shared" si="221"/>
        <v>99.504999999999995</v>
      </c>
      <c r="CP310" s="2">
        <v>3121.02</v>
      </c>
      <c r="CQ310" s="2"/>
      <c r="CR310" s="2">
        <v>2025.518</v>
      </c>
      <c r="CS310" s="2">
        <v>3000.8029999999999</v>
      </c>
      <c r="CT310" s="2">
        <v>-10.417999999999999</v>
      </c>
      <c r="CU310" s="2">
        <v>-17.215</v>
      </c>
      <c r="CV310" s="2">
        <f t="shared" si="222"/>
        <v>10.417999999999999</v>
      </c>
      <c r="CW310" s="2">
        <f t="shared" si="223"/>
        <v>17.215</v>
      </c>
      <c r="CX310" s="2">
        <v>2651.3240000000001</v>
      </c>
      <c r="CY310" s="2">
        <v>3076.8969999999999</v>
      </c>
      <c r="CZ310" s="34">
        <v>10257.132</v>
      </c>
      <c r="DA310" s="2">
        <v>3879.8679999999999</v>
      </c>
      <c r="DB310" s="2">
        <f t="shared" si="224"/>
        <v>38.798679999999997</v>
      </c>
      <c r="DC310" s="2">
        <f t="shared" si="225"/>
        <v>21.907640000000001</v>
      </c>
      <c r="DD310">
        <f t="shared" si="226"/>
        <v>2975.8969999999999</v>
      </c>
      <c r="DF310" s="41">
        <f t="shared" si="227"/>
        <v>-2025.518</v>
      </c>
      <c r="DG310" s="41">
        <f t="shared" si="228"/>
        <v>-3076.8969999999999</v>
      </c>
      <c r="DH310" s="41">
        <f t="shared" si="229"/>
        <v>-21.907640000000001</v>
      </c>
    </row>
    <row r="311" spans="3:112" x14ac:dyDescent="0.25">
      <c r="C311" s="14">
        <f t="shared" si="185"/>
        <v>65.758150000000001</v>
      </c>
      <c r="D311" s="2">
        <v>6575.8149999999996</v>
      </c>
      <c r="E311" s="2"/>
      <c r="F311" s="2"/>
      <c r="G311" s="2"/>
      <c r="H311" s="2">
        <v>2927.7109999999998</v>
      </c>
      <c r="I311" s="2">
        <v>-20.52</v>
      </c>
      <c r="J311" s="2">
        <v>-36.354999999999997</v>
      </c>
      <c r="K311" s="2">
        <f t="shared" si="186"/>
        <v>20.52</v>
      </c>
      <c r="L311" s="2">
        <f t="shared" si="187"/>
        <v>36.354999999999997</v>
      </c>
      <c r="M311" s="2">
        <v>6272.9790000000003</v>
      </c>
      <c r="N311" s="2">
        <v>6146.26</v>
      </c>
      <c r="O311" s="2">
        <v>1436.6379999999999</v>
      </c>
      <c r="P311" s="2">
        <f t="shared" si="188"/>
        <v>14.366379999999999</v>
      </c>
      <c r="Q311" s="2">
        <f t="shared" si="189"/>
        <v>37.025389999999994</v>
      </c>
      <c r="R311" s="42"/>
      <c r="S311" s="41">
        <f t="shared" si="191"/>
        <v>-6272.9790000000003</v>
      </c>
      <c r="T311" s="41">
        <f t="shared" si="192"/>
        <v>-37.025389999999994</v>
      </c>
      <c r="V311" s="14">
        <f t="shared" si="193"/>
        <v>34.40361</v>
      </c>
      <c r="W311" s="2">
        <v>3440.3609999999999</v>
      </c>
      <c r="X311" s="2"/>
      <c r="Y311" s="2">
        <v>3441.2280000000001</v>
      </c>
      <c r="Z311" s="2">
        <v>1381.7539999999999</v>
      </c>
      <c r="AA311" s="2">
        <v>1314.377</v>
      </c>
      <c r="AB311" s="2">
        <v>-5.2160000000000002</v>
      </c>
      <c r="AC311" s="2">
        <v>-8.5860000000000003</v>
      </c>
      <c r="AD311" s="2">
        <f t="shared" si="194"/>
        <v>5.2160000000000002</v>
      </c>
      <c r="AE311" s="2">
        <f t="shared" si="195"/>
        <v>8.5860000000000003</v>
      </c>
      <c r="AF311" s="2">
        <v>1191.2460000000001</v>
      </c>
      <c r="AG311" s="2"/>
      <c r="AH311" s="2">
        <f t="shared" si="196"/>
        <v>11.912460000000001</v>
      </c>
      <c r="AI311" s="2">
        <f t="shared" si="197"/>
        <v>10.578689999999996</v>
      </c>
      <c r="AJ311" s="38"/>
      <c r="AK311" s="41">
        <f t="shared" si="198"/>
        <v>-10.578689999999996</v>
      </c>
      <c r="AL311" s="14">
        <f t="shared" si="199"/>
        <v>47.341589999999997</v>
      </c>
      <c r="AM311" s="2">
        <v>4734.1589999999997</v>
      </c>
      <c r="AN311" s="2"/>
      <c r="AO311" s="2"/>
      <c r="AP311" s="2">
        <v>2417.1579999999999</v>
      </c>
      <c r="AQ311" s="2">
        <v>2898.3409999999999</v>
      </c>
      <c r="AR311" s="2">
        <v>1392.6869999999999</v>
      </c>
      <c r="AS311" s="20">
        <f t="shared" si="200"/>
        <v>13.926869999999999</v>
      </c>
      <c r="AT311" s="20">
        <f t="shared" si="201"/>
        <v>19.487849999999998</v>
      </c>
      <c r="AU311" s="2">
        <v>-10.355</v>
      </c>
      <c r="AV311" s="2">
        <v>-17.405000000000001</v>
      </c>
      <c r="AW311" s="2">
        <f t="shared" si="202"/>
        <v>10.355</v>
      </c>
      <c r="AX311" s="2">
        <f t="shared" si="203"/>
        <v>17.405000000000001</v>
      </c>
      <c r="AY311" s="2">
        <f t="shared" si="204"/>
        <v>-2417.1579999999999</v>
      </c>
      <c r="AZ311" s="41">
        <f t="shared" si="205"/>
        <v>-19.487849999999998</v>
      </c>
      <c r="BA311" s="30">
        <v>-38.706000000000003</v>
      </c>
      <c r="BB311" s="14">
        <f t="shared" si="206"/>
        <v>38.706000000000003</v>
      </c>
      <c r="BC311" s="2">
        <v>2870.3690000000001</v>
      </c>
      <c r="BD311" s="2">
        <v>2955</v>
      </c>
      <c r="BE311" s="2">
        <f t="shared" si="207"/>
        <v>-12.073120000000003</v>
      </c>
      <c r="BF311" s="2">
        <v>1747.0129999999999</v>
      </c>
      <c r="BG311" s="2">
        <v>-4.3680000000000003</v>
      </c>
      <c r="BH311" s="2">
        <v>-6.8840000000000003</v>
      </c>
      <c r="BI311" s="2">
        <f t="shared" si="208"/>
        <v>4.3680000000000003</v>
      </c>
      <c r="BJ311" s="2">
        <f t="shared" si="209"/>
        <v>6.8840000000000003</v>
      </c>
      <c r="BK311" s="2">
        <v>1432.1769999999999</v>
      </c>
      <c r="BL311" s="2">
        <v>1331.5060000000001</v>
      </c>
      <c r="BM311" s="2">
        <v>1331.644</v>
      </c>
      <c r="BN311" s="30"/>
      <c r="BO311" s="2">
        <f t="shared" si="210"/>
        <v>13.31644</v>
      </c>
      <c r="BP311" s="2">
        <f t="shared" si="211"/>
        <v>12.073120000000003</v>
      </c>
      <c r="BQ311">
        <f t="shared" si="212"/>
        <v>-299</v>
      </c>
      <c r="BR311" s="42">
        <f t="shared" si="213"/>
        <v>-1747.0129999999999</v>
      </c>
      <c r="BS311" s="41">
        <f t="shared" si="214"/>
        <v>-1432.1769999999999</v>
      </c>
      <c r="BT311" s="38">
        <v>63.091040931803001</v>
      </c>
      <c r="BU311" s="30">
        <v>-55.021000000000001</v>
      </c>
      <c r="BV311" s="14">
        <f t="shared" si="215"/>
        <v>55.021000000000001</v>
      </c>
      <c r="BY311" s="2">
        <v>2760.7959999999998</v>
      </c>
      <c r="BZ311" s="2">
        <v>3733.904</v>
      </c>
      <c r="CA311" s="2">
        <v>-14.132999999999999</v>
      </c>
      <c r="CB311" s="2">
        <v>1.9E-2</v>
      </c>
      <c r="CC311" s="2">
        <f t="shared" si="216"/>
        <v>14.132999999999999</v>
      </c>
      <c r="CD311" s="2">
        <v>9.4540194268476601</v>
      </c>
      <c r="CF311" s="2">
        <v>1542.241</v>
      </c>
      <c r="CI311" s="38"/>
      <c r="CJ311" s="41"/>
      <c r="CN311" s="34">
        <v>-100.542</v>
      </c>
      <c r="CO311" s="35">
        <f t="shared" si="221"/>
        <v>100.542</v>
      </c>
      <c r="CP311" s="2">
        <v>3240.7669999999998</v>
      </c>
      <c r="CQ311" s="2"/>
      <c r="CR311" s="2">
        <v>2063.38</v>
      </c>
      <c r="CS311" s="2">
        <v>3116.6350000000002</v>
      </c>
      <c r="CT311" s="2">
        <v>-10.94</v>
      </c>
      <c r="CU311" s="2">
        <v>-18.399999999999999</v>
      </c>
      <c r="CV311" s="2">
        <f t="shared" si="222"/>
        <v>10.94</v>
      </c>
      <c r="CW311" s="2">
        <f t="shared" si="223"/>
        <v>18.399999999999999</v>
      </c>
      <c r="CX311" s="2">
        <v>2710.998</v>
      </c>
      <c r="CY311" s="2">
        <v>3185.4670000000001</v>
      </c>
      <c r="CZ311" s="34">
        <v>10431.722</v>
      </c>
      <c r="DA311" s="2">
        <v>3898.4859999999999</v>
      </c>
      <c r="DB311" s="2">
        <f t="shared" si="224"/>
        <v>38.984859999999998</v>
      </c>
      <c r="DC311" s="2">
        <f t="shared" si="225"/>
        <v>22.572280000000006</v>
      </c>
      <c r="DD311">
        <f t="shared" si="226"/>
        <v>3084.4670000000001</v>
      </c>
      <c r="DF311" s="41">
        <f t="shared" si="227"/>
        <v>-2063.38</v>
      </c>
      <c r="DG311" s="41">
        <f t="shared" si="228"/>
        <v>-3185.4670000000001</v>
      </c>
      <c r="DH311" s="41">
        <f t="shared" si="229"/>
        <v>-22.572280000000006</v>
      </c>
    </row>
    <row r="312" spans="3:112" x14ac:dyDescent="0.25">
      <c r="C312" s="14">
        <f t="shared" si="185"/>
        <v>66.142719999999997</v>
      </c>
      <c r="D312" s="2">
        <v>6614.2719999999999</v>
      </c>
      <c r="E312" s="2"/>
      <c r="F312" s="2"/>
      <c r="G312" s="2"/>
      <c r="H312" s="2">
        <v>2913.826</v>
      </c>
      <c r="I312" s="2">
        <v>-20.529</v>
      </c>
      <c r="J312" s="2">
        <v>-36.378999999999998</v>
      </c>
      <c r="K312" s="2">
        <f t="shared" si="186"/>
        <v>20.529</v>
      </c>
      <c r="L312" s="2">
        <f t="shared" si="187"/>
        <v>36.378999999999998</v>
      </c>
      <c r="M312" s="2">
        <v>6284.89</v>
      </c>
      <c r="N312" s="2">
        <v>6149.5820000000003</v>
      </c>
      <c r="O312" s="2">
        <v>1441.521</v>
      </c>
      <c r="P312" s="2">
        <f t="shared" si="188"/>
        <v>14.41521</v>
      </c>
      <c r="Q312" s="2">
        <f t="shared" si="189"/>
        <v>37.3123</v>
      </c>
      <c r="R312" s="42"/>
      <c r="S312" s="41">
        <f t="shared" si="191"/>
        <v>-6284.89</v>
      </c>
      <c r="T312" s="41">
        <f t="shared" si="192"/>
        <v>-37.3123</v>
      </c>
      <c r="V312" s="14">
        <f t="shared" si="193"/>
        <v>34.342570000000002</v>
      </c>
      <c r="W312" s="2">
        <v>3434.2570000000001</v>
      </c>
      <c r="X312" s="2"/>
      <c r="Y312" s="2">
        <v>3438.8359999999998</v>
      </c>
      <c r="Z312" s="2">
        <v>1380.318</v>
      </c>
      <c r="AA312" s="2">
        <v>1314.377</v>
      </c>
      <c r="AB312" s="2">
        <v>-5.2210000000000001</v>
      </c>
      <c r="AC312" s="2">
        <v>-8.5960000000000001</v>
      </c>
      <c r="AD312" s="2">
        <f t="shared" si="194"/>
        <v>5.2210000000000001</v>
      </c>
      <c r="AE312" s="2">
        <f t="shared" si="195"/>
        <v>8.5960000000000001</v>
      </c>
      <c r="AF312" s="2">
        <v>1190.941</v>
      </c>
      <c r="AG312" s="2"/>
      <c r="AH312" s="2">
        <f t="shared" si="196"/>
        <v>11.909410000000001</v>
      </c>
      <c r="AI312" s="2">
        <f t="shared" si="197"/>
        <v>10.52375</v>
      </c>
      <c r="AJ312" s="38"/>
      <c r="AK312" s="41">
        <f t="shared" si="198"/>
        <v>-10.52375</v>
      </c>
      <c r="AL312" s="14">
        <f t="shared" si="199"/>
        <v>47.323280000000004</v>
      </c>
      <c r="AM312" s="2">
        <v>4732.3280000000004</v>
      </c>
      <c r="AN312" s="2"/>
      <c r="AO312" s="2"/>
      <c r="AP312" s="2">
        <v>2454.0970000000002</v>
      </c>
      <c r="AQ312" s="2">
        <v>2940.4</v>
      </c>
      <c r="AR312" s="2">
        <v>1383.836</v>
      </c>
      <c r="AS312" s="20">
        <f t="shared" si="200"/>
        <v>13.83836</v>
      </c>
      <c r="AT312" s="20">
        <f t="shared" si="201"/>
        <v>19.646560000000004</v>
      </c>
      <c r="AU312" s="2">
        <v>-10.55</v>
      </c>
      <c r="AV312" s="2">
        <v>-17.670000000000002</v>
      </c>
      <c r="AW312" s="2">
        <f t="shared" si="202"/>
        <v>10.55</v>
      </c>
      <c r="AX312" s="2">
        <f t="shared" si="203"/>
        <v>17.670000000000002</v>
      </c>
      <c r="AY312" s="2">
        <f t="shared" si="204"/>
        <v>-2454.0970000000002</v>
      </c>
      <c r="AZ312" s="41">
        <f t="shared" si="205"/>
        <v>-19.646560000000004</v>
      </c>
      <c r="BA312" s="30">
        <v>-38.668999999999997</v>
      </c>
      <c r="BB312" s="14">
        <f t="shared" si="206"/>
        <v>38.668999999999997</v>
      </c>
      <c r="BC312" s="2">
        <v>2871.328</v>
      </c>
      <c r="BD312" s="2">
        <v>2955</v>
      </c>
      <c r="BE312" s="2">
        <f t="shared" si="207"/>
        <v>-12.084939999999996</v>
      </c>
      <c r="BF312" s="2">
        <v>1741.3240000000001</v>
      </c>
      <c r="BG312" s="2">
        <v>-4.3730000000000002</v>
      </c>
      <c r="BH312" s="2">
        <v>-6.8840000000000003</v>
      </c>
      <c r="BI312" s="2">
        <f t="shared" si="208"/>
        <v>4.3730000000000002</v>
      </c>
      <c r="BJ312" s="2">
        <f t="shared" si="209"/>
        <v>6.8840000000000003</v>
      </c>
      <c r="BK312" s="2">
        <v>1437.837</v>
      </c>
      <c r="BL312" s="2">
        <v>1331.5060000000001</v>
      </c>
      <c r="BM312" s="2">
        <v>1329.203</v>
      </c>
      <c r="BN312" s="30"/>
      <c r="BO312" s="2">
        <f t="shared" si="210"/>
        <v>13.29203</v>
      </c>
      <c r="BP312" s="2">
        <f t="shared" si="211"/>
        <v>12.084939999999996</v>
      </c>
      <c r="BQ312">
        <f t="shared" si="212"/>
        <v>-299</v>
      </c>
      <c r="BR312" s="42">
        <f t="shared" si="213"/>
        <v>-1741.3240000000001</v>
      </c>
      <c r="BS312" s="41">
        <f t="shared" si="214"/>
        <v>-1437.837</v>
      </c>
      <c r="BT312" s="38">
        <v>63.268083305590501</v>
      </c>
      <c r="BU312" s="30">
        <v>-54.113999999999997</v>
      </c>
      <c r="BV312" s="14">
        <f t="shared" si="215"/>
        <v>54.113999999999997</v>
      </c>
      <c r="BY312" s="2">
        <v>2717.1590000000001</v>
      </c>
      <c r="BZ312" s="2">
        <v>3709.1280000000002</v>
      </c>
      <c r="CA312" s="2">
        <v>-14.162000000000001</v>
      </c>
      <c r="CB312" s="2">
        <v>8.9999999999999993E-3</v>
      </c>
      <c r="CC312" s="2">
        <f t="shared" si="216"/>
        <v>14.162000000000001</v>
      </c>
      <c r="CD312" s="2">
        <v>9.4954788838612405</v>
      </c>
      <c r="CF312" s="2">
        <v>1561.165</v>
      </c>
      <c r="CI312" s="38"/>
      <c r="CJ312" s="41"/>
      <c r="CN312" s="34">
        <v>-101.56100000000001</v>
      </c>
      <c r="CO312" s="35">
        <f t="shared" si="221"/>
        <v>101.56100000000001</v>
      </c>
      <c r="CP312" s="2">
        <v>3312.6280000000002</v>
      </c>
      <c r="CQ312" s="2"/>
      <c r="CR312" s="2">
        <v>2098.8490000000002</v>
      </c>
      <c r="CS312" s="2">
        <v>3156.9920000000002</v>
      </c>
      <c r="CT312" s="2">
        <v>-11.090999999999999</v>
      </c>
      <c r="CU312" s="2">
        <v>-18.718</v>
      </c>
      <c r="CV312" s="2">
        <f t="shared" si="222"/>
        <v>11.090999999999999</v>
      </c>
      <c r="CW312" s="2">
        <f t="shared" si="223"/>
        <v>18.718</v>
      </c>
      <c r="CX312" s="2">
        <v>2750.471</v>
      </c>
      <c r="CY312" s="2">
        <v>3235.04</v>
      </c>
      <c r="CZ312" s="34">
        <v>10533.673000000001</v>
      </c>
      <c r="DA312" s="2">
        <v>3895.739</v>
      </c>
      <c r="DB312" s="2">
        <f t="shared" si="224"/>
        <v>38.957390000000004</v>
      </c>
      <c r="DC312" s="2">
        <f t="shared" si="225"/>
        <v>23.64622</v>
      </c>
      <c r="DD312">
        <f t="shared" si="226"/>
        <v>3134.04</v>
      </c>
      <c r="DF312" s="41">
        <f t="shared" si="227"/>
        <v>-2098.8490000000002</v>
      </c>
      <c r="DG312" s="41">
        <f t="shared" si="228"/>
        <v>-3235.04</v>
      </c>
      <c r="DH312" s="41">
        <f t="shared" si="229"/>
        <v>-23.64622</v>
      </c>
    </row>
    <row r="313" spans="3:112" x14ac:dyDescent="0.25">
      <c r="C313" s="14">
        <f t="shared" si="185"/>
        <v>65.764250000000004</v>
      </c>
      <c r="D313" s="2">
        <v>6576.4250000000002</v>
      </c>
      <c r="E313" s="2"/>
      <c r="F313" s="2"/>
      <c r="G313" s="2"/>
      <c r="H313" s="2">
        <v>2905.2089999999998</v>
      </c>
      <c r="I313" s="2">
        <v>-20.539000000000001</v>
      </c>
      <c r="J313" s="2">
        <v>-36.378999999999998</v>
      </c>
      <c r="K313" s="2">
        <f t="shared" si="186"/>
        <v>20.539000000000001</v>
      </c>
      <c r="L313" s="2">
        <f t="shared" si="187"/>
        <v>36.378999999999998</v>
      </c>
      <c r="M313" s="2">
        <v>6289.6549999999997</v>
      </c>
      <c r="N313" s="2">
        <v>6150.5309999999999</v>
      </c>
      <c r="O313" s="2">
        <v>1436.943</v>
      </c>
      <c r="P313" s="2">
        <f t="shared" si="188"/>
        <v>14.369429999999999</v>
      </c>
      <c r="Q313" s="2">
        <f t="shared" si="189"/>
        <v>37.025390000000002</v>
      </c>
      <c r="R313" s="42"/>
      <c r="S313" s="41">
        <f t="shared" si="191"/>
        <v>-6289.6549999999997</v>
      </c>
      <c r="T313" s="41">
        <f t="shared" si="192"/>
        <v>-37.025390000000002</v>
      </c>
      <c r="V313" s="14">
        <f t="shared" si="193"/>
        <v>34.312049999999999</v>
      </c>
      <c r="W313" s="2">
        <v>3431.2049999999999</v>
      </c>
      <c r="X313" s="2"/>
      <c r="Y313" s="2">
        <v>3437.88</v>
      </c>
      <c r="Z313" s="2">
        <v>1381.7539999999999</v>
      </c>
      <c r="AA313" s="2">
        <v>1313.8969999999999</v>
      </c>
      <c r="AB313" s="2">
        <v>-5.2160000000000002</v>
      </c>
      <c r="AC313" s="2">
        <v>-8.5909999999999993</v>
      </c>
      <c r="AD313" s="2">
        <f t="shared" si="194"/>
        <v>5.2160000000000002</v>
      </c>
      <c r="AE313" s="2">
        <f t="shared" si="195"/>
        <v>8.5909999999999993</v>
      </c>
      <c r="AF313" s="2">
        <v>1190.941</v>
      </c>
      <c r="AG313" s="2"/>
      <c r="AH313" s="2">
        <f t="shared" si="196"/>
        <v>11.909410000000001</v>
      </c>
      <c r="AI313" s="2">
        <f t="shared" si="197"/>
        <v>10.493229999999999</v>
      </c>
      <c r="AJ313" s="38"/>
      <c r="AK313" s="41">
        <f t="shared" si="198"/>
        <v>-10.493229999999999</v>
      </c>
      <c r="AL313" s="14">
        <f t="shared" si="199"/>
        <v>48.605179999999997</v>
      </c>
      <c r="AM313" s="2">
        <v>4860.518</v>
      </c>
      <c r="AN313" s="2"/>
      <c r="AO313" s="2"/>
      <c r="AP313" s="2">
        <v>2491.998</v>
      </c>
      <c r="AQ313" s="2">
        <v>2979.5949999999998</v>
      </c>
      <c r="AR313" s="2">
        <v>1409.779</v>
      </c>
      <c r="AS313" s="20">
        <f t="shared" si="200"/>
        <v>14.09779</v>
      </c>
      <c r="AT313" s="20">
        <f t="shared" si="201"/>
        <v>20.409599999999998</v>
      </c>
      <c r="AU313" s="2">
        <v>-10.715999999999999</v>
      </c>
      <c r="AV313" s="2">
        <v>-17.992999999999999</v>
      </c>
      <c r="AW313" s="2">
        <f t="shared" si="202"/>
        <v>10.715999999999999</v>
      </c>
      <c r="AX313" s="2">
        <f t="shared" si="203"/>
        <v>17.992999999999999</v>
      </c>
      <c r="AY313" s="2">
        <f t="shared" si="204"/>
        <v>-2491.998</v>
      </c>
      <c r="AZ313" s="41">
        <f t="shared" si="205"/>
        <v>-20.409599999999998</v>
      </c>
      <c r="BA313" s="30">
        <v>-38.631999999999998</v>
      </c>
      <c r="BB313" s="14">
        <f t="shared" si="206"/>
        <v>38.631999999999998</v>
      </c>
      <c r="BC313" s="2">
        <v>2871.328</v>
      </c>
      <c r="BD313" s="2">
        <v>2955</v>
      </c>
      <c r="BE313" s="2">
        <f t="shared" si="207"/>
        <v>-12.19444</v>
      </c>
      <c r="BF313" s="2">
        <v>1736.5840000000001</v>
      </c>
      <c r="BG313" s="2">
        <v>-4.3680000000000003</v>
      </c>
      <c r="BH313" s="2">
        <v>-6.8890000000000002</v>
      </c>
      <c r="BI313" s="2">
        <f t="shared" si="208"/>
        <v>4.3680000000000003</v>
      </c>
      <c r="BJ313" s="2">
        <f t="shared" si="209"/>
        <v>6.8890000000000002</v>
      </c>
      <c r="BK313" s="2">
        <v>1439.251</v>
      </c>
      <c r="BL313" s="2">
        <v>1331.0360000000001</v>
      </c>
      <c r="BM313" s="2">
        <v>1321.8779999999999</v>
      </c>
      <c r="BN313" s="30"/>
      <c r="BO313" s="2">
        <f t="shared" si="210"/>
        <v>13.218779999999999</v>
      </c>
      <c r="BP313" s="2">
        <f t="shared" si="211"/>
        <v>12.19444</v>
      </c>
      <c r="BQ313">
        <f t="shared" si="212"/>
        <v>-299</v>
      </c>
      <c r="BR313" s="42">
        <f t="shared" si="213"/>
        <v>-1736.5840000000001</v>
      </c>
      <c r="BS313" s="41">
        <f t="shared" si="214"/>
        <v>-1439.251</v>
      </c>
      <c r="BT313" s="38">
        <v>63.445125679378002</v>
      </c>
      <c r="BU313" s="30">
        <v>-54.076999999999998</v>
      </c>
      <c r="BV313" s="14">
        <f t="shared" si="215"/>
        <v>54.076999999999998</v>
      </c>
      <c r="BY313" s="2">
        <v>2744.491</v>
      </c>
      <c r="BZ313" s="2">
        <v>3730.5680000000002</v>
      </c>
      <c r="CA313" s="2">
        <v>-14.24</v>
      </c>
      <c r="CB313" s="2">
        <v>1.4E-2</v>
      </c>
      <c r="CC313" s="2">
        <f t="shared" si="216"/>
        <v>14.24</v>
      </c>
      <c r="CD313" s="40">
        <v>9.5369383408748103</v>
      </c>
      <c r="CF313" s="2">
        <v>1552.924</v>
      </c>
      <c r="CI313" s="38"/>
      <c r="CJ313" s="41"/>
      <c r="CN313" s="34">
        <v>-101.33799999999999</v>
      </c>
      <c r="CO313" s="35">
        <f t="shared" si="221"/>
        <v>101.33799999999999</v>
      </c>
      <c r="CP313" s="2">
        <v>3307.3580000000002</v>
      </c>
      <c r="CQ313" s="2"/>
      <c r="CR313" s="2">
        <v>2097.4110000000001</v>
      </c>
      <c r="CS313" s="2">
        <v>3156.0430000000001</v>
      </c>
      <c r="CT313" s="2">
        <v>-11.096</v>
      </c>
      <c r="CU313" s="2">
        <v>-18.745999999999999</v>
      </c>
      <c r="CV313" s="2">
        <f t="shared" si="222"/>
        <v>11.096</v>
      </c>
      <c r="CW313" s="2">
        <f t="shared" si="223"/>
        <v>18.745999999999999</v>
      </c>
      <c r="CX313" s="2">
        <v>2754.7</v>
      </c>
      <c r="CY313" s="2">
        <v>3236.4560000000001</v>
      </c>
      <c r="CZ313" s="34">
        <v>10551.138999999999</v>
      </c>
      <c r="DA313" s="2">
        <v>3923.819</v>
      </c>
      <c r="DB313" s="2">
        <f t="shared" si="224"/>
        <v>39.238190000000003</v>
      </c>
      <c r="DC313" s="2">
        <f t="shared" si="225"/>
        <v>22.861619999999988</v>
      </c>
      <c r="DD313">
        <f t="shared" si="226"/>
        <v>3135.4560000000001</v>
      </c>
      <c r="DF313" s="41">
        <f t="shared" si="227"/>
        <v>-2097.4110000000001</v>
      </c>
      <c r="DG313" s="41">
        <f t="shared" si="228"/>
        <v>-3236.4560000000001</v>
      </c>
      <c r="DH313" s="41">
        <f t="shared" si="229"/>
        <v>-22.861619999999988</v>
      </c>
    </row>
    <row r="314" spans="3:112" x14ac:dyDescent="0.25">
      <c r="C314" s="14">
        <f t="shared" si="185"/>
        <v>65.507869999999997</v>
      </c>
      <c r="D314" s="2">
        <v>6550.7870000000003</v>
      </c>
      <c r="E314" s="2"/>
      <c r="F314" s="2"/>
      <c r="G314" s="2"/>
      <c r="H314" s="2">
        <v>2900.4209999999998</v>
      </c>
      <c r="I314" s="2">
        <v>-20.539000000000001</v>
      </c>
      <c r="J314" s="2">
        <v>-36.393000000000001</v>
      </c>
      <c r="K314" s="2">
        <f t="shared" si="186"/>
        <v>20.539000000000001</v>
      </c>
      <c r="L314" s="2">
        <f t="shared" si="187"/>
        <v>36.393000000000001</v>
      </c>
      <c r="M314" s="2">
        <v>6292.5129999999999</v>
      </c>
      <c r="N314" s="2">
        <v>6148.6329999999998</v>
      </c>
      <c r="O314" s="2">
        <v>1428.0920000000001</v>
      </c>
      <c r="P314" s="2">
        <f t="shared" si="188"/>
        <v>14.280920000000002</v>
      </c>
      <c r="Q314" s="2">
        <f t="shared" si="189"/>
        <v>36.94603</v>
      </c>
      <c r="R314" s="42"/>
      <c r="S314" s="41">
        <f t="shared" si="191"/>
        <v>-6292.5129999999999</v>
      </c>
      <c r="T314" s="41">
        <f t="shared" si="192"/>
        <v>-36.94603</v>
      </c>
      <c r="V314" s="14">
        <f t="shared" si="193"/>
        <v>34.354779999999998</v>
      </c>
      <c r="W314" s="2">
        <v>3435.4780000000001</v>
      </c>
      <c r="X314" s="2"/>
      <c r="Y314" s="2">
        <v>3435.4879999999998</v>
      </c>
      <c r="Z314" s="2">
        <v>1381.2750000000001</v>
      </c>
      <c r="AA314" s="2">
        <v>1314.377</v>
      </c>
      <c r="AB314" s="2">
        <v>-5.2160000000000002</v>
      </c>
      <c r="AC314" s="2">
        <v>-8.5960000000000001</v>
      </c>
      <c r="AD314" s="2">
        <f t="shared" si="194"/>
        <v>5.2160000000000002</v>
      </c>
      <c r="AE314" s="2">
        <f t="shared" si="195"/>
        <v>8.5960000000000001</v>
      </c>
      <c r="AF314" s="2">
        <v>1191.857</v>
      </c>
      <c r="AG314" s="2"/>
      <c r="AH314" s="2">
        <f t="shared" si="196"/>
        <v>11.918569999999999</v>
      </c>
      <c r="AI314" s="2">
        <f t="shared" si="197"/>
        <v>10.517640000000002</v>
      </c>
      <c r="AJ314" s="38"/>
      <c r="AK314" s="41">
        <f t="shared" si="198"/>
        <v>-10.517640000000002</v>
      </c>
      <c r="AL314" s="14">
        <f t="shared" si="199"/>
        <v>48.541080000000001</v>
      </c>
      <c r="AM314" s="2">
        <v>4854.1080000000002</v>
      </c>
      <c r="AN314" s="2"/>
      <c r="AO314" s="2"/>
      <c r="AP314" s="2">
        <v>2490.0790000000002</v>
      </c>
      <c r="AQ314" s="2">
        <v>2978.6390000000001</v>
      </c>
      <c r="AR314" s="2">
        <v>1412.5260000000001</v>
      </c>
      <c r="AS314" s="20">
        <f t="shared" si="200"/>
        <v>14.125260000000001</v>
      </c>
      <c r="AT314" s="20">
        <f t="shared" si="201"/>
        <v>20.290559999999999</v>
      </c>
      <c r="AU314" s="2">
        <v>-10.73</v>
      </c>
      <c r="AV314" s="2">
        <v>-18.015999999999998</v>
      </c>
      <c r="AW314" s="2">
        <f t="shared" si="202"/>
        <v>10.73</v>
      </c>
      <c r="AX314" s="2">
        <f t="shared" si="203"/>
        <v>18.015999999999998</v>
      </c>
      <c r="AY314" s="2">
        <f t="shared" si="204"/>
        <v>-2490.0790000000002</v>
      </c>
      <c r="AZ314" s="41">
        <f t="shared" si="205"/>
        <v>-20.290559999999999</v>
      </c>
      <c r="BA314" s="30">
        <v>-38.613</v>
      </c>
      <c r="BB314" s="14">
        <f t="shared" si="206"/>
        <v>38.613</v>
      </c>
      <c r="BC314" s="2">
        <v>2871.8069999999998</v>
      </c>
      <c r="BD314" s="2">
        <v>2955</v>
      </c>
      <c r="BE314" s="2">
        <f t="shared" si="207"/>
        <v>-12.175440000000002</v>
      </c>
      <c r="BF314" s="2">
        <v>1730.896</v>
      </c>
      <c r="BG314" s="2">
        <v>-4.3630000000000004</v>
      </c>
      <c r="BH314" s="2">
        <v>-6.8890000000000002</v>
      </c>
      <c r="BI314" s="2">
        <f t="shared" si="208"/>
        <v>4.3630000000000004</v>
      </c>
      <c r="BJ314" s="2">
        <f t="shared" si="209"/>
        <v>6.8890000000000002</v>
      </c>
      <c r="BK314" s="2">
        <v>1441.1379999999999</v>
      </c>
      <c r="BL314" s="2">
        <v>1331.5060000000001</v>
      </c>
      <c r="BM314" s="2">
        <v>1321.8779999999999</v>
      </c>
      <c r="BN314" s="30"/>
      <c r="BO314" s="2">
        <f t="shared" si="210"/>
        <v>13.218779999999999</v>
      </c>
      <c r="BP314" s="2">
        <f t="shared" si="211"/>
        <v>12.175440000000002</v>
      </c>
      <c r="BQ314">
        <f t="shared" si="212"/>
        <v>-299</v>
      </c>
      <c r="BR314" s="42">
        <f t="shared" si="213"/>
        <v>-1730.896</v>
      </c>
      <c r="BS314" s="41">
        <f t="shared" si="214"/>
        <v>-1441.1379999999999</v>
      </c>
      <c r="BT314" s="38">
        <v>63.622168053165502</v>
      </c>
      <c r="BU314" s="30">
        <v>-54.447000000000003</v>
      </c>
      <c r="BV314" s="14">
        <f t="shared" si="215"/>
        <v>54.447000000000003</v>
      </c>
      <c r="BY314" s="2">
        <v>2665.375</v>
      </c>
      <c r="BZ314" s="2">
        <v>3682.4479999999999</v>
      </c>
      <c r="CA314" s="2">
        <v>-14.387</v>
      </c>
      <c r="CB314" s="2">
        <v>2.4E-2</v>
      </c>
      <c r="CC314" s="2">
        <f t="shared" si="216"/>
        <v>14.387</v>
      </c>
      <c r="CD314" s="2">
        <v>9.5783977978883907</v>
      </c>
      <c r="CF314" s="2">
        <v>1564.827</v>
      </c>
      <c r="CI314" s="38"/>
      <c r="CJ314" s="41"/>
      <c r="CN314" s="34">
        <v>-101.764</v>
      </c>
      <c r="CO314" s="35">
        <f t="shared" si="221"/>
        <v>101.764</v>
      </c>
      <c r="CP314" s="2">
        <v>3366.2919999999999</v>
      </c>
      <c r="CQ314" s="2"/>
      <c r="CR314" s="2">
        <v>2110.3530000000001</v>
      </c>
      <c r="CS314" s="2">
        <v>3174.0859999999998</v>
      </c>
      <c r="CT314" s="2">
        <v>-11.193</v>
      </c>
      <c r="CU314" s="2">
        <v>-18.850999999999999</v>
      </c>
      <c r="CV314" s="2">
        <f t="shared" si="222"/>
        <v>11.193</v>
      </c>
      <c r="CW314" s="2">
        <f t="shared" si="223"/>
        <v>18.850999999999999</v>
      </c>
      <c r="CX314" s="2">
        <v>2769.7379999999998</v>
      </c>
      <c r="CY314" s="2">
        <v>3253.9259999999999</v>
      </c>
      <c r="CZ314" s="34">
        <v>10578.047</v>
      </c>
      <c r="DA314" s="2">
        <v>3934.806</v>
      </c>
      <c r="DB314" s="2">
        <f t="shared" si="224"/>
        <v>39.348060000000004</v>
      </c>
      <c r="DC314" s="2">
        <f t="shared" si="225"/>
        <v>23.067879999999988</v>
      </c>
      <c r="DD314">
        <f t="shared" si="226"/>
        <v>3152.9259999999999</v>
      </c>
      <c r="DF314" s="41">
        <f t="shared" si="227"/>
        <v>-2110.3530000000001</v>
      </c>
      <c r="DG314" s="41">
        <f t="shared" si="228"/>
        <v>-3253.9259999999999</v>
      </c>
      <c r="DH314" s="41">
        <f t="shared" si="229"/>
        <v>-23.067879999999988</v>
      </c>
    </row>
    <row r="315" spans="3:112" x14ac:dyDescent="0.25">
      <c r="C315" s="14">
        <f t="shared" si="185"/>
        <v>65.379689999999997</v>
      </c>
      <c r="D315" s="2">
        <v>6537.9690000000001</v>
      </c>
      <c r="E315" s="2"/>
      <c r="F315" s="2"/>
      <c r="G315" s="2"/>
      <c r="H315" s="2">
        <v>2897.549</v>
      </c>
      <c r="I315" s="2">
        <v>-20.553999999999998</v>
      </c>
      <c r="J315" s="2">
        <v>-36.393000000000001</v>
      </c>
      <c r="K315" s="2">
        <f t="shared" si="186"/>
        <v>20.553999999999998</v>
      </c>
      <c r="L315" s="2">
        <f t="shared" si="187"/>
        <v>36.393000000000001</v>
      </c>
      <c r="M315" s="2">
        <v>6295.3720000000003</v>
      </c>
      <c r="N315" s="2">
        <v>6146.26</v>
      </c>
      <c r="O315" s="2">
        <v>1420.1559999999999</v>
      </c>
      <c r="P315" s="2">
        <f t="shared" si="188"/>
        <v>14.201559999999999</v>
      </c>
      <c r="Q315" s="2">
        <f t="shared" si="189"/>
        <v>36.976570000000002</v>
      </c>
      <c r="R315" s="42"/>
      <c r="S315" s="41">
        <f t="shared" si="191"/>
        <v>-6295.3720000000003</v>
      </c>
      <c r="T315" s="41">
        <f t="shared" si="192"/>
        <v>-36.976570000000002</v>
      </c>
      <c r="V315" s="14">
        <f t="shared" si="193"/>
        <v>34.302890000000005</v>
      </c>
      <c r="W315" s="2">
        <v>3430.2890000000002</v>
      </c>
      <c r="X315" s="2"/>
      <c r="Y315" s="2">
        <v>3433.5740000000001</v>
      </c>
      <c r="Z315" s="2">
        <v>1380.797</v>
      </c>
      <c r="AA315" s="2">
        <v>1314.377</v>
      </c>
      <c r="AB315" s="2">
        <v>-5.2210000000000001</v>
      </c>
      <c r="AC315" s="2">
        <v>-8.5909999999999993</v>
      </c>
      <c r="AD315" s="2">
        <f t="shared" si="194"/>
        <v>5.2210000000000001</v>
      </c>
      <c r="AE315" s="2">
        <f t="shared" si="195"/>
        <v>8.5909999999999993</v>
      </c>
      <c r="AF315" s="2">
        <v>1190.941</v>
      </c>
      <c r="AG315" s="2"/>
      <c r="AH315" s="2">
        <f t="shared" si="196"/>
        <v>11.909410000000001</v>
      </c>
      <c r="AI315" s="2">
        <f t="shared" si="197"/>
        <v>10.484070000000001</v>
      </c>
      <c r="AJ315" s="38"/>
      <c r="AK315" s="41">
        <f t="shared" si="198"/>
        <v>-10.484070000000001</v>
      </c>
      <c r="AL315" s="14">
        <f t="shared" si="199"/>
        <v>48.947020000000002</v>
      </c>
      <c r="AM315" s="2">
        <v>4894.7020000000002</v>
      </c>
      <c r="AN315" s="2"/>
      <c r="AO315" s="2"/>
      <c r="AP315" s="2">
        <v>2537.0990000000002</v>
      </c>
      <c r="AQ315" s="2">
        <v>3025.9630000000002</v>
      </c>
      <c r="AR315" s="2">
        <v>1389.635</v>
      </c>
      <c r="AS315" s="20">
        <f t="shared" si="200"/>
        <v>13.89635</v>
      </c>
      <c r="AT315" s="20">
        <f t="shared" si="201"/>
        <v>21.154320000000002</v>
      </c>
      <c r="AU315" s="2">
        <v>-11.081</v>
      </c>
      <c r="AV315" s="2">
        <v>-18.603999999999999</v>
      </c>
      <c r="AW315" s="2">
        <f t="shared" si="202"/>
        <v>11.081</v>
      </c>
      <c r="AX315" s="2">
        <f t="shared" si="203"/>
        <v>18.603999999999999</v>
      </c>
      <c r="AY315" s="2">
        <f t="shared" si="204"/>
        <v>-2537.0990000000002</v>
      </c>
      <c r="AZ315" s="41">
        <f t="shared" si="205"/>
        <v>-21.154320000000002</v>
      </c>
      <c r="BA315" s="30">
        <v>-38.576000000000001</v>
      </c>
      <c r="BB315" s="14">
        <f t="shared" si="206"/>
        <v>38.576000000000001</v>
      </c>
      <c r="BC315" s="2">
        <v>2872.2860000000001</v>
      </c>
      <c r="BD315" s="2">
        <v>2955</v>
      </c>
      <c r="BE315" s="2">
        <f t="shared" si="207"/>
        <v>-12.144560000000002</v>
      </c>
      <c r="BF315" s="2">
        <v>1726.1559999999999</v>
      </c>
      <c r="BG315" s="2">
        <v>-4.3680000000000003</v>
      </c>
      <c r="BH315" s="2">
        <v>-6.8890000000000002</v>
      </c>
      <c r="BI315" s="2">
        <f t="shared" si="208"/>
        <v>4.3680000000000003</v>
      </c>
      <c r="BJ315" s="2">
        <f t="shared" si="209"/>
        <v>6.8890000000000002</v>
      </c>
      <c r="BK315" s="2">
        <v>1441.61</v>
      </c>
      <c r="BL315" s="2">
        <v>1331.0360000000001</v>
      </c>
      <c r="BM315" s="2">
        <v>1321.5719999999999</v>
      </c>
      <c r="BN315" s="30"/>
      <c r="BO315" s="2">
        <f t="shared" si="210"/>
        <v>13.215719999999999</v>
      </c>
      <c r="BP315" s="2">
        <f t="shared" si="211"/>
        <v>12.144560000000002</v>
      </c>
      <c r="BQ315">
        <f t="shared" si="212"/>
        <v>-299</v>
      </c>
      <c r="BR315" s="42">
        <f t="shared" si="213"/>
        <v>-1726.1559999999999</v>
      </c>
      <c r="BS315" s="41">
        <f t="shared" si="214"/>
        <v>-1441.61</v>
      </c>
      <c r="BT315" s="38">
        <v>63.799210426952897</v>
      </c>
      <c r="BU315" s="30">
        <v>-53.91</v>
      </c>
      <c r="BV315" s="14">
        <f t="shared" si="215"/>
        <v>53.91</v>
      </c>
      <c r="BY315" s="2">
        <v>2630.3760000000002</v>
      </c>
      <c r="BZ315" s="2">
        <v>3666.7260000000001</v>
      </c>
      <c r="CA315" s="2">
        <v>-14.387</v>
      </c>
      <c r="CB315" s="2">
        <v>1.4E-2</v>
      </c>
      <c r="CC315" s="2">
        <f t="shared" si="216"/>
        <v>14.387</v>
      </c>
      <c r="CD315" s="2">
        <v>9.6198572549019605</v>
      </c>
      <c r="CF315" s="2">
        <v>1562.9960000000001</v>
      </c>
      <c r="CI315" s="38"/>
      <c r="CJ315" s="41"/>
      <c r="CN315" s="34">
        <v>-102.431</v>
      </c>
      <c r="CO315" s="35">
        <f t="shared" si="221"/>
        <v>102.431</v>
      </c>
      <c r="CP315" s="2">
        <v>3522.0439999999999</v>
      </c>
      <c r="CQ315" s="2"/>
      <c r="CR315" s="2">
        <v>2121.377</v>
      </c>
      <c r="CS315" s="2">
        <v>3182.6329999999998</v>
      </c>
      <c r="CT315" s="2">
        <v>-11.237</v>
      </c>
      <c r="CU315" s="2">
        <v>-18.954999999999998</v>
      </c>
      <c r="CV315" s="2">
        <f t="shared" si="222"/>
        <v>11.237</v>
      </c>
      <c r="CW315" s="2">
        <f t="shared" si="223"/>
        <v>18.954999999999998</v>
      </c>
      <c r="CX315" s="2">
        <v>2784.777</v>
      </c>
      <c r="CY315" s="2">
        <v>3271.3960000000002</v>
      </c>
      <c r="CZ315" s="34">
        <v>10669.64</v>
      </c>
      <c r="DA315" s="2">
        <v>3949.152</v>
      </c>
      <c r="DB315" s="2">
        <f t="shared" si="224"/>
        <v>39.491520000000001</v>
      </c>
      <c r="DC315" s="2">
        <f t="shared" si="225"/>
        <v>23.447959999999995</v>
      </c>
      <c r="DD315">
        <f t="shared" si="226"/>
        <v>3170.3960000000002</v>
      </c>
      <c r="DF315" s="41">
        <f t="shared" si="227"/>
        <v>-2121.377</v>
      </c>
      <c r="DG315" s="41">
        <f t="shared" si="228"/>
        <v>-3271.3960000000002</v>
      </c>
      <c r="DH315" s="41">
        <f t="shared" si="229"/>
        <v>-23.447959999999995</v>
      </c>
    </row>
    <row r="316" spans="3:112" x14ac:dyDescent="0.25">
      <c r="C316" s="14">
        <f t="shared" si="185"/>
        <v>65.230130000000003</v>
      </c>
      <c r="D316" s="2">
        <v>6523.0129999999999</v>
      </c>
      <c r="E316" s="2"/>
      <c r="F316" s="2"/>
      <c r="G316" s="2"/>
      <c r="H316" s="2">
        <v>2893.7190000000001</v>
      </c>
      <c r="I316" s="2">
        <v>-20.553999999999998</v>
      </c>
      <c r="J316" s="2">
        <v>-36.398000000000003</v>
      </c>
      <c r="K316" s="2">
        <f t="shared" si="186"/>
        <v>20.553999999999998</v>
      </c>
      <c r="L316" s="2">
        <f t="shared" si="187"/>
        <v>36.398000000000003</v>
      </c>
      <c r="M316" s="2">
        <v>6296.3249999999998</v>
      </c>
      <c r="N316" s="2">
        <v>6143.4120000000003</v>
      </c>
      <c r="O316" s="2">
        <v>1411.9159999999999</v>
      </c>
      <c r="P316" s="2">
        <f t="shared" si="188"/>
        <v>14.119159999999999</v>
      </c>
      <c r="Q316" s="2">
        <f t="shared" si="189"/>
        <v>36.991810000000001</v>
      </c>
      <c r="R316" s="42"/>
      <c r="S316" s="41">
        <f t="shared" si="191"/>
        <v>-6296.3249999999998</v>
      </c>
      <c r="T316" s="41">
        <f t="shared" si="192"/>
        <v>-36.991810000000001</v>
      </c>
      <c r="V316" s="14">
        <f t="shared" si="193"/>
        <v>34.299839999999996</v>
      </c>
      <c r="W316" s="2">
        <v>3429.9839999999999</v>
      </c>
      <c r="X316" s="2"/>
      <c r="Y316" s="2">
        <v>3431.1819999999998</v>
      </c>
      <c r="Z316" s="2">
        <v>1380.797</v>
      </c>
      <c r="AA316" s="2">
        <v>1313.4179999999999</v>
      </c>
      <c r="AB316" s="2">
        <v>-5.2210000000000001</v>
      </c>
      <c r="AC316" s="2">
        <v>-8.5860000000000003</v>
      </c>
      <c r="AD316" s="2">
        <f t="shared" si="194"/>
        <v>5.2210000000000001</v>
      </c>
      <c r="AE316" s="2">
        <f t="shared" si="195"/>
        <v>8.5860000000000003</v>
      </c>
      <c r="AF316" s="2">
        <v>1190.941</v>
      </c>
      <c r="AG316" s="2"/>
      <c r="AH316" s="2">
        <f t="shared" si="196"/>
        <v>11.909410000000001</v>
      </c>
      <c r="AI316" s="2">
        <f t="shared" si="197"/>
        <v>10.481019999999999</v>
      </c>
      <c r="AJ316" s="38"/>
      <c r="AK316" s="41">
        <f t="shared" si="198"/>
        <v>-10.481019999999999</v>
      </c>
      <c r="AL316" s="14">
        <f t="shared" si="199"/>
        <v>48.916490000000003</v>
      </c>
      <c r="AM316" s="2">
        <v>4891.6490000000003</v>
      </c>
      <c r="AN316" s="2"/>
      <c r="AO316" s="2"/>
      <c r="AP316" s="2">
        <v>2538.058</v>
      </c>
      <c r="AQ316" s="2">
        <v>3027.3969999999999</v>
      </c>
      <c r="AR316" s="2">
        <v>1401.8430000000001</v>
      </c>
      <c r="AS316" s="20">
        <f t="shared" si="200"/>
        <v>14.01843</v>
      </c>
      <c r="AT316" s="20">
        <f t="shared" si="201"/>
        <v>20.879630000000002</v>
      </c>
      <c r="AU316" s="2">
        <v>-11.090999999999999</v>
      </c>
      <c r="AV316" s="2">
        <v>-18.628</v>
      </c>
      <c r="AW316" s="2">
        <f t="shared" si="202"/>
        <v>11.090999999999999</v>
      </c>
      <c r="AX316" s="2">
        <f t="shared" si="203"/>
        <v>18.628</v>
      </c>
      <c r="AY316" s="2">
        <f t="shared" si="204"/>
        <v>-2538.058</v>
      </c>
      <c r="AZ316" s="41">
        <f t="shared" si="205"/>
        <v>-20.879630000000002</v>
      </c>
      <c r="BA316" s="30">
        <v>-38.557000000000002</v>
      </c>
      <c r="BB316" s="14">
        <f t="shared" si="206"/>
        <v>38.557000000000002</v>
      </c>
      <c r="BC316" s="2">
        <v>2871.8069999999998</v>
      </c>
      <c r="BD316" s="2">
        <v>2955</v>
      </c>
      <c r="BE316" s="2">
        <f t="shared" si="207"/>
        <v>-12.13166</v>
      </c>
      <c r="BF316" s="2">
        <v>1722.838</v>
      </c>
      <c r="BG316" s="2">
        <v>-4.383</v>
      </c>
      <c r="BH316" s="2">
        <v>-6.8789999999999996</v>
      </c>
      <c r="BI316" s="2">
        <f t="shared" si="208"/>
        <v>4.383</v>
      </c>
      <c r="BJ316" s="2">
        <f t="shared" si="209"/>
        <v>6.8789999999999996</v>
      </c>
      <c r="BK316" s="2">
        <v>1443.4960000000001</v>
      </c>
      <c r="BL316" s="2">
        <v>1330.5650000000001</v>
      </c>
      <c r="BM316" s="2">
        <v>1321.2670000000001</v>
      </c>
      <c r="BN316" s="30"/>
      <c r="BO316" s="2">
        <f t="shared" si="210"/>
        <v>13.212670000000001</v>
      </c>
      <c r="BP316" s="2">
        <f t="shared" si="211"/>
        <v>12.13166</v>
      </c>
      <c r="BQ316">
        <f t="shared" si="212"/>
        <v>-299</v>
      </c>
      <c r="BR316" s="42">
        <f t="shared" si="213"/>
        <v>-1722.838</v>
      </c>
      <c r="BS316" s="41">
        <f t="shared" si="214"/>
        <v>-1443.4960000000001</v>
      </c>
      <c r="BT316" s="38">
        <v>63.976252800740397</v>
      </c>
      <c r="BU316" s="30">
        <v>-53.668999999999997</v>
      </c>
      <c r="BV316" s="14">
        <f t="shared" si="215"/>
        <v>53.668999999999997</v>
      </c>
      <c r="BY316" s="2">
        <v>2546.9639999999999</v>
      </c>
      <c r="BZ316" s="2">
        <v>3657.6750000000002</v>
      </c>
      <c r="CA316" s="2">
        <v>-14.396000000000001</v>
      </c>
      <c r="CB316" s="2">
        <v>1.9E-2</v>
      </c>
      <c r="CC316" s="2">
        <f t="shared" si="216"/>
        <v>14.396000000000001</v>
      </c>
      <c r="CD316" s="2">
        <v>9.6613167119155303</v>
      </c>
      <c r="CF316" s="2">
        <v>1556.586</v>
      </c>
      <c r="CI316" s="38"/>
      <c r="CJ316" s="41"/>
      <c r="CN316" s="34">
        <v>-103.024</v>
      </c>
      <c r="CO316" s="35">
        <f t="shared" si="221"/>
        <v>103.024</v>
      </c>
      <c r="CP316" s="2">
        <v>3615.04</v>
      </c>
      <c r="CQ316" s="2"/>
      <c r="CR316" s="2">
        <v>2140.5509999999999</v>
      </c>
      <c r="CS316" s="2">
        <v>3209.7</v>
      </c>
      <c r="CT316" s="2">
        <v>-11.34</v>
      </c>
      <c r="CU316" s="2">
        <v>-19.154</v>
      </c>
      <c r="CV316" s="2">
        <f t="shared" si="222"/>
        <v>11.34</v>
      </c>
      <c r="CW316" s="2">
        <f t="shared" si="223"/>
        <v>19.154</v>
      </c>
      <c r="CX316" s="2">
        <v>2811.5659999999998</v>
      </c>
      <c r="CY316" s="2">
        <v>3300.2</v>
      </c>
      <c r="CZ316" s="34">
        <v>10726.303</v>
      </c>
      <c r="DA316" s="2">
        <v>3957.6970000000001</v>
      </c>
      <c r="DB316" s="2">
        <f t="shared" si="224"/>
        <v>39.576970000000003</v>
      </c>
      <c r="DC316" s="2">
        <f t="shared" si="225"/>
        <v>23.870059999999995</v>
      </c>
      <c r="DD316">
        <f t="shared" si="226"/>
        <v>3199.2</v>
      </c>
      <c r="DF316" s="41">
        <f t="shared" si="227"/>
        <v>-2140.5509999999999</v>
      </c>
      <c r="DG316" s="41">
        <f t="shared" si="228"/>
        <v>-3300.2</v>
      </c>
      <c r="DH316" s="41">
        <f t="shared" si="229"/>
        <v>-23.870059999999995</v>
      </c>
    </row>
    <row r="317" spans="3:112" x14ac:dyDescent="0.25">
      <c r="C317" s="14">
        <f t="shared" si="185"/>
        <v>65.169089999999997</v>
      </c>
      <c r="D317" s="2">
        <v>6516.9089999999997</v>
      </c>
      <c r="E317" s="2"/>
      <c r="F317" s="2"/>
      <c r="G317" s="2"/>
      <c r="H317" s="2">
        <v>2910.9540000000002</v>
      </c>
      <c r="I317" s="2">
        <v>-20.622</v>
      </c>
      <c r="J317" s="2">
        <v>-36.564</v>
      </c>
      <c r="K317" s="2">
        <f t="shared" si="186"/>
        <v>20.622</v>
      </c>
      <c r="L317" s="2">
        <f t="shared" si="187"/>
        <v>36.564</v>
      </c>
      <c r="M317" s="2">
        <v>6321.1009999999997</v>
      </c>
      <c r="N317" s="2">
        <v>6161.4470000000001</v>
      </c>
      <c r="O317" s="2">
        <v>1412.221</v>
      </c>
      <c r="P317" s="2">
        <f t="shared" si="188"/>
        <v>14.122210000000001</v>
      </c>
      <c r="Q317" s="2">
        <f t="shared" si="189"/>
        <v>36.924669999999999</v>
      </c>
      <c r="R317" s="42"/>
      <c r="S317" s="41">
        <f t="shared" si="191"/>
        <v>-6321.1009999999997</v>
      </c>
      <c r="T317" s="41">
        <f t="shared" si="192"/>
        <v>-36.924669999999999</v>
      </c>
      <c r="V317" s="14">
        <f t="shared" si="193"/>
        <v>34.302890000000005</v>
      </c>
      <c r="W317" s="2">
        <v>3430.2890000000002</v>
      </c>
      <c r="X317" s="2"/>
      <c r="Y317" s="2">
        <v>3430.7040000000002</v>
      </c>
      <c r="Z317" s="2">
        <v>1381.7539999999999</v>
      </c>
      <c r="AA317" s="2">
        <v>1313.8969999999999</v>
      </c>
      <c r="AB317" s="2">
        <v>-5.2210000000000001</v>
      </c>
      <c r="AC317" s="2">
        <v>-8.5860000000000003</v>
      </c>
      <c r="AD317" s="2">
        <f t="shared" si="194"/>
        <v>5.2210000000000001</v>
      </c>
      <c r="AE317" s="2">
        <f t="shared" si="195"/>
        <v>8.5860000000000003</v>
      </c>
      <c r="AF317" s="2">
        <v>1191.2460000000001</v>
      </c>
      <c r="AG317" s="2"/>
      <c r="AH317" s="2">
        <f t="shared" si="196"/>
        <v>11.912460000000001</v>
      </c>
      <c r="AI317" s="2">
        <f t="shared" si="197"/>
        <v>10.477970000000001</v>
      </c>
      <c r="AJ317" s="38"/>
      <c r="AK317" s="41">
        <f t="shared" si="198"/>
        <v>-10.477970000000001</v>
      </c>
      <c r="AL317" s="14">
        <f t="shared" si="199"/>
        <v>48.715049999999998</v>
      </c>
      <c r="AM317" s="2">
        <v>4871.5050000000001</v>
      </c>
      <c r="AN317" s="2"/>
      <c r="AO317" s="2"/>
      <c r="AP317" s="2">
        <v>2560.1309999999999</v>
      </c>
      <c r="AQ317" s="2">
        <v>3051.3</v>
      </c>
      <c r="AR317" s="2">
        <v>1402.1489999999999</v>
      </c>
      <c r="AS317" s="20">
        <f t="shared" si="200"/>
        <v>14.021489999999998</v>
      </c>
      <c r="AT317" s="20">
        <f t="shared" si="201"/>
        <v>20.672070000000001</v>
      </c>
      <c r="AU317" s="2">
        <v>-11.173999999999999</v>
      </c>
      <c r="AV317" s="2">
        <v>-18.774999999999999</v>
      </c>
      <c r="AW317" s="2">
        <f t="shared" si="202"/>
        <v>11.173999999999999</v>
      </c>
      <c r="AX317" s="2">
        <f t="shared" si="203"/>
        <v>18.774999999999999</v>
      </c>
      <c r="AY317" s="2">
        <f t="shared" si="204"/>
        <v>-2560.1309999999999</v>
      </c>
      <c r="AZ317" s="41">
        <f t="shared" si="205"/>
        <v>-20.672070000000001</v>
      </c>
      <c r="BA317" s="30">
        <v>-38.539000000000001</v>
      </c>
      <c r="BB317" s="14">
        <f t="shared" si="206"/>
        <v>38.539000000000001</v>
      </c>
      <c r="BC317" s="2">
        <v>2871.8069999999998</v>
      </c>
      <c r="BD317" s="2">
        <v>2955</v>
      </c>
      <c r="BE317" s="2">
        <f t="shared" si="207"/>
        <v>-12.101440000000004</v>
      </c>
      <c r="BF317" s="2">
        <v>1719.9939999999999</v>
      </c>
      <c r="BG317" s="2">
        <v>-4.3630000000000004</v>
      </c>
      <c r="BH317" s="2">
        <v>-6.8940000000000001</v>
      </c>
      <c r="BI317" s="2">
        <f t="shared" si="208"/>
        <v>4.3630000000000004</v>
      </c>
      <c r="BJ317" s="2">
        <f t="shared" si="209"/>
        <v>6.8940000000000001</v>
      </c>
      <c r="BK317" s="2">
        <v>1444.4390000000001</v>
      </c>
      <c r="BL317" s="2">
        <v>1330.5650000000001</v>
      </c>
      <c r="BM317" s="2">
        <v>1321.8779999999999</v>
      </c>
      <c r="BN317" s="30"/>
      <c r="BO317" s="2">
        <f t="shared" si="210"/>
        <v>13.218779999999999</v>
      </c>
      <c r="BP317" s="2">
        <f t="shared" si="211"/>
        <v>12.101440000000004</v>
      </c>
      <c r="BQ317">
        <f t="shared" si="212"/>
        <v>-299</v>
      </c>
      <c r="BR317" s="42">
        <f t="shared" si="213"/>
        <v>-1719.9939999999999</v>
      </c>
      <c r="BS317" s="41">
        <f t="shared" si="214"/>
        <v>-1444.4390000000001</v>
      </c>
      <c r="BT317" s="38">
        <v>64.153295174527898</v>
      </c>
      <c r="BU317" s="30">
        <v>-53.521000000000001</v>
      </c>
      <c r="BV317" s="14">
        <f t="shared" si="215"/>
        <v>53.521000000000001</v>
      </c>
      <c r="BY317" s="2">
        <v>2580.998</v>
      </c>
      <c r="BZ317" s="2">
        <v>3652.9110000000001</v>
      </c>
      <c r="CA317" s="2">
        <v>-14.396000000000001</v>
      </c>
      <c r="CB317" s="2">
        <v>1.9E-2</v>
      </c>
      <c r="CC317" s="2">
        <f t="shared" si="216"/>
        <v>14.396000000000001</v>
      </c>
      <c r="CD317" s="2">
        <v>9.7027761689291108</v>
      </c>
      <c r="CF317" s="2">
        <v>1544.0730000000001</v>
      </c>
      <c r="CI317" s="38"/>
      <c r="CJ317" s="41"/>
      <c r="CN317" s="34">
        <v>-103.57899999999999</v>
      </c>
      <c r="CO317" s="35">
        <f t="shared" si="221"/>
        <v>103.57899999999999</v>
      </c>
      <c r="CP317" s="2">
        <v>3744.9740000000002</v>
      </c>
      <c r="CQ317" s="2"/>
      <c r="CR317" s="2">
        <v>2151.0970000000002</v>
      </c>
      <c r="CS317" s="2">
        <v>3245.3159999999998</v>
      </c>
      <c r="CT317" s="2">
        <v>-11.403</v>
      </c>
      <c r="CU317" s="2">
        <v>-19.257999999999999</v>
      </c>
      <c r="CV317" s="2">
        <f t="shared" si="222"/>
        <v>11.403</v>
      </c>
      <c r="CW317" s="2">
        <f t="shared" si="223"/>
        <v>19.257999999999999</v>
      </c>
      <c r="CX317" s="2">
        <v>2824.7260000000001</v>
      </c>
      <c r="CY317" s="2">
        <v>3315.7820000000002</v>
      </c>
      <c r="CZ317" s="34">
        <v>10813.672</v>
      </c>
      <c r="DA317" s="2">
        <v>3981.8090000000002</v>
      </c>
      <c r="DB317" s="2">
        <f t="shared" si="224"/>
        <v>39.818090000000005</v>
      </c>
      <c r="DC317" s="2">
        <f t="shared" si="225"/>
        <v>23.942819999999983</v>
      </c>
      <c r="DD317">
        <f t="shared" si="226"/>
        <v>3214.7820000000002</v>
      </c>
      <c r="DF317" s="41">
        <f t="shared" si="227"/>
        <v>-2151.0970000000002</v>
      </c>
      <c r="DG317" s="41">
        <f t="shared" si="228"/>
        <v>-3315.7820000000002</v>
      </c>
      <c r="DH317" s="41">
        <f t="shared" si="229"/>
        <v>-23.942819999999983</v>
      </c>
    </row>
    <row r="318" spans="3:112" x14ac:dyDescent="0.25">
      <c r="C318" s="14">
        <f t="shared" si="185"/>
        <v>66.405200000000008</v>
      </c>
      <c r="D318" s="2">
        <v>6640.52</v>
      </c>
      <c r="E318" s="2"/>
      <c r="F318" s="2"/>
      <c r="G318" s="2"/>
      <c r="H318" s="2">
        <v>2919.5720000000001</v>
      </c>
      <c r="I318" s="2">
        <v>-20.734000000000002</v>
      </c>
      <c r="J318" s="2">
        <v>-36.753</v>
      </c>
      <c r="K318" s="2">
        <f t="shared" si="186"/>
        <v>20.734000000000002</v>
      </c>
      <c r="L318" s="2">
        <f t="shared" si="187"/>
        <v>36.753</v>
      </c>
      <c r="M318" s="2">
        <v>6352.55</v>
      </c>
      <c r="N318" s="2">
        <v>6187.5519999999997</v>
      </c>
      <c r="O318" s="2">
        <v>1429.6179999999999</v>
      </c>
      <c r="P318" s="2">
        <f t="shared" si="188"/>
        <v>14.29618</v>
      </c>
      <c r="Q318" s="2">
        <f t="shared" si="189"/>
        <v>37.812840000000008</v>
      </c>
      <c r="R318" s="42"/>
      <c r="S318" s="41">
        <f t="shared" si="191"/>
        <v>-6352.55</v>
      </c>
      <c r="T318" s="41">
        <f t="shared" si="192"/>
        <v>-37.812840000000008</v>
      </c>
      <c r="V318" s="14">
        <f t="shared" si="193"/>
        <v>34.296790000000001</v>
      </c>
      <c r="W318" s="2">
        <v>3429.6790000000001</v>
      </c>
      <c r="X318" s="2"/>
      <c r="Y318" s="2">
        <v>3429.268</v>
      </c>
      <c r="Z318" s="2">
        <v>1380.318</v>
      </c>
      <c r="AA318" s="2">
        <v>1313.4179999999999</v>
      </c>
      <c r="AB318" s="2">
        <v>-5.2119999999999997</v>
      </c>
      <c r="AC318" s="2">
        <v>-8.5860000000000003</v>
      </c>
      <c r="AD318" s="2">
        <f t="shared" si="194"/>
        <v>5.2119999999999997</v>
      </c>
      <c r="AE318" s="2">
        <f t="shared" si="195"/>
        <v>8.5860000000000003</v>
      </c>
      <c r="AF318" s="2">
        <v>1191.2460000000001</v>
      </c>
      <c r="AG318" s="2"/>
      <c r="AH318" s="2">
        <f t="shared" si="196"/>
        <v>11.912460000000001</v>
      </c>
      <c r="AI318" s="2">
        <f t="shared" si="197"/>
        <v>10.471869999999999</v>
      </c>
      <c r="AJ318" s="38"/>
      <c r="AK318" s="41">
        <f t="shared" si="198"/>
        <v>-10.471869999999999</v>
      </c>
      <c r="AL318" s="14">
        <f t="shared" si="199"/>
        <v>49.911490000000001</v>
      </c>
      <c r="AM318" s="2">
        <v>4991.1490000000003</v>
      </c>
      <c r="AN318" s="2"/>
      <c r="AO318" s="2"/>
      <c r="AP318" s="2">
        <v>2613.3960000000002</v>
      </c>
      <c r="AQ318" s="2">
        <v>3109.1509999999998</v>
      </c>
      <c r="AR318" s="2">
        <v>1415.578</v>
      </c>
      <c r="AS318" s="20">
        <f t="shared" si="200"/>
        <v>14.15578</v>
      </c>
      <c r="AT318" s="20">
        <f t="shared" si="201"/>
        <v>21.599930000000001</v>
      </c>
      <c r="AU318" s="2">
        <v>-11.432</v>
      </c>
      <c r="AV318" s="2">
        <v>-19.192</v>
      </c>
      <c r="AW318" s="2">
        <f t="shared" si="202"/>
        <v>11.432</v>
      </c>
      <c r="AX318" s="2">
        <f t="shared" si="203"/>
        <v>19.192</v>
      </c>
      <c r="AY318" s="2">
        <f t="shared" si="204"/>
        <v>-2613.3960000000002</v>
      </c>
      <c r="AZ318" s="41">
        <f t="shared" si="205"/>
        <v>-21.599930000000001</v>
      </c>
      <c r="BA318" s="30">
        <v>-38.502000000000002</v>
      </c>
      <c r="BB318" s="14">
        <f t="shared" si="206"/>
        <v>38.502000000000002</v>
      </c>
      <c r="BC318" s="2">
        <v>2871.8069999999998</v>
      </c>
      <c r="BD318" s="2">
        <v>2955</v>
      </c>
      <c r="BE318" s="2">
        <f t="shared" si="207"/>
        <v>-12.07666</v>
      </c>
      <c r="BF318" s="2">
        <v>1718.098</v>
      </c>
      <c r="BG318" s="2">
        <v>-4.3680000000000003</v>
      </c>
      <c r="BH318" s="2">
        <v>-6.8890000000000002</v>
      </c>
      <c r="BI318" s="2">
        <f t="shared" si="208"/>
        <v>4.3680000000000003</v>
      </c>
      <c r="BJ318" s="2">
        <f t="shared" si="209"/>
        <v>6.8890000000000002</v>
      </c>
      <c r="BK318" s="2">
        <v>1445.383</v>
      </c>
      <c r="BL318" s="2">
        <v>1330.5650000000001</v>
      </c>
      <c r="BM318" s="2">
        <v>1321.2670000000001</v>
      </c>
      <c r="BN318" s="30"/>
      <c r="BO318" s="2">
        <f t="shared" si="210"/>
        <v>13.212670000000001</v>
      </c>
      <c r="BP318" s="2">
        <f t="shared" si="211"/>
        <v>12.07666</v>
      </c>
      <c r="BQ318">
        <f t="shared" si="212"/>
        <v>-299</v>
      </c>
      <c r="BR318" s="42">
        <f t="shared" si="213"/>
        <v>-1718.098</v>
      </c>
      <c r="BS318" s="41">
        <f t="shared" si="214"/>
        <v>-1445.383</v>
      </c>
      <c r="BT318" s="38">
        <v>64.330337548315399</v>
      </c>
      <c r="BU318" s="30">
        <v>-53.392000000000003</v>
      </c>
      <c r="BV318" s="14">
        <f t="shared" si="215"/>
        <v>53.392000000000003</v>
      </c>
      <c r="BY318" s="2">
        <v>2593.942</v>
      </c>
      <c r="BZ318" s="2">
        <v>3650.529</v>
      </c>
      <c r="CA318" s="2">
        <v>-14.406000000000001</v>
      </c>
      <c r="CB318" s="2">
        <v>1.4E-2</v>
      </c>
      <c r="CC318" s="2">
        <f t="shared" si="216"/>
        <v>14.406000000000001</v>
      </c>
      <c r="CD318" s="2">
        <v>9.7442356259426806</v>
      </c>
      <c r="CF318" s="2">
        <v>1539.1890000000001</v>
      </c>
      <c r="CI318" s="38"/>
      <c r="CJ318" s="41"/>
      <c r="CN318" s="34">
        <v>-103.264</v>
      </c>
      <c r="CO318" s="35">
        <f t="shared" si="221"/>
        <v>103.264</v>
      </c>
      <c r="CP318" s="2">
        <v>3780.94</v>
      </c>
      <c r="CQ318" s="2"/>
      <c r="CR318" s="2">
        <v>2154.9319999999998</v>
      </c>
      <c r="CS318" s="2">
        <v>3251.0140000000001</v>
      </c>
      <c r="CT318" s="2">
        <v>-11.427</v>
      </c>
      <c r="CU318" s="2">
        <v>-19.292000000000002</v>
      </c>
      <c r="CV318" s="2">
        <f t="shared" si="222"/>
        <v>11.427</v>
      </c>
      <c r="CW318" s="2">
        <f t="shared" si="223"/>
        <v>19.292000000000002</v>
      </c>
      <c r="CX318" s="2">
        <v>2828.9560000000001</v>
      </c>
      <c r="CY318" s="2">
        <v>3318.616</v>
      </c>
      <c r="CZ318" s="34">
        <v>10810.839</v>
      </c>
      <c r="DA318" s="2">
        <v>4000.7330000000002</v>
      </c>
      <c r="DB318" s="2">
        <f t="shared" si="224"/>
        <v>40.007330000000003</v>
      </c>
      <c r="DC318" s="2">
        <f t="shared" si="225"/>
        <v>23.249339999999989</v>
      </c>
      <c r="DD318">
        <f t="shared" si="226"/>
        <v>3217.616</v>
      </c>
      <c r="DF318" s="41">
        <f t="shared" si="227"/>
        <v>-2154.9319999999998</v>
      </c>
      <c r="DG318" s="41">
        <f t="shared" si="228"/>
        <v>-3318.616</v>
      </c>
      <c r="DH318" s="41">
        <f t="shared" si="229"/>
        <v>-23.249339999999989</v>
      </c>
    </row>
    <row r="319" spans="3:112" x14ac:dyDescent="0.25">
      <c r="C319" s="14">
        <f t="shared" si="185"/>
        <v>66.051149999999993</v>
      </c>
      <c r="D319" s="2">
        <v>6605.1149999999998</v>
      </c>
      <c r="E319" s="2"/>
      <c r="F319" s="2"/>
      <c r="G319" s="2"/>
      <c r="H319" s="2">
        <v>2920.05</v>
      </c>
      <c r="I319" s="2">
        <v>-20.788</v>
      </c>
      <c r="J319" s="2">
        <v>-36.877000000000002</v>
      </c>
      <c r="K319" s="2">
        <f t="shared" si="186"/>
        <v>20.788</v>
      </c>
      <c r="L319" s="2">
        <f t="shared" si="187"/>
        <v>36.877000000000002</v>
      </c>
      <c r="M319" s="2">
        <v>6369.2280000000001</v>
      </c>
      <c r="N319" s="2">
        <v>6199.8919999999998</v>
      </c>
      <c r="O319" s="2">
        <v>1431.7539999999999</v>
      </c>
      <c r="P319" s="2">
        <f t="shared" si="188"/>
        <v>14.317539999999999</v>
      </c>
      <c r="Q319" s="2">
        <f t="shared" si="189"/>
        <v>37.416069999999998</v>
      </c>
      <c r="R319" s="42"/>
      <c r="S319" s="41">
        <f t="shared" si="191"/>
        <v>-6369.2280000000001</v>
      </c>
      <c r="T319" s="41">
        <f t="shared" si="192"/>
        <v>-37.416069999999998</v>
      </c>
      <c r="V319" s="14">
        <f t="shared" si="193"/>
        <v>34.299839999999996</v>
      </c>
      <c r="W319" s="2">
        <v>3429.9839999999999</v>
      </c>
      <c r="X319" s="2"/>
      <c r="Y319" s="2">
        <v>3428.3119999999999</v>
      </c>
      <c r="Z319" s="2">
        <v>1381.2750000000001</v>
      </c>
      <c r="AA319" s="2">
        <v>1313.4179999999999</v>
      </c>
      <c r="AB319" s="2">
        <v>-5.2160000000000002</v>
      </c>
      <c r="AC319" s="2">
        <v>-8.5909999999999993</v>
      </c>
      <c r="AD319" s="2">
        <f t="shared" si="194"/>
        <v>5.2160000000000002</v>
      </c>
      <c r="AE319" s="2">
        <f t="shared" si="195"/>
        <v>8.5909999999999993</v>
      </c>
      <c r="AF319" s="2">
        <v>1190.941</v>
      </c>
      <c r="AG319" s="2"/>
      <c r="AH319" s="2">
        <f t="shared" si="196"/>
        <v>11.909410000000001</v>
      </c>
      <c r="AI319" s="2">
        <f t="shared" si="197"/>
        <v>10.481019999999999</v>
      </c>
      <c r="AJ319" s="38"/>
      <c r="AK319" s="41">
        <f t="shared" si="198"/>
        <v>-10.481019999999999</v>
      </c>
      <c r="AL319" s="14">
        <f t="shared" si="199"/>
        <v>49.960320000000003</v>
      </c>
      <c r="AM319" s="2">
        <v>4996.0320000000002</v>
      </c>
      <c r="AN319" s="2"/>
      <c r="AO319" s="2"/>
      <c r="AP319" s="2">
        <v>2614.8359999999998</v>
      </c>
      <c r="AQ319" s="2">
        <v>3109.1509999999998</v>
      </c>
      <c r="AR319" s="2">
        <v>1421.682</v>
      </c>
      <c r="AS319" s="20">
        <f t="shared" si="200"/>
        <v>14.21682</v>
      </c>
      <c r="AT319" s="20">
        <f t="shared" si="201"/>
        <v>21.526680000000002</v>
      </c>
      <c r="AU319" s="2">
        <v>-11.446999999999999</v>
      </c>
      <c r="AV319" s="2">
        <v>-19.23</v>
      </c>
      <c r="AW319" s="2">
        <f t="shared" si="202"/>
        <v>11.446999999999999</v>
      </c>
      <c r="AX319" s="2">
        <f t="shared" si="203"/>
        <v>19.23</v>
      </c>
      <c r="AY319" s="2">
        <f t="shared" si="204"/>
        <v>-2614.8359999999998</v>
      </c>
      <c r="AZ319" s="41">
        <f t="shared" si="205"/>
        <v>-21.526680000000002</v>
      </c>
      <c r="BA319" s="30">
        <v>-38.482999999999997</v>
      </c>
      <c r="BB319" s="14">
        <f t="shared" si="206"/>
        <v>38.482999999999997</v>
      </c>
      <c r="BC319" s="2">
        <v>2872.2860000000001</v>
      </c>
      <c r="BD319" s="2">
        <v>2955</v>
      </c>
      <c r="BE319" s="2">
        <f t="shared" si="207"/>
        <v>-12.051559999999998</v>
      </c>
      <c r="BF319" s="2">
        <v>1716.6759999999999</v>
      </c>
      <c r="BG319" s="2">
        <v>-4.3680000000000003</v>
      </c>
      <c r="BH319" s="2">
        <v>-6.8940000000000001</v>
      </c>
      <c r="BI319" s="2">
        <f t="shared" si="208"/>
        <v>4.3680000000000003</v>
      </c>
      <c r="BJ319" s="2">
        <f t="shared" si="209"/>
        <v>6.8940000000000001</v>
      </c>
      <c r="BK319" s="2">
        <v>1445.383</v>
      </c>
      <c r="BL319" s="2">
        <v>1330.095</v>
      </c>
      <c r="BM319" s="2">
        <v>1321.5719999999999</v>
      </c>
      <c r="BN319" s="30"/>
      <c r="BO319" s="2">
        <f t="shared" si="210"/>
        <v>13.215719999999999</v>
      </c>
      <c r="BP319" s="2">
        <f t="shared" si="211"/>
        <v>12.051559999999998</v>
      </c>
      <c r="BQ319">
        <f t="shared" si="212"/>
        <v>-299</v>
      </c>
      <c r="BR319" s="42">
        <f t="shared" si="213"/>
        <v>-1716.6759999999999</v>
      </c>
      <c r="BS319" s="41">
        <f t="shared" si="214"/>
        <v>-1445.383</v>
      </c>
      <c r="BT319" s="38">
        <v>64.507379922102899</v>
      </c>
      <c r="BU319" s="30">
        <v>-53.298999999999999</v>
      </c>
      <c r="BV319" s="14">
        <f t="shared" si="215"/>
        <v>53.298999999999999</v>
      </c>
      <c r="BY319" s="2">
        <v>2603.5300000000002</v>
      </c>
      <c r="BZ319" s="2">
        <v>3647.194</v>
      </c>
      <c r="CA319" s="2">
        <v>-14.401</v>
      </c>
      <c r="CB319" s="2">
        <v>1.9E-2</v>
      </c>
      <c r="CC319" s="2">
        <f t="shared" si="216"/>
        <v>14.401</v>
      </c>
      <c r="CD319" s="2">
        <v>9.7856950829562592</v>
      </c>
      <c r="CF319" s="2">
        <v>1532.78</v>
      </c>
      <c r="CI319" s="38"/>
      <c r="CJ319" s="41"/>
      <c r="CN319" s="34">
        <v>-104.56100000000001</v>
      </c>
      <c r="CO319" s="35">
        <f t="shared" si="221"/>
        <v>104.56100000000001</v>
      </c>
      <c r="CP319" s="2">
        <v>3976.6390000000001</v>
      </c>
      <c r="CQ319" s="2"/>
      <c r="CR319" s="2">
        <v>2175.5459999999998</v>
      </c>
      <c r="CS319" s="2">
        <v>3272.86</v>
      </c>
      <c r="CT319" s="2">
        <v>-11.52</v>
      </c>
      <c r="CU319" s="2">
        <v>-19.481000000000002</v>
      </c>
      <c r="CV319" s="2">
        <f t="shared" si="222"/>
        <v>11.52</v>
      </c>
      <c r="CW319" s="2">
        <f t="shared" si="223"/>
        <v>19.481000000000002</v>
      </c>
      <c r="CX319" s="2">
        <v>2854.337</v>
      </c>
      <c r="CY319" s="2">
        <v>3345.5329999999999</v>
      </c>
      <c r="CZ319" s="34">
        <v>10923.259</v>
      </c>
      <c r="DA319" s="2">
        <v>4037.9690000000001</v>
      </c>
      <c r="DB319" s="2">
        <f t="shared" si="224"/>
        <v>40.379690000000004</v>
      </c>
      <c r="DC319" s="2">
        <f t="shared" si="225"/>
        <v>23.80162</v>
      </c>
      <c r="DD319">
        <f t="shared" si="226"/>
        <v>3244.5329999999999</v>
      </c>
      <c r="DF319" s="41">
        <f t="shared" si="227"/>
        <v>-2175.5459999999998</v>
      </c>
      <c r="DG319" s="41">
        <f t="shared" si="228"/>
        <v>-3345.5329999999999</v>
      </c>
      <c r="DH319" s="41">
        <f t="shared" si="229"/>
        <v>-23.80162</v>
      </c>
    </row>
    <row r="320" spans="3:112" x14ac:dyDescent="0.25">
      <c r="C320" s="14">
        <f t="shared" si="185"/>
        <v>67.033940000000001</v>
      </c>
      <c r="D320" s="2">
        <v>6703.3940000000002</v>
      </c>
      <c r="E320" s="2"/>
      <c r="F320" s="2"/>
      <c r="G320" s="2"/>
      <c r="H320" s="2">
        <v>2926.2739999999999</v>
      </c>
      <c r="I320" s="2">
        <v>-21.11</v>
      </c>
      <c r="J320" s="2">
        <v>-37.408000000000001</v>
      </c>
      <c r="K320" s="2">
        <f t="shared" si="186"/>
        <v>21.11</v>
      </c>
      <c r="L320" s="2">
        <f t="shared" si="187"/>
        <v>37.408000000000001</v>
      </c>
      <c r="M320" s="2">
        <v>6467.402</v>
      </c>
      <c r="N320" s="2">
        <v>6288.1859999999997</v>
      </c>
      <c r="O320" s="2">
        <v>1447.931</v>
      </c>
      <c r="P320" s="2">
        <f t="shared" si="188"/>
        <v>14.47931</v>
      </c>
      <c r="Q320" s="2">
        <f t="shared" si="189"/>
        <v>38.075320000000005</v>
      </c>
      <c r="R320" s="42"/>
      <c r="S320" s="41">
        <f t="shared" si="191"/>
        <v>-6467.402</v>
      </c>
      <c r="T320" s="41">
        <f t="shared" si="192"/>
        <v>-38.075320000000005</v>
      </c>
      <c r="V320" s="14">
        <f t="shared" si="193"/>
        <v>34.302890000000005</v>
      </c>
      <c r="W320" s="2">
        <v>3430.2890000000002</v>
      </c>
      <c r="X320" s="2"/>
      <c r="Y320" s="2">
        <v>3425.92</v>
      </c>
      <c r="Z320" s="2">
        <v>1381.2750000000001</v>
      </c>
      <c r="AA320" s="2">
        <v>1312.9380000000001</v>
      </c>
      <c r="AB320" s="2">
        <v>-5.2160000000000002</v>
      </c>
      <c r="AC320" s="2">
        <v>-8.5909999999999993</v>
      </c>
      <c r="AD320" s="2">
        <f t="shared" si="194"/>
        <v>5.2160000000000002</v>
      </c>
      <c r="AE320" s="2">
        <f t="shared" si="195"/>
        <v>8.5909999999999993</v>
      </c>
      <c r="AF320" s="2">
        <v>1190.941</v>
      </c>
      <c r="AG320" s="2"/>
      <c r="AH320" s="2">
        <f t="shared" si="196"/>
        <v>11.909410000000001</v>
      </c>
      <c r="AI320" s="2">
        <f t="shared" si="197"/>
        <v>10.484070000000001</v>
      </c>
      <c r="AJ320" s="38"/>
      <c r="AK320" s="41">
        <f t="shared" si="198"/>
        <v>-10.484070000000001</v>
      </c>
      <c r="AL320" s="14">
        <f t="shared" si="199"/>
        <v>49.673419999999993</v>
      </c>
      <c r="AM320" s="2">
        <v>4967.3419999999996</v>
      </c>
      <c r="AN320" s="2"/>
      <c r="AO320" s="2"/>
      <c r="AP320" s="2">
        <v>2615.7950000000001</v>
      </c>
      <c r="AQ320" s="2">
        <v>3109.6289999999999</v>
      </c>
      <c r="AR320" s="2">
        <v>1421.377</v>
      </c>
      <c r="AS320" s="20">
        <f t="shared" si="200"/>
        <v>14.21377</v>
      </c>
      <c r="AT320" s="20">
        <f t="shared" si="201"/>
        <v>21.245879999999993</v>
      </c>
      <c r="AU320" s="2">
        <v>-11.452</v>
      </c>
      <c r="AV320" s="2">
        <v>-19.234999999999999</v>
      </c>
      <c r="AW320" s="2">
        <f t="shared" si="202"/>
        <v>11.452</v>
      </c>
      <c r="AX320" s="2">
        <f t="shared" si="203"/>
        <v>19.234999999999999</v>
      </c>
      <c r="AY320" s="2">
        <f t="shared" si="204"/>
        <v>-2615.7950000000001</v>
      </c>
      <c r="AZ320" s="41">
        <f t="shared" si="205"/>
        <v>-21.245879999999993</v>
      </c>
      <c r="BA320" s="30">
        <v>-38.465000000000003</v>
      </c>
      <c r="BB320" s="14">
        <f t="shared" si="206"/>
        <v>38.465000000000003</v>
      </c>
      <c r="BC320" s="2">
        <v>2872.2860000000001</v>
      </c>
      <c r="BD320" s="2">
        <v>2955</v>
      </c>
      <c r="BE320" s="2">
        <f t="shared" si="207"/>
        <v>-12.033560000000005</v>
      </c>
      <c r="BF320" s="2">
        <v>1708.145</v>
      </c>
      <c r="BG320" s="2">
        <v>-4.3730000000000002</v>
      </c>
      <c r="BH320" s="2">
        <v>-6.8890000000000002</v>
      </c>
      <c r="BI320" s="2">
        <f t="shared" si="208"/>
        <v>4.3730000000000002</v>
      </c>
      <c r="BJ320" s="2">
        <f t="shared" si="209"/>
        <v>6.8890000000000002</v>
      </c>
      <c r="BK320" s="2">
        <v>1447.269</v>
      </c>
      <c r="BL320" s="2">
        <v>1330.095</v>
      </c>
      <c r="BM320" s="2">
        <v>1321.5719999999999</v>
      </c>
      <c r="BN320" s="30"/>
      <c r="BO320" s="2">
        <f t="shared" si="210"/>
        <v>13.215719999999999</v>
      </c>
      <c r="BP320" s="2">
        <f t="shared" si="211"/>
        <v>12.033560000000005</v>
      </c>
      <c r="BQ320">
        <f t="shared" si="212"/>
        <v>-299</v>
      </c>
      <c r="BR320" s="42">
        <f t="shared" si="213"/>
        <v>-1708.145</v>
      </c>
      <c r="BS320" s="41">
        <f t="shared" si="214"/>
        <v>-1447.269</v>
      </c>
      <c r="BT320" s="38">
        <v>64.6844222958904</v>
      </c>
      <c r="BU320" s="30">
        <v>-53.225000000000001</v>
      </c>
      <c r="BV320" s="14">
        <f t="shared" si="215"/>
        <v>53.225000000000001</v>
      </c>
      <c r="BY320" s="2">
        <v>2613.1170000000002</v>
      </c>
      <c r="BZ320" s="2">
        <v>3646.241</v>
      </c>
      <c r="CA320" s="2">
        <v>-14.401</v>
      </c>
      <c r="CB320" s="2">
        <v>8.9999999999999993E-3</v>
      </c>
      <c r="CC320" s="2">
        <f t="shared" si="216"/>
        <v>14.401</v>
      </c>
      <c r="CD320" s="2">
        <v>9.8271545399698308</v>
      </c>
      <c r="CF320" s="2">
        <v>1532.4749999999999</v>
      </c>
      <c r="CI320" s="38"/>
      <c r="CJ320" s="41"/>
      <c r="CN320" s="34">
        <v>-105.06100000000001</v>
      </c>
      <c r="CO320" s="35">
        <f t="shared" si="221"/>
        <v>105.06100000000001</v>
      </c>
      <c r="CP320" s="2">
        <v>4827.9520000000002</v>
      </c>
      <c r="CQ320" s="2"/>
      <c r="CR320" s="2">
        <v>2326.0970000000002</v>
      </c>
      <c r="CS320" s="2">
        <v>3434.3609999999999</v>
      </c>
      <c r="CT320" s="2">
        <v>-12.412000000000001</v>
      </c>
      <c r="CU320" s="2">
        <v>-21.359000000000002</v>
      </c>
      <c r="CV320" s="2">
        <f t="shared" si="222"/>
        <v>12.412000000000001</v>
      </c>
      <c r="CW320" s="2">
        <f t="shared" si="223"/>
        <v>21.359000000000002</v>
      </c>
      <c r="CX320" s="2">
        <v>3079.0639999999999</v>
      </c>
      <c r="CY320" s="2">
        <v>3581.712</v>
      </c>
      <c r="CZ320" s="34">
        <v>10562.94</v>
      </c>
      <c r="DA320" s="2">
        <v>3934.806</v>
      </c>
      <c r="DB320" s="2">
        <f t="shared" si="224"/>
        <v>39.348060000000004</v>
      </c>
      <c r="DC320" s="2">
        <f t="shared" si="225"/>
        <v>26.364879999999999</v>
      </c>
      <c r="DD320">
        <f t="shared" si="226"/>
        <v>3480.712</v>
      </c>
      <c r="DF320" s="41">
        <f t="shared" si="227"/>
        <v>-2326.0970000000002</v>
      </c>
      <c r="DG320" s="41">
        <f t="shared" si="228"/>
        <v>-3581.712</v>
      </c>
      <c r="DH320" s="41">
        <f t="shared" si="229"/>
        <v>-26.364879999999999</v>
      </c>
    </row>
    <row r="321" spans="3:112" x14ac:dyDescent="0.25">
      <c r="C321" s="14">
        <f t="shared" si="185"/>
        <v>66.753140000000002</v>
      </c>
      <c r="D321" s="2">
        <v>6675.3140000000003</v>
      </c>
      <c r="E321" s="2"/>
      <c r="F321" s="2"/>
      <c r="G321" s="2"/>
      <c r="H321" s="2">
        <v>2904.73</v>
      </c>
      <c r="I321" s="2">
        <v>-21.138999999999999</v>
      </c>
      <c r="J321" s="2">
        <v>-37.436</v>
      </c>
      <c r="K321" s="2">
        <f t="shared" si="186"/>
        <v>21.138999999999999</v>
      </c>
      <c r="L321" s="2">
        <f t="shared" si="187"/>
        <v>37.436</v>
      </c>
      <c r="M321" s="2">
        <v>6481.701</v>
      </c>
      <c r="N321" s="2">
        <v>6301.0039999999999</v>
      </c>
      <c r="O321" s="2">
        <v>1451.5930000000001</v>
      </c>
      <c r="P321" s="2">
        <f t="shared" si="188"/>
        <v>14.515930000000001</v>
      </c>
      <c r="Q321" s="2">
        <f t="shared" si="189"/>
        <v>37.72128</v>
      </c>
      <c r="R321" s="42"/>
      <c r="S321" s="41">
        <f t="shared" si="191"/>
        <v>-6481.701</v>
      </c>
      <c r="T321" s="41">
        <f t="shared" si="192"/>
        <v>-37.72128</v>
      </c>
      <c r="V321" s="14">
        <f t="shared" si="193"/>
        <v>34.299839999999996</v>
      </c>
      <c r="W321" s="2">
        <v>3429.9839999999999</v>
      </c>
      <c r="X321" s="2"/>
      <c r="Y321" s="2">
        <v>3425.4409999999998</v>
      </c>
      <c r="Z321" s="2">
        <v>1380.318</v>
      </c>
      <c r="AA321" s="2">
        <v>1313.4179999999999</v>
      </c>
      <c r="AB321" s="2">
        <v>-5.2119999999999997</v>
      </c>
      <c r="AC321" s="2">
        <v>-8.5909999999999993</v>
      </c>
      <c r="AD321" s="2">
        <f t="shared" si="194"/>
        <v>5.2119999999999997</v>
      </c>
      <c r="AE321" s="2">
        <f t="shared" si="195"/>
        <v>8.5909999999999993</v>
      </c>
      <c r="AF321" s="2">
        <v>1190.941</v>
      </c>
      <c r="AG321" s="2"/>
      <c r="AH321" s="2">
        <f t="shared" si="196"/>
        <v>11.909410000000001</v>
      </c>
      <c r="AI321" s="2">
        <f t="shared" si="197"/>
        <v>10.481019999999999</v>
      </c>
      <c r="AJ321" s="38"/>
      <c r="AK321" s="41">
        <f t="shared" si="198"/>
        <v>-10.481019999999999</v>
      </c>
      <c r="AL321" s="14">
        <f t="shared" si="199"/>
        <v>50.033569999999997</v>
      </c>
      <c r="AM321" s="2">
        <v>5003.357</v>
      </c>
      <c r="AN321" s="2"/>
      <c r="AO321" s="2"/>
      <c r="AP321" s="2">
        <v>2642.19</v>
      </c>
      <c r="AQ321" s="2">
        <v>3138.7950000000001</v>
      </c>
      <c r="AR321" s="2">
        <v>1418.325</v>
      </c>
      <c r="AS321" s="20">
        <f t="shared" si="200"/>
        <v>14.183250000000001</v>
      </c>
      <c r="AT321" s="20">
        <f t="shared" si="201"/>
        <v>21.667069999999995</v>
      </c>
      <c r="AU321" s="2">
        <v>-11.587999999999999</v>
      </c>
      <c r="AV321" s="2">
        <v>-19.448</v>
      </c>
      <c r="AW321" s="2">
        <f t="shared" si="202"/>
        <v>11.587999999999999</v>
      </c>
      <c r="AX321" s="2">
        <f t="shared" si="203"/>
        <v>19.448</v>
      </c>
      <c r="AY321" s="2">
        <f t="shared" si="204"/>
        <v>-2642.19</v>
      </c>
      <c r="AZ321" s="41">
        <f t="shared" si="205"/>
        <v>-21.667069999999995</v>
      </c>
      <c r="BA321" s="30">
        <v>-38.445999999999998</v>
      </c>
      <c r="BB321" s="14">
        <f t="shared" si="206"/>
        <v>38.445999999999998</v>
      </c>
      <c r="BC321" s="2">
        <v>2872.2860000000001</v>
      </c>
      <c r="BD321" s="2">
        <v>2955</v>
      </c>
      <c r="BE321" s="2">
        <f t="shared" si="207"/>
        <v>-12.020659999999996</v>
      </c>
      <c r="BF321" s="2">
        <v>1710.9880000000001</v>
      </c>
      <c r="BG321" s="2">
        <v>-4.3680000000000003</v>
      </c>
      <c r="BH321" s="2">
        <v>-6.8890000000000002</v>
      </c>
      <c r="BI321" s="2">
        <f t="shared" si="208"/>
        <v>4.3680000000000003</v>
      </c>
      <c r="BJ321" s="2">
        <f t="shared" si="209"/>
        <v>6.8890000000000002</v>
      </c>
      <c r="BK321" s="2">
        <v>1448.213</v>
      </c>
      <c r="BL321" s="2">
        <v>1330.095</v>
      </c>
      <c r="BM321" s="2">
        <v>1321.2670000000001</v>
      </c>
      <c r="BN321" s="30"/>
      <c r="BO321" s="2">
        <f t="shared" si="210"/>
        <v>13.212670000000001</v>
      </c>
      <c r="BP321" s="2">
        <f t="shared" si="211"/>
        <v>12.020659999999996</v>
      </c>
      <c r="BQ321">
        <f t="shared" si="212"/>
        <v>-299</v>
      </c>
      <c r="BR321" s="42">
        <f t="shared" si="213"/>
        <v>-1710.9880000000001</v>
      </c>
      <c r="BS321" s="41">
        <f t="shared" si="214"/>
        <v>-1448.213</v>
      </c>
      <c r="BT321" s="38">
        <v>64.8614646696779</v>
      </c>
      <c r="BU321" s="30">
        <v>-53.168999999999997</v>
      </c>
      <c r="BV321" s="14">
        <f t="shared" si="215"/>
        <v>53.168999999999997</v>
      </c>
      <c r="BY321" s="2">
        <v>2616.473</v>
      </c>
      <c r="BZ321" s="2">
        <v>3641.9540000000002</v>
      </c>
      <c r="CA321" s="2">
        <v>-14.396000000000001</v>
      </c>
      <c r="CB321" s="2">
        <v>1.4E-2</v>
      </c>
      <c r="CC321" s="2">
        <f t="shared" si="216"/>
        <v>14.396000000000001</v>
      </c>
      <c r="CD321" s="2">
        <v>9.8686139969834095</v>
      </c>
      <c r="CF321" s="2">
        <v>1532.4749999999999</v>
      </c>
      <c r="CI321" s="38"/>
      <c r="CJ321" s="41"/>
      <c r="CN321" s="34">
        <v>-105.06100000000001</v>
      </c>
      <c r="CO321" s="35">
        <f t="shared" si="221"/>
        <v>105.06100000000001</v>
      </c>
      <c r="CP321" s="2">
        <v>4805.8469999999998</v>
      </c>
      <c r="CQ321" s="2"/>
      <c r="CR321" s="2">
        <v>2329.4540000000002</v>
      </c>
      <c r="CS321" s="2">
        <v>3436.261</v>
      </c>
      <c r="CT321" s="2">
        <v>-12.456</v>
      </c>
      <c r="CU321" s="2">
        <v>-21.396999999999998</v>
      </c>
      <c r="CV321" s="2">
        <f t="shared" si="222"/>
        <v>12.456</v>
      </c>
      <c r="CW321" s="2">
        <f t="shared" si="223"/>
        <v>21.396999999999998</v>
      </c>
      <c r="CX321" s="2">
        <v>3081.8850000000002</v>
      </c>
      <c r="CY321" s="2">
        <v>3589.2719999999999</v>
      </c>
      <c r="CZ321" s="34">
        <v>10605.901</v>
      </c>
      <c r="DA321" s="2">
        <v>3962.2759999999998</v>
      </c>
      <c r="DB321" s="2">
        <f t="shared" si="224"/>
        <v>39.62276</v>
      </c>
      <c r="DC321" s="2">
        <f t="shared" si="225"/>
        <v>25.815480000000008</v>
      </c>
      <c r="DD321">
        <f t="shared" si="226"/>
        <v>3488.2719999999999</v>
      </c>
      <c r="DF321" s="41">
        <f t="shared" si="227"/>
        <v>-2329.4540000000002</v>
      </c>
      <c r="DG321" s="41">
        <f t="shared" si="228"/>
        <v>-3589.2719999999999</v>
      </c>
      <c r="DH321" s="41">
        <f t="shared" si="229"/>
        <v>-25.815480000000008</v>
      </c>
    </row>
    <row r="322" spans="3:112" x14ac:dyDescent="0.25">
      <c r="C322" s="14">
        <f t="shared" si="185"/>
        <v>68.068609999999993</v>
      </c>
      <c r="D322" s="2">
        <v>6806.8609999999999</v>
      </c>
      <c r="E322" s="2"/>
      <c r="F322" s="2"/>
      <c r="G322" s="2"/>
      <c r="H322" s="2">
        <v>2907.1239999999998</v>
      </c>
      <c r="I322" s="2">
        <v>-22.241</v>
      </c>
      <c r="J322" s="2">
        <v>-39.261000000000003</v>
      </c>
      <c r="K322" s="2">
        <f t="shared" si="186"/>
        <v>22.241</v>
      </c>
      <c r="L322" s="2">
        <f t="shared" si="187"/>
        <v>39.261000000000003</v>
      </c>
      <c r="M322" s="2">
        <v>6827.3779999999997</v>
      </c>
      <c r="N322" s="2">
        <v>6561.7079999999996</v>
      </c>
      <c r="O322" s="2">
        <v>1481.5039999999999</v>
      </c>
      <c r="P322" s="2">
        <f t="shared" si="188"/>
        <v>14.81504</v>
      </c>
      <c r="Q322" s="2">
        <f t="shared" si="189"/>
        <v>38.43853</v>
      </c>
      <c r="R322" s="42"/>
      <c r="S322" s="41">
        <f t="shared" si="191"/>
        <v>-6827.3779999999997</v>
      </c>
      <c r="T322" s="41">
        <f t="shared" si="192"/>
        <v>-38.43853</v>
      </c>
      <c r="V322" s="14">
        <f t="shared" si="193"/>
        <v>34.299839999999996</v>
      </c>
      <c r="W322" s="2">
        <v>3429.9839999999999</v>
      </c>
      <c r="X322" s="2"/>
      <c r="Y322" s="2">
        <v>3423.049</v>
      </c>
      <c r="Z322" s="2">
        <v>1380.797</v>
      </c>
      <c r="AA322" s="2">
        <v>1313.4179999999999</v>
      </c>
      <c r="AB322" s="2">
        <v>-5.2119999999999997</v>
      </c>
      <c r="AC322" s="2">
        <v>-8.5960000000000001</v>
      </c>
      <c r="AD322" s="2">
        <f t="shared" si="194"/>
        <v>5.2119999999999997</v>
      </c>
      <c r="AE322" s="2">
        <f t="shared" si="195"/>
        <v>8.5960000000000001</v>
      </c>
      <c r="AF322" s="2">
        <v>1191.5519999999999</v>
      </c>
      <c r="AG322" s="2"/>
      <c r="AH322" s="2">
        <f t="shared" si="196"/>
        <v>11.915519999999999</v>
      </c>
      <c r="AI322" s="2">
        <f t="shared" si="197"/>
        <v>10.468800000000002</v>
      </c>
      <c r="AJ322" s="38"/>
      <c r="AK322" s="41">
        <f t="shared" si="198"/>
        <v>-10.468800000000002</v>
      </c>
      <c r="AL322" s="14">
        <f t="shared" si="199"/>
        <v>50.332680000000003</v>
      </c>
      <c r="AM322" s="2">
        <v>5033.268</v>
      </c>
      <c r="AN322" s="2"/>
      <c r="AO322" s="2"/>
      <c r="AP322" s="2">
        <v>2645.55</v>
      </c>
      <c r="AQ322" s="2">
        <v>3143.5770000000002</v>
      </c>
      <c r="AR322" s="2">
        <v>1421.9880000000001</v>
      </c>
      <c r="AS322" s="20">
        <f t="shared" si="200"/>
        <v>14.21988</v>
      </c>
      <c r="AT322" s="20">
        <f t="shared" si="201"/>
        <v>21.892920000000004</v>
      </c>
      <c r="AU322" s="2">
        <v>-11.627000000000001</v>
      </c>
      <c r="AV322" s="2">
        <v>-19.495999999999999</v>
      </c>
      <c r="AW322" s="2">
        <f t="shared" si="202"/>
        <v>11.627000000000001</v>
      </c>
      <c r="AX322" s="2">
        <f t="shared" si="203"/>
        <v>19.495999999999999</v>
      </c>
      <c r="AY322" s="2">
        <f t="shared" si="204"/>
        <v>-2645.55</v>
      </c>
      <c r="AZ322" s="41">
        <f t="shared" si="205"/>
        <v>-21.892920000000004</v>
      </c>
      <c r="BA322" s="30">
        <v>-38.427999999999997</v>
      </c>
      <c r="BB322" s="14">
        <f t="shared" si="206"/>
        <v>38.427999999999997</v>
      </c>
      <c r="BC322" s="2">
        <v>2872.2860000000001</v>
      </c>
      <c r="BD322" s="2">
        <v>2955</v>
      </c>
      <c r="BE322" s="2">
        <f t="shared" si="207"/>
        <v>-12.002659999999995</v>
      </c>
      <c r="BF322" s="2">
        <v>1710.04</v>
      </c>
      <c r="BG322" s="2">
        <v>-4.3730000000000002</v>
      </c>
      <c r="BH322" s="2">
        <v>-6.8890000000000002</v>
      </c>
      <c r="BI322" s="2">
        <f t="shared" si="208"/>
        <v>4.3730000000000002</v>
      </c>
      <c r="BJ322" s="2">
        <f t="shared" si="209"/>
        <v>6.8890000000000002</v>
      </c>
      <c r="BK322" s="2">
        <v>1448.684</v>
      </c>
      <c r="BL322" s="2">
        <v>1330.095</v>
      </c>
      <c r="BM322" s="2">
        <v>1321.2670000000001</v>
      </c>
      <c r="BN322" s="30"/>
      <c r="BO322" s="2">
        <f t="shared" si="210"/>
        <v>13.212670000000001</v>
      </c>
      <c r="BP322" s="2">
        <f t="shared" si="211"/>
        <v>12.002659999999995</v>
      </c>
      <c r="BQ322">
        <f t="shared" si="212"/>
        <v>-299</v>
      </c>
      <c r="BR322" s="42">
        <f t="shared" si="213"/>
        <v>-1710.04</v>
      </c>
      <c r="BS322" s="41">
        <f t="shared" si="214"/>
        <v>-1448.684</v>
      </c>
      <c r="BT322" s="38">
        <v>65.038507043465401</v>
      </c>
      <c r="BU322" s="30">
        <v>-53.113999999999997</v>
      </c>
      <c r="BV322" s="14">
        <f t="shared" si="215"/>
        <v>53.113999999999997</v>
      </c>
      <c r="BY322" s="2">
        <v>2612.1590000000001</v>
      </c>
      <c r="BZ322" s="2">
        <v>3639.096</v>
      </c>
      <c r="CA322" s="2">
        <v>-14.401</v>
      </c>
      <c r="CB322" s="2">
        <v>1.4E-2</v>
      </c>
      <c r="CC322" s="2">
        <f t="shared" si="216"/>
        <v>14.401</v>
      </c>
      <c r="CD322" s="2">
        <v>9.9100734539969793</v>
      </c>
      <c r="CF322" s="2">
        <v>1532.1690000000001</v>
      </c>
      <c r="CI322" s="38"/>
      <c r="CJ322" s="41"/>
      <c r="CN322" s="34">
        <v>-105.616</v>
      </c>
      <c r="CO322" s="35">
        <f t="shared" si="221"/>
        <v>105.616</v>
      </c>
      <c r="CP322" s="2">
        <v>4816.4189999999999</v>
      </c>
      <c r="CQ322" s="2"/>
      <c r="CR322" s="2">
        <v>2345.7579999999998</v>
      </c>
      <c r="CS322" s="2">
        <v>3453.364</v>
      </c>
      <c r="CT322" s="2">
        <v>-12.534000000000001</v>
      </c>
      <c r="CU322" s="2">
        <v>-21.553000000000001</v>
      </c>
      <c r="CV322" s="2">
        <f t="shared" si="222"/>
        <v>12.534000000000001</v>
      </c>
      <c r="CW322" s="2">
        <f t="shared" si="223"/>
        <v>21.553000000000001</v>
      </c>
      <c r="CX322" s="2">
        <v>3089.4090000000001</v>
      </c>
      <c r="CY322" s="2">
        <v>3610.5340000000001</v>
      </c>
      <c r="CZ322" s="34">
        <v>10648.392</v>
      </c>
      <c r="DA322" s="2">
        <v>3975.4</v>
      </c>
      <c r="DB322" s="2">
        <f t="shared" si="224"/>
        <v>39.753999999999998</v>
      </c>
      <c r="DC322" s="2">
        <f t="shared" si="225"/>
        <v>26.108000000000004</v>
      </c>
      <c r="DD322">
        <f t="shared" si="226"/>
        <v>3509.5340000000001</v>
      </c>
      <c r="DF322" s="41">
        <f t="shared" si="227"/>
        <v>-2345.7579999999998</v>
      </c>
      <c r="DG322" s="41">
        <f t="shared" si="228"/>
        <v>-3610.5340000000001</v>
      </c>
      <c r="DH322" s="41">
        <f t="shared" si="229"/>
        <v>-26.108000000000004</v>
      </c>
    </row>
    <row r="323" spans="3:112" x14ac:dyDescent="0.25">
      <c r="C323" s="14">
        <f t="shared" si="185"/>
        <v>67.494810000000001</v>
      </c>
      <c r="D323" s="2">
        <v>6749.4809999999998</v>
      </c>
      <c r="E323" s="2"/>
      <c r="F323" s="2"/>
      <c r="G323" s="2"/>
      <c r="H323" s="2">
        <v>2893.24</v>
      </c>
      <c r="I323" s="2">
        <v>-22.25</v>
      </c>
      <c r="J323" s="2">
        <v>-39.28</v>
      </c>
      <c r="K323" s="2">
        <f t="shared" si="186"/>
        <v>22.25</v>
      </c>
      <c r="L323" s="2">
        <f t="shared" si="187"/>
        <v>39.28</v>
      </c>
      <c r="M323" s="2">
        <v>6835.4859999999999</v>
      </c>
      <c r="N323" s="2">
        <v>6569.308</v>
      </c>
      <c r="O323" s="2">
        <v>1475.7049999999999</v>
      </c>
      <c r="P323" s="2">
        <f t="shared" si="188"/>
        <v>14.75705</v>
      </c>
      <c r="Q323" s="2">
        <f t="shared" si="189"/>
        <v>37.980710000000002</v>
      </c>
      <c r="R323" s="42"/>
      <c r="S323" s="41">
        <f t="shared" si="191"/>
        <v>-6835.4859999999999</v>
      </c>
      <c r="T323" s="41">
        <f t="shared" si="192"/>
        <v>-37.980710000000002</v>
      </c>
      <c r="V323" s="14">
        <f t="shared" si="193"/>
        <v>34.299839999999996</v>
      </c>
      <c r="W323" s="2">
        <v>3429.9839999999999</v>
      </c>
      <c r="X323" s="2"/>
      <c r="Y323" s="2">
        <v>3422.5709999999999</v>
      </c>
      <c r="Z323" s="2">
        <v>1380.797</v>
      </c>
      <c r="AA323" s="2">
        <v>1313.4179999999999</v>
      </c>
      <c r="AB323" s="2">
        <v>-5.2160000000000002</v>
      </c>
      <c r="AC323" s="2">
        <v>-8.5909999999999993</v>
      </c>
      <c r="AD323" s="2">
        <f t="shared" si="194"/>
        <v>5.2160000000000002</v>
      </c>
      <c r="AE323" s="2">
        <f t="shared" si="195"/>
        <v>8.5909999999999993</v>
      </c>
      <c r="AF323" s="2">
        <v>1190.941</v>
      </c>
      <c r="AG323" s="2"/>
      <c r="AH323" s="2">
        <f t="shared" si="196"/>
        <v>11.909410000000001</v>
      </c>
      <c r="AI323" s="2">
        <f t="shared" si="197"/>
        <v>10.481019999999999</v>
      </c>
      <c r="AJ323" s="38"/>
      <c r="AK323" s="41">
        <f t="shared" si="198"/>
        <v>-10.481019999999999</v>
      </c>
      <c r="AL323" s="14">
        <f t="shared" si="199"/>
        <v>50.537169999999996</v>
      </c>
      <c r="AM323" s="2">
        <v>5053.7169999999996</v>
      </c>
      <c r="AN323" s="2"/>
      <c r="AO323" s="2"/>
      <c r="AP323" s="2">
        <v>2667.1469999999999</v>
      </c>
      <c r="AQ323" s="2">
        <v>3164.1379999999999</v>
      </c>
      <c r="AR323" s="2">
        <v>1420.1559999999999</v>
      </c>
      <c r="AS323" s="20">
        <f t="shared" si="200"/>
        <v>14.201559999999999</v>
      </c>
      <c r="AT323" s="20">
        <f t="shared" si="201"/>
        <v>22.134049999999998</v>
      </c>
      <c r="AU323" s="2">
        <v>-11.739000000000001</v>
      </c>
      <c r="AV323" s="2">
        <v>-19.736999999999998</v>
      </c>
      <c r="AW323" s="2">
        <f t="shared" si="202"/>
        <v>11.739000000000001</v>
      </c>
      <c r="AX323" s="2">
        <f t="shared" si="203"/>
        <v>19.736999999999998</v>
      </c>
      <c r="AY323" s="2">
        <f t="shared" si="204"/>
        <v>-2667.1469999999999</v>
      </c>
      <c r="AZ323" s="41">
        <f t="shared" si="205"/>
        <v>-22.134049999999998</v>
      </c>
      <c r="BA323" s="30">
        <v>-38.408999999999999</v>
      </c>
      <c r="BB323" s="14">
        <f t="shared" si="206"/>
        <v>38.408999999999999</v>
      </c>
      <c r="BC323" s="2">
        <v>2872.7660000000001</v>
      </c>
      <c r="BD323" s="2">
        <v>2955</v>
      </c>
      <c r="BE323" s="2">
        <f t="shared" si="207"/>
        <v>-11.97756</v>
      </c>
      <c r="BF323" s="2">
        <v>1708.145</v>
      </c>
      <c r="BG323" s="2">
        <v>-4.3730000000000002</v>
      </c>
      <c r="BH323" s="2">
        <v>-6.8890000000000002</v>
      </c>
      <c r="BI323" s="2">
        <f t="shared" si="208"/>
        <v>4.3730000000000002</v>
      </c>
      <c r="BJ323" s="2">
        <f t="shared" si="209"/>
        <v>6.8890000000000002</v>
      </c>
      <c r="BK323" s="2">
        <v>1449.1559999999999</v>
      </c>
      <c r="BL323" s="2">
        <v>1330.095</v>
      </c>
      <c r="BM323" s="2">
        <v>1321.5719999999999</v>
      </c>
      <c r="BN323" s="30"/>
      <c r="BO323" s="2">
        <f t="shared" si="210"/>
        <v>13.215719999999999</v>
      </c>
      <c r="BP323" s="2">
        <f t="shared" si="211"/>
        <v>11.97756</v>
      </c>
      <c r="BQ323">
        <f t="shared" si="212"/>
        <v>-299</v>
      </c>
      <c r="BR323" s="42">
        <f t="shared" si="213"/>
        <v>-1708.145</v>
      </c>
      <c r="BS323" s="41">
        <f t="shared" si="214"/>
        <v>-1449.1559999999999</v>
      </c>
      <c r="BT323" s="38">
        <v>65.215549417252802</v>
      </c>
      <c r="BU323" s="30">
        <v>-53.058</v>
      </c>
      <c r="BV323" s="14">
        <f t="shared" si="215"/>
        <v>53.058</v>
      </c>
      <c r="BY323" s="2">
        <v>2629.8969999999999</v>
      </c>
      <c r="BZ323" s="2">
        <v>3639.5720000000001</v>
      </c>
      <c r="CA323" s="2">
        <v>-14.406000000000001</v>
      </c>
      <c r="CB323" s="2">
        <v>1.4E-2</v>
      </c>
      <c r="CC323" s="2">
        <f t="shared" si="216"/>
        <v>14.406000000000001</v>
      </c>
      <c r="CD323" s="2">
        <v>9.9515329110105597</v>
      </c>
      <c r="CF323" s="2">
        <v>1524.8440000000001</v>
      </c>
      <c r="CI323" s="38"/>
      <c r="CJ323" s="41"/>
      <c r="CN323" s="34">
        <v>-105.80200000000001</v>
      </c>
      <c r="CO323" s="35">
        <f t="shared" si="221"/>
        <v>105.80200000000001</v>
      </c>
      <c r="CP323" s="2">
        <v>5124.0649999999996</v>
      </c>
      <c r="CQ323" s="2"/>
      <c r="CR323" s="2">
        <v>2349.1149999999998</v>
      </c>
      <c r="CS323" s="2">
        <v>3457.165</v>
      </c>
      <c r="CT323" s="2">
        <v>-12.573</v>
      </c>
      <c r="CU323" s="2">
        <v>-21.605</v>
      </c>
      <c r="CV323" s="2">
        <f t="shared" si="222"/>
        <v>12.573</v>
      </c>
      <c r="CW323" s="2">
        <f t="shared" si="223"/>
        <v>21.605</v>
      </c>
      <c r="CX323" s="2">
        <v>3109.16</v>
      </c>
      <c r="CY323" s="2">
        <v>3619.9839999999999</v>
      </c>
      <c r="CZ323" s="34">
        <v>10699.387000000001</v>
      </c>
      <c r="DA323" s="2">
        <v>4012.636</v>
      </c>
      <c r="DB323" s="2">
        <f t="shared" si="224"/>
        <v>40.126359999999998</v>
      </c>
      <c r="DC323" s="2">
        <f t="shared" si="225"/>
        <v>25.54928000000001</v>
      </c>
      <c r="DD323">
        <f t="shared" si="226"/>
        <v>3518.9839999999999</v>
      </c>
      <c r="DF323" s="41">
        <f t="shared" si="227"/>
        <v>-2349.1149999999998</v>
      </c>
      <c r="DG323" s="41">
        <f t="shared" si="228"/>
        <v>-3619.9839999999999</v>
      </c>
      <c r="DH323" s="41">
        <f t="shared" si="229"/>
        <v>-25.54928000000001</v>
      </c>
    </row>
    <row r="324" spans="3:112" x14ac:dyDescent="0.25">
      <c r="C324" s="14">
        <f t="shared" si="185"/>
        <v>67.204859999999996</v>
      </c>
      <c r="D324" s="2">
        <v>6720.4859999999999</v>
      </c>
      <c r="E324" s="2"/>
      <c r="F324" s="2"/>
      <c r="G324" s="2"/>
      <c r="H324" s="2">
        <v>2882.23</v>
      </c>
      <c r="I324" s="2">
        <v>-22.26</v>
      </c>
      <c r="J324" s="2">
        <v>-39.298999999999999</v>
      </c>
      <c r="K324" s="2">
        <f t="shared" si="186"/>
        <v>22.26</v>
      </c>
      <c r="L324" s="2">
        <f t="shared" si="187"/>
        <v>39.298999999999999</v>
      </c>
      <c r="M324" s="2">
        <v>6838.8249999999998</v>
      </c>
      <c r="N324" s="2">
        <v>6571.2079999999996</v>
      </c>
      <c r="O324" s="2">
        <v>1463.191</v>
      </c>
      <c r="P324" s="2">
        <f t="shared" si="188"/>
        <v>14.63191</v>
      </c>
      <c r="Q324" s="2">
        <f t="shared" si="189"/>
        <v>37.941040000000001</v>
      </c>
      <c r="R324" s="42"/>
      <c r="S324" s="41">
        <f t="shared" si="191"/>
        <v>-6838.8249999999998</v>
      </c>
      <c r="T324" s="41">
        <f t="shared" si="192"/>
        <v>-37.941040000000001</v>
      </c>
      <c r="V324" s="14">
        <f t="shared" si="193"/>
        <v>34.299839999999996</v>
      </c>
      <c r="W324" s="2">
        <v>3429.9839999999999</v>
      </c>
      <c r="X324" s="2"/>
      <c r="Y324" s="2">
        <v>3420.1790000000001</v>
      </c>
      <c r="Z324" s="2">
        <v>1380.797</v>
      </c>
      <c r="AA324" s="2">
        <v>1312.9380000000001</v>
      </c>
      <c r="AB324" s="2">
        <v>-5.2160000000000002</v>
      </c>
      <c r="AC324" s="2">
        <v>-8.5809999999999995</v>
      </c>
      <c r="AD324" s="2">
        <f t="shared" si="194"/>
        <v>5.2160000000000002</v>
      </c>
      <c r="AE324" s="2">
        <f t="shared" si="195"/>
        <v>8.5809999999999995</v>
      </c>
      <c r="AF324" s="2">
        <v>1190.636</v>
      </c>
      <c r="AG324" s="2"/>
      <c r="AH324" s="2">
        <f t="shared" si="196"/>
        <v>11.906359999999999</v>
      </c>
      <c r="AI324" s="2">
        <f t="shared" si="197"/>
        <v>10.487119999999999</v>
      </c>
      <c r="AJ324" s="38"/>
      <c r="AK324" s="41">
        <f t="shared" si="198"/>
        <v>-10.487119999999999</v>
      </c>
      <c r="AL324" s="14">
        <f t="shared" si="199"/>
        <v>50.323529999999998</v>
      </c>
      <c r="AM324" s="2">
        <v>5032.3530000000001</v>
      </c>
      <c r="AN324" s="2"/>
      <c r="AO324" s="2"/>
      <c r="AP324" s="2">
        <v>2667.1469999999999</v>
      </c>
      <c r="AQ324" s="2">
        <v>3164.616</v>
      </c>
      <c r="AR324" s="2">
        <v>1421.9880000000001</v>
      </c>
      <c r="AS324" s="20">
        <f t="shared" si="200"/>
        <v>14.21988</v>
      </c>
      <c r="AT324" s="20">
        <f t="shared" si="201"/>
        <v>21.883769999999998</v>
      </c>
      <c r="AU324" s="2">
        <v>-11.744</v>
      </c>
      <c r="AV324" s="2">
        <v>-19.733000000000001</v>
      </c>
      <c r="AW324" s="2">
        <f t="shared" si="202"/>
        <v>11.744</v>
      </c>
      <c r="AX324" s="2">
        <f t="shared" si="203"/>
        <v>19.733000000000001</v>
      </c>
      <c r="AY324" s="2">
        <f t="shared" si="204"/>
        <v>-2667.1469999999999</v>
      </c>
      <c r="AZ324" s="41">
        <f t="shared" si="205"/>
        <v>-21.883769999999998</v>
      </c>
      <c r="BA324" s="30">
        <v>-38.390999999999998</v>
      </c>
      <c r="BB324" s="14">
        <f t="shared" si="206"/>
        <v>38.390999999999998</v>
      </c>
      <c r="BC324" s="2">
        <v>2872.7660000000001</v>
      </c>
      <c r="BD324" s="2">
        <v>2955</v>
      </c>
      <c r="BE324" s="2">
        <f t="shared" si="207"/>
        <v>-11.965659999999996</v>
      </c>
      <c r="BF324" s="2">
        <v>1651.27</v>
      </c>
      <c r="BG324" s="2">
        <v>-4.3680000000000003</v>
      </c>
      <c r="BH324" s="2">
        <v>-6.8890000000000002</v>
      </c>
      <c r="BI324" s="2">
        <f t="shared" si="208"/>
        <v>4.3680000000000003</v>
      </c>
      <c r="BJ324" s="2">
        <f t="shared" si="209"/>
        <v>6.8890000000000002</v>
      </c>
      <c r="BK324" s="2">
        <v>1401.9939999999999</v>
      </c>
      <c r="BL324" s="2">
        <v>1329.153</v>
      </c>
      <c r="BM324" s="2">
        <v>1321.2670000000001</v>
      </c>
      <c r="BN324" s="30"/>
      <c r="BO324" s="2">
        <f t="shared" si="210"/>
        <v>13.212670000000001</v>
      </c>
      <c r="BP324" s="2">
        <f t="shared" si="211"/>
        <v>11.965659999999996</v>
      </c>
      <c r="BQ324">
        <f t="shared" si="212"/>
        <v>-299</v>
      </c>
      <c r="BR324" s="42">
        <f t="shared" si="213"/>
        <v>-1651.27</v>
      </c>
      <c r="BS324" s="41">
        <f t="shared" si="214"/>
        <v>-1401.9939999999999</v>
      </c>
      <c r="BT324" s="38">
        <v>65.392591791040303</v>
      </c>
      <c r="BU324" s="30">
        <v>-54.484000000000002</v>
      </c>
      <c r="BV324" s="14">
        <f t="shared" si="215"/>
        <v>54.484000000000002</v>
      </c>
      <c r="BY324" s="2">
        <v>2678.8</v>
      </c>
      <c r="BZ324" s="2">
        <v>3669.585</v>
      </c>
      <c r="CA324" s="2">
        <v>-14.528</v>
      </c>
      <c r="CB324" s="2">
        <v>8.9999999999999993E-3</v>
      </c>
      <c r="CC324" s="2">
        <f t="shared" si="216"/>
        <v>14.528</v>
      </c>
      <c r="CD324" s="2">
        <v>9.9929923680241295</v>
      </c>
      <c r="CF324" s="2">
        <v>1529.7280000000001</v>
      </c>
      <c r="CI324" s="38"/>
      <c r="CJ324" s="41"/>
      <c r="CN324" s="34">
        <v>-105.524</v>
      </c>
      <c r="CO324" s="35">
        <f t="shared" si="221"/>
        <v>105.524</v>
      </c>
      <c r="CP324" s="2">
        <v>5115.41</v>
      </c>
      <c r="CQ324" s="2"/>
      <c r="CR324" s="2">
        <v>2347.1970000000001</v>
      </c>
      <c r="CS324" s="2">
        <v>3455.2640000000001</v>
      </c>
      <c r="CT324" s="2">
        <v>-12.573</v>
      </c>
      <c r="CU324" s="2">
        <v>-21.62</v>
      </c>
      <c r="CV324" s="2">
        <f t="shared" si="222"/>
        <v>12.573</v>
      </c>
      <c r="CW324" s="2">
        <f t="shared" si="223"/>
        <v>21.62</v>
      </c>
      <c r="CX324" s="2">
        <v>3112.922</v>
      </c>
      <c r="CY324" s="2">
        <v>3622.819</v>
      </c>
      <c r="CZ324" s="34">
        <v>10697.971</v>
      </c>
      <c r="DA324" s="2">
        <v>4005.3110000000001</v>
      </c>
      <c r="DB324" s="2">
        <f t="shared" si="224"/>
        <v>40.053110000000004</v>
      </c>
      <c r="DC324" s="2">
        <f t="shared" si="225"/>
        <v>25.417779999999993</v>
      </c>
      <c r="DD324">
        <f t="shared" si="226"/>
        <v>3521.819</v>
      </c>
      <c r="DF324" s="41">
        <f t="shared" si="227"/>
        <v>-2347.1970000000001</v>
      </c>
      <c r="DG324" s="41">
        <f t="shared" si="228"/>
        <v>-3622.819</v>
      </c>
      <c r="DH324" s="41">
        <f t="shared" si="229"/>
        <v>-25.417779999999993</v>
      </c>
    </row>
    <row r="325" spans="3:112" x14ac:dyDescent="0.25">
      <c r="C325" s="14">
        <f t="shared" si="185"/>
        <v>67.018680000000003</v>
      </c>
      <c r="D325" s="2">
        <v>6701.8680000000004</v>
      </c>
      <c r="E325" s="2"/>
      <c r="F325" s="2"/>
      <c r="G325" s="2"/>
      <c r="H325" s="2">
        <v>2876.9639999999999</v>
      </c>
      <c r="I325" s="2">
        <v>-22.254999999999999</v>
      </c>
      <c r="J325" s="2">
        <v>-39.313000000000002</v>
      </c>
      <c r="K325" s="2">
        <f t="shared" si="186"/>
        <v>22.254999999999999</v>
      </c>
      <c r="L325" s="2">
        <f t="shared" si="187"/>
        <v>39.313000000000002</v>
      </c>
      <c r="M325" s="2">
        <v>6839.3019999999997</v>
      </c>
      <c r="N325" s="2">
        <v>6571.683</v>
      </c>
      <c r="O325" s="2">
        <v>1443.963</v>
      </c>
      <c r="P325" s="2">
        <f t="shared" si="188"/>
        <v>14.439629999999999</v>
      </c>
      <c r="Q325" s="2">
        <f t="shared" si="189"/>
        <v>38.139420000000001</v>
      </c>
      <c r="R325" s="42"/>
      <c r="S325" s="41">
        <f t="shared" si="191"/>
        <v>-6839.3019999999997</v>
      </c>
      <c r="T325" s="41">
        <f t="shared" si="192"/>
        <v>-38.139420000000001</v>
      </c>
      <c r="V325" s="14">
        <f t="shared" si="193"/>
        <v>34.299839999999996</v>
      </c>
      <c r="W325" s="2">
        <v>3429.9839999999999</v>
      </c>
      <c r="X325" s="2"/>
      <c r="Y325" s="2">
        <v>3418.7440000000001</v>
      </c>
      <c r="Z325" s="2">
        <v>1380.318</v>
      </c>
      <c r="AA325" s="2">
        <v>1313.4179999999999</v>
      </c>
      <c r="AB325" s="2">
        <v>-5.2160000000000002</v>
      </c>
      <c r="AC325" s="2">
        <v>-8.5960000000000001</v>
      </c>
      <c r="AD325" s="2">
        <f t="shared" si="194"/>
        <v>5.2160000000000002</v>
      </c>
      <c r="AE325" s="2">
        <f t="shared" si="195"/>
        <v>8.5960000000000001</v>
      </c>
      <c r="AF325" s="2">
        <v>1190.636</v>
      </c>
      <c r="AG325" s="2"/>
      <c r="AH325" s="2">
        <f t="shared" si="196"/>
        <v>11.906359999999999</v>
      </c>
      <c r="AI325" s="2">
        <f t="shared" si="197"/>
        <v>10.487119999999999</v>
      </c>
      <c r="AJ325" s="38"/>
      <c r="AK325" s="41">
        <f t="shared" si="198"/>
        <v>-10.487119999999999</v>
      </c>
      <c r="AL325" s="14">
        <f t="shared" si="199"/>
        <v>50.69894</v>
      </c>
      <c r="AM325" s="2">
        <v>5069.8940000000002</v>
      </c>
      <c r="AN325" s="2"/>
      <c r="AO325" s="2"/>
      <c r="AP325" s="2">
        <v>2718.0239999999999</v>
      </c>
      <c r="AQ325" s="2">
        <v>3222.9580000000001</v>
      </c>
      <c r="AR325" s="2">
        <v>1427.1759999999999</v>
      </c>
      <c r="AS325" s="20">
        <f t="shared" si="200"/>
        <v>14.271759999999999</v>
      </c>
      <c r="AT325" s="20">
        <f t="shared" si="201"/>
        <v>22.155420000000003</v>
      </c>
      <c r="AU325" s="2">
        <v>-11.949</v>
      </c>
      <c r="AV325" s="2">
        <v>-20.135999999999999</v>
      </c>
      <c r="AW325" s="2">
        <f t="shared" si="202"/>
        <v>11.949</v>
      </c>
      <c r="AX325" s="2">
        <f t="shared" si="203"/>
        <v>20.135999999999999</v>
      </c>
      <c r="AY325" s="2">
        <f t="shared" si="204"/>
        <v>-2718.0239999999999</v>
      </c>
      <c r="AZ325" s="41">
        <f t="shared" si="205"/>
        <v>-22.155420000000003</v>
      </c>
      <c r="BA325" s="30">
        <v>-38.372</v>
      </c>
      <c r="BB325" s="14">
        <f t="shared" si="206"/>
        <v>38.372</v>
      </c>
      <c r="BC325" s="2">
        <v>2873.2449999999999</v>
      </c>
      <c r="BD325" s="2">
        <v>2955</v>
      </c>
      <c r="BE325" s="2">
        <f t="shared" si="207"/>
        <v>-11.940560000000001</v>
      </c>
      <c r="BF325" s="2">
        <v>1624.731</v>
      </c>
      <c r="BG325" s="2">
        <v>-4.3680000000000003</v>
      </c>
      <c r="BH325" s="2">
        <v>-6.8940000000000001</v>
      </c>
      <c r="BI325" s="2">
        <f t="shared" si="208"/>
        <v>4.3680000000000003</v>
      </c>
      <c r="BJ325" s="2">
        <f t="shared" si="209"/>
        <v>6.8940000000000001</v>
      </c>
      <c r="BK325" s="2">
        <v>1431.2339999999999</v>
      </c>
      <c r="BL325" s="2">
        <v>1329.624</v>
      </c>
      <c r="BM325" s="2">
        <v>1321.5719999999999</v>
      </c>
      <c r="BN325" s="30"/>
      <c r="BO325" s="2">
        <f t="shared" si="210"/>
        <v>13.215719999999999</v>
      </c>
      <c r="BP325" s="2">
        <f t="shared" si="211"/>
        <v>11.940560000000001</v>
      </c>
      <c r="BQ325">
        <f t="shared" si="212"/>
        <v>-299</v>
      </c>
      <c r="BR325" s="42">
        <f t="shared" si="213"/>
        <v>-1624.731</v>
      </c>
      <c r="BS325" s="41">
        <f t="shared" si="214"/>
        <v>-1431.2339999999999</v>
      </c>
      <c r="BT325" s="38">
        <v>65.569634164827804</v>
      </c>
      <c r="BU325" s="30">
        <v>-54.854999999999997</v>
      </c>
      <c r="BV325" s="14">
        <f t="shared" si="215"/>
        <v>54.854999999999997</v>
      </c>
      <c r="BY325" s="2">
        <v>2627.02</v>
      </c>
      <c r="BZ325" s="2">
        <v>3657.1979999999999</v>
      </c>
      <c r="CA325" s="2">
        <v>-14.65</v>
      </c>
      <c r="CB325" s="2">
        <v>2.4E-2</v>
      </c>
      <c r="CC325" s="2">
        <f t="shared" si="216"/>
        <v>14.65</v>
      </c>
      <c r="CD325" s="2">
        <v>10.034451825037699</v>
      </c>
      <c r="CF325" s="2">
        <v>1556.586</v>
      </c>
      <c r="CI325" s="38"/>
      <c r="CJ325" s="41"/>
      <c r="CN325" s="34">
        <v>-105.339</v>
      </c>
      <c r="CO325" s="35">
        <f t="shared" si="221"/>
        <v>105.339</v>
      </c>
      <c r="CP325" s="2">
        <v>5048.5780000000004</v>
      </c>
      <c r="CQ325" s="2"/>
      <c r="CR325" s="2">
        <v>2349.5949999999998</v>
      </c>
      <c r="CS325" s="2">
        <v>3461.4409999999998</v>
      </c>
      <c r="CT325" s="2">
        <v>-12.583</v>
      </c>
      <c r="CU325" s="2">
        <v>-21.629000000000001</v>
      </c>
      <c r="CV325" s="2">
        <f t="shared" si="222"/>
        <v>12.583</v>
      </c>
      <c r="CW325" s="2">
        <f t="shared" si="223"/>
        <v>21.629000000000001</v>
      </c>
      <c r="CX325" s="2">
        <v>3116.2139999999999</v>
      </c>
      <c r="CY325" s="2">
        <v>3623.7640000000001</v>
      </c>
      <c r="CZ325" s="34">
        <v>10691.832</v>
      </c>
      <c r="DA325" s="2">
        <v>3989.7449999999999</v>
      </c>
      <c r="DB325" s="2">
        <f t="shared" si="224"/>
        <v>39.897449999999999</v>
      </c>
      <c r="DC325" s="2">
        <f t="shared" si="225"/>
        <v>25.5441</v>
      </c>
      <c r="DD325">
        <f t="shared" si="226"/>
        <v>3522.7640000000001</v>
      </c>
      <c r="DF325" s="41">
        <f t="shared" si="227"/>
        <v>-2349.5949999999998</v>
      </c>
      <c r="DG325" s="41">
        <f t="shared" si="228"/>
        <v>-3623.7640000000001</v>
      </c>
      <c r="DH325" s="41">
        <f t="shared" si="229"/>
        <v>-25.5441</v>
      </c>
    </row>
    <row r="326" spans="3:112" x14ac:dyDescent="0.25">
      <c r="C326" s="14">
        <f t="shared" si="185"/>
        <v>66.887439999999998</v>
      </c>
      <c r="D326" s="2">
        <v>6688.7439999999997</v>
      </c>
      <c r="E326" s="2"/>
      <c r="F326" s="2"/>
      <c r="G326" s="2"/>
      <c r="H326" s="2">
        <v>2873.6129999999998</v>
      </c>
      <c r="I326" s="2">
        <v>-22.265000000000001</v>
      </c>
      <c r="J326" s="2">
        <v>-39.317999999999998</v>
      </c>
      <c r="K326" s="2">
        <f t="shared" si="186"/>
        <v>22.265000000000001</v>
      </c>
      <c r="L326" s="2">
        <f t="shared" si="187"/>
        <v>39.317999999999998</v>
      </c>
      <c r="M326" s="2">
        <v>6840.2560000000003</v>
      </c>
      <c r="N326" s="2">
        <v>6571.683</v>
      </c>
      <c r="O326" s="2">
        <v>1442.1320000000001</v>
      </c>
      <c r="P326" s="2">
        <f t="shared" si="188"/>
        <v>14.421320000000001</v>
      </c>
      <c r="Q326" s="2">
        <f t="shared" si="189"/>
        <v>38.044799999999995</v>
      </c>
      <c r="R326" s="42"/>
      <c r="S326" s="41">
        <f t="shared" si="191"/>
        <v>-6840.2560000000003</v>
      </c>
      <c r="T326" s="41">
        <f t="shared" si="192"/>
        <v>-38.044799999999995</v>
      </c>
      <c r="V326" s="14">
        <f t="shared" si="193"/>
        <v>34.299839999999996</v>
      </c>
      <c r="W326" s="2">
        <v>3429.9839999999999</v>
      </c>
      <c r="X326" s="2"/>
      <c r="Y326" s="2">
        <v>3417.7869999999998</v>
      </c>
      <c r="Z326" s="2">
        <v>1380.797</v>
      </c>
      <c r="AA326" s="2">
        <v>1312.9380000000001</v>
      </c>
      <c r="AB326" s="2">
        <v>-5.2160000000000002</v>
      </c>
      <c r="AC326" s="2">
        <v>-8.5809999999999995</v>
      </c>
      <c r="AD326" s="2">
        <f t="shared" si="194"/>
        <v>5.2160000000000002</v>
      </c>
      <c r="AE326" s="2">
        <f t="shared" si="195"/>
        <v>8.5809999999999995</v>
      </c>
      <c r="AF326" s="2">
        <v>1191.2460000000001</v>
      </c>
      <c r="AG326" s="2"/>
      <c r="AH326" s="2">
        <f t="shared" si="196"/>
        <v>11.912460000000001</v>
      </c>
      <c r="AI326" s="2">
        <f t="shared" si="197"/>
        <v>10.474919999999997</v>
      </c>
      <c r="AJ326" s="38"/>
      <c r="AK326" s="41">
        <f t="shared" si="198"/>
        <v>-10.474919999999997</v>
      </c>
      <c r="AL326" s="14">
        <f t="shared" si="199"/>
        <v>51.532169999999994</v>
      </c>
      <c r="AM326" s="2">
        <v>5153.2169999999996</v>
      </c>
      <c r="AN326" s="2"/>
      <c r="AO326" s="2"/>
      <c r="AP326" s="2">
        <v>2735.3040000000001</v>
      </c>
      <c r="AQ326" s="2">
        <v>3243.5219999999999</v>
      </c>
      <c r="AR326" s="2">
        <v>1440.606</v>
      </c>
      <c r="AS326" s="20">
        <f t="shared" si="200"/>
        <v>14.40606</v>
      </c>
      <c r="AT326" s="20">
        <f t="shared" si="201"/>
        <v>22.720049999999993</v>
      </c>
      <c r="AU326" s="2">
        <v>-12.032</v>
      </c>
      <c r="AV326" s="2">
        <v>-20.321000000000002</v>
      </c>
      <c r="AW326" s="2">
        <f t="shared" si="202"/>
        <v>12.032</v>
      </c>
      <c r="AX326" s="2">
        <f t="shared" si="203"/>
        <v>20.321000000000002</v>
      </c>
      <c r="AY326" s="2">
        <f t="shared" si="204"/>
        <v>-2735.3040000000001</v>
      </c>
      <c r="AZ326" s="41">
        <f t="shared" si="205"/>
        <v>-22.720049999999993</v>
      </c>
      <c r="BA326" s="30">
        <v>-38.353999999999999</v>
      </c>
      <c r="BB326" s="14">
        <f t="shared" si="206"/>
        <v>38.353999999999999</v>
      </c>
      <c r="BC326" s="2">
        <v>2872.7660000000001</v>
      </c>
      <c r="BD326" s="2">
        <v>2955</v>
      </c>
      <c r="BE326" s="2">
        <f t="shared" si="207"/>
        <v>-11.922560000000001</v>
      </c>
      <c r="BF326" s="2">
        <v>1631.8389999999999</v>
      </c>
      <c r="BG326" s="2">
        <v>-4.3730000000000002</v>
      </c>
      <c r="BH326" s="2">
        <v>-6.8840000000000003</v>
      </c>
      <c r="BI326" s="2">
        <f t="shared" si="208"/>
        <v>4.3730000000000002</v>
      </c>
      <c r="BJ326" s="2">
        <f t="shared" si="209"/>
        <v>6.8840000000000003</v>
      </c>
      <c r="BK326" s="2">
        <v>1446.326</v>
      </c>
      <c r="BL326" s="2">
        <v>1329.153</v>
      </c>
      <c r="BM326" s="2">
        <v>1321.5719999999999</v>
      </c>
      <c r="BN326" s="30"/>
      <c r="BO326" s="2">
        <f t="shared" si="210"/>
        <v>13.215719999999999</v>
      </c>
      <c r="BP326" s="2">
        <f t="shared" si="211"/>
        <v>11.922560000000001</v>
      </c>
      <c r="BQ326">
        <f t="shared" si="212"/>
        <v>-299</v>
      </c>
      <c r="BR326" s="42">
        <f t="shared" si="213"/>
        <v>-1631.8389999999999</v>
      </c>
      <c r="BS326" s="41">
        <f t="shared" si="214"/>
        <v>-1446.326</v>
      </c>
      <c r="BT326" s="38">
        <v>65.746676538615304</v>
      </c>
      <c r="BU326" s="30">
        <v>-54.206000000000003</v>
      </c>
      <c r="BV326" s="14">
        <f t="shared" si="215"/>
        <v>54.206000000000003</v>
      </c>
      <c r="BY326" s="2">
        <v>2631.335</v>
      </c>
      <c r="BZ326" s="2">
        <v>3640.0479999999998</v>
      </c>
      <c r="CA326" s="2">
        <v>-14.664999999999999</v>
      </c>
      <c r="CB326" s="2">
        <v>1.9E-2</v>
      </c>
      <c r="CC326" s="2">
        <f t="shared" si="216"/>
        <v>14.664999999999999</v>
      </c>
      <c r="CD326" s="2">
        <v>10.075911282051299</v>
      </c>
      <c r="CF326" s="2">
        <v>1571.5419999999999</v>
      </c>
      <c r="CI326" s="38"/>
      <c r="CJ326" s="41"/>
      <c r="CN326" s="34">
        <v>-105.209</v>
      </c>
      <c r="CO326" s="35">
        <f t="shared" si="221"/>
        <v>105.209</v>
      </c>
      <c r="CP326" s="2">
        <v>5019.7330000000002</v>
      </c>
      <c r="CQ326" s="2"/>
      <c r="CR326" s="2">
        <v>2352.9520000000002</v>
      </c>
      <c r="CS326" s="2">
        <v>3465.241</v>
      </c>
      <c r="CT326" s="2">
        <v>-12.587999999999999</v>
      </c>
      <c r="CU326" s="2">
        <v>-21.652999999999999</v>
      </c>
      <c r="CV326" s="2">
        <f t="shared" si="222"/>
        <v>12.587999999999999</v>
      </c>
      <c r="CW326" s="2">
        <f t="shared" si="223"/>
        <v>21.652999999999999</v>
      </c>
      <c r="CX326" s="2">
        <v>3120.4470000000001</v>
      </c>
      <c r="CY326" s="2">
        <v>3629.4340000000002</v>
      </c>
      <c r="CZ326" s="34">
        <v>10685.694</v>
      </c>
      <c r="DA326" s="2">
        <v>3985.777</v>
      </c>
      <c r="DB326" s="2">
        <f t="shared" si="224"/>
        <v>39.857770000000002</v>
      </c>
      <c r="DC326" s="2">
        <f t="shared" si="225"/>
        <v>25.493459999999999</v>
      </c>
      <c r="DD326">
        <f t="shared" si="226"/>
        <v>3528.4340000000002</v>
      </c>
      <c r="DF326" s="41">
        <f t="shared" si="227"/>
        <v>-2352.9520000000002</v>
      </c>
      <c r="DG326" s="41">
        <f t="shared" si="228"/>
        <v>-3629.4340000000002</v>
      </c>
      <c r="DH326" s="41">
        <f t="shared" si="229"/>
        <v>-25.493459999999999</v>
      </c>
    </row>
    <row r="327" spans="3:112" x14ac:dyDescent="0.25">
      <c r="C327" s="14">
        <f t="shared" ref="C327:C390" si="230">D327/100</f>
        <v>66.756199999999993</v>
      </c>
      <c r="D327" s="2">
        <v>6675.62</v>
      </c>
      <c r="E327" s="2"/>
      <c r="F327" s="2"/>
      <c r="G327" s="2"/>
      <c r="H327" s="2">
        <v>2870.2620000000002</v>
      </c>
      <c r="I327" s="2">
        <v>-22.274999999999999</v>
      </c>
      <c r="J327" s="2">
        <v>-39.328000000000003</v>
      </c>
      <c r="K327" s="2">
        <f t="shared" ref="K327:K390" si="231">-I327</f>
        <v>22.274999999999999</v>
      </c>
      <c r="L327" s="2">
        <f t="shared" ref="L327:L390" si="232">-J327</f>
        <v>39.328000000000003</v>
      </c>
      <c r="M327" s="2">
        <v>6839.7790000000005</v>
      </c>
      <c r="N327" s="2">
        <v>6570.7330000000002</v>
      </c>
      <c r="O327" s="2">
        <v>1441.521</v>
      </c>
      <c r="P327" s="2">
        <f t="shared" ref="P327:P390" si="233">O327*1/100</f>
        <v>14.41521</v>
      </c>
      <c r="Q327" s="2">
        <f t="shared" ref="Q327:Q390" si="234">(D327*1-O327*2)/100</f>
        <v>37.925780000000003</v>
      </c>
      <c r="R327" s="42"/>
      <c r="S327" s="41">
        <f t="shared" ref="S327:S390" si="235">-M327</f>
        <v>-6839.7790000000005</v>
      </c>
      <c r="T327" s="41">
        <f t="shared" ref="T327:T390" si="236">-Q327</f>
        <v>-37.925780000000003</v>
      </c>
      <c r="V327" s="14">
        <f t="shared" ref="V327:V390" si="237">W327/100</f>
        <v>34.305949999999996</v>
      </c>
      <c r="W327" s="2">
        <v>3430.5949999999998</v>
      </c>
      <c r="X327" s="2"/>
      <c r="Y327" s="2">
        <v>3417.3090000000002</v>
      </c>
      <c r="Z327" s="2">
        <v>1380.797</v>
      </c>
      <c r="AA327" s="2">
        <v>1313.8969999999999</v>
      </c>
      <c r="AB327" s="2">
        <v>-5.2160000000000002</v>
      </c>
      <c r="AC327" s="2">
        <v>-8.5909999999999993</v>
      </c>
      <c r="AD327" s="2">
        <f t="shared" ref="AD327:AD390" si="238">-AB327</f>
        <v>5.2160000000000002</v>
      </c>
      <c r="AE327" s="2">
        <f t="shared" ref="AE327:AE390" si="239">-AC327</f>
        <v>8.5909999999999993</v>
      </c>
      <c r="AF327" s="2">
        <v>1190.941</v>
      </c>
      <c r="AG327" s="2"/>
      <c r="AH327" s="2">
        <f t="shared" ref="AH327:AH390" si="240">AF327*1/100</f>
        <v>11.909410000000001</v>
      </c>
      <c r="AI327" s="2">
        <f t="shared" ref="AI327:AI390" si="241">(W327*1-AF327*2)/100</f>
        <v>10.487129999999997</v>
      </c>
      <c r="AJ327" s="38"/>
      <c r="AK327" s="41">
        <f t="shared" ref="AK327:AK390" si="242">-AI327</f>
        <v>-10.487129999999997</v>
      </c>
      <c r="AL327" s="14">
        <f t="shared" ref="AL327:AL390" si="243">AM327/100</f>
        <v>51.187280000000001</v>
      </c>
      <c r="AM327" s="2">
        <v>5118.7280000000001</v>
      </c>
      <c r="AN327" s="2"/>
      <c r="AO327" s="2"/>
      <c r="AP327" s="2">
        <v>2732.424</v>
      </c>
      <c r="AQ327" s="2">
        <v>3242.0880000000002</v>
      </c>
      <c r="AR327" s="2">
        <v>1435.4169999999999</v>
      </c>
      <c r="AS327" s="20">
        <f t="shared" ref="AS327:AS390" si="244">AR327*1/100</f>
        <v>14.35417</v>
      </c>
      <c r="AT327" s="20">
        <f t="shared" ref="AT327:AT390" si="245">AM327*1/100-AR327*2/100</f>
        <v>22.478940000000001</v>
      </c>
      <c r="AU327" s="2">
        <v>-12.032</v>
      </c>
      <c r="AV327" s="2">
        <v>-20.344000000000001</v>
      </c>
      <c r="AW327" s="2">
        <f t="shared" ref="AW327:AW390" si="246">-AU327</f>
        <v>12.032</v>
      </c>
      <c r="AX327" s="2">
        <f t="shared" ref="AX327:AX390" si="247">-AV327</f>
        <v>20.344000000000001</v>
      </c>
      <c r="AY327" s="2">
        <f t="shared" ref="AY327:AY390" si="248">-AP327</f>
        <v>-2732.424</v>
      </c>
      <c r="AZ327" s="41">
        <f t="shared" ref="AZ327:AZ390" si="249">-AT327</f>
        <v>-22.478940000000001</v>
      </c>
      <c r="BA327" s="30">
        <v>-38.335000000000001</v>
      </c>
      <c r="BB327" s="14">
        <f t="shared" ref="BB327:BB390" si="250">-BA327</f>
        <v>38.335000000000001</v>
      </c>
      <c r="BC327" s="2">
        <v>2873.7240000000002</v>
      </c>
      <c r="BD327" s="2">
        <v>2955</v>
      </c>
      <c r="BE327" s="2">
        <f t="shared" ref="BE327:BE390" si="251">-BP327</f>
        <v>-11.903560000000002</v>
      </c>
      <c r="BF327" s="2">
        <v>1638.4739999999999</v>
      </c>
      <c r="BG327" s="2">
        <v>-4.3630000000000004</v>
      </c>
      <c r="BH327" s="2">
        <v>-6.8940000000000001</v>
      </c>
      <c r="BI327" s="2">
        <f t="shared" ref="BI327:BI390" si="252">-BG327</f>
        <v>4.3630000000000004</v>
      </c>
      <c r="BJ327" s="2">
        <f t="shared" ref="BJ327:BJ390" si="253">-BH327</f>
        <v>6.8940000000000001</v>
      </c>
      <c r="BK327" s="2">
        <v>1449.1559999999999</v>
      </c>
      <c r="BL327" s="2">
        <v>1328.683</v>
      </c>
      <c r="BM327" s="2">
        <v>1321.5719999999999</v>
      </c>
      <c r="BN327" s="30"/>
      <c r="BO327" s="2">
        <f t="shared" ref="BO327:BO390" si="254">BM327*1/100</f>
        <v>13.215719999999999</v>
      </c>
      <c r="BP327" s="2">
        <f t="shared" ref="BP327:BP390" si="255">BB327*1-BM327*2/100</f>
        <v>11.903560000000002</v>
      </c>
      <c r="BQ327">
        <f t="shared" ref="BQ327:BQ390" si="256">BN327-299</f>
        <v>-299</v>
      </c>
      <c r="BR327" s="42">
        <f t="shared" ref="BR327:BR390" si="257">-BF327</f>
        <v>-1638.4739999999999</v>
      </c>
      <c r="BS327" s="41">
        <f t="shared" ref="BS327:BS390" si="258">-BK327</f>
        <v>-1449.1559999999999</v>
      </c>
      <c r="BT327" s="38">
        <v>65.923718912402805</v>
      </c>
      <c r="BU327" s="30">
        <v>-53.947000000000003</v>
      </c>
      <c r="BV327" s="14">
        <f t="shared" ref="BV327:BV390" si="259">-BU327</f>
        <v>53.947000000000003</v>
      </c>
      <c r="BY327" s="2">
        <v>2613.1170000000002</v>
      </c>
      <c r="BZ327" s="2">
        <v>3629.5680000000002</v>
      </c>
      <c r="CA327" s="2">
        <v>-14.669</v>
      </c>
      <c r="CB327" s="2">
        <v>1.9E-2</v>
      </c>
      <c r="CC327" s="2">
        <f t="shared" ref="CC327:CC390" si="260">-CA327</f>
        <v>14.669</v>
      </c>
      <c r="CD327" s="2">
        <v>10.117370739064899</v>
      </c>
      <c r="CF327" s="2">
        <v>1569.1</v>
      </c>
      <c r="CI327" s="38"/>
      <c r="CJ327" s="41"/>
      <c r="CN327" s="34">
        <v>-106.505</v>
      </c>
      <c r="CO327" s="35">
        <f t="shared" ref="CO327:CO390" si="261">-CN327</f>
        <v>106.505</v>
      </c>
      <c r="CP327" s="2">
        <v>5348.1890000000003</v>
      </c>
      <c r="CQ327" s="2"/>
      <c r="CR327" s="2">
        <v>2374.0529999999999</v>
      </c>
      <c r="CS327" s="2">
        <v>3485.1959999999999</v>
      </c>
      <c r="CT327" s="2">
        <v>-12.695</v>
      </c>
      <c r="CU327" s="2">
        <v>-21.809000000000001</v>
      </c>
      <c r="CV327" s="2">
        <f t="shared" ref="CV327:CV390" si="262">-CT327</f>
        <v>12.695</v>
      </c>
      <c r="CW327" s="2">
        <f t="shared" ref="CW327:CW390" si="263">-CU327</f>
        <v>21.809000000000001</v>
      </c>
      <c r="CX327" s="2">
        <v>3146.7829999999999</v>
      </c>
      <c r="CY327" s="2">
        <v>3582.6570000000002</v>
      </c>
      <c r="CZ327" s="34">
        <v>10778.723</v>
      </c>
      <c r="DA327" s="2">
        <v>4004.395</v>
      </c>
      <c r="DB327" s="2">
        <f t="shared" ref="DB327:DB351" si="264">DA327*1/100</f>
        <v>40.043950000000002</v>
      </c>
      <c r="DC327" s="2">
        <f t="shared" ref="DC327:DC351" si="265">CO327*1-DA327*2/100</f>
        <v>26.417099999999991</v>
      </c>
      <c r="DD327">
        <f t="shared" ref="DD327:DD390" si="266">CY327-101</f>
        <v>3481.6570000000002</v>
      </c>
      <c r="DF327" s="41">
        <f t="shared" ref="DF327:DF351" si="267">-CR327</f>
        <v>-2374.0529999999999</v>
      </c>
      <c r="DG327" s="41">
        <f t="shared" ref="DG327:DG351" si="268">-CY327</f>
        <v>-3582.6570000000002</v>
      </c>
      <c r="DH327" s="41">
        <f t="shared" ref="DH327:DH351" si="269">-DC327</f>
        <v>-26.417099999999991</v>
      </c>
    </row>
    <row r="328" spans="3:112" x14ac:dyDescent="0.25">
      <c r="C328" s="14">
        <f t="shared" si="230"/>
        <v>66.670739999999995</v>
      </c>
      <c r="D328" s="2">
        <v>6667.0739999999996</v>
      </c>
      <c r="E328" s="2"/>
      <c r="F328" s="2"/>
      <c r="G328" s="2"/>
      <c r="H328" s="2">
        <v>2867.8679999999999</v>
      </c>
      <c r="I328" s="2">
        <v>-22.27</v>
      </c>
      <c r="J328" s="2">
        <v>-39.332000000000001</v>
      </c>
      <c r="K328" s="2">
        <f t="shared" si="231"/>
        <v>22.27</v>
      </c>
      <c r="L328" s="2">
        <f t="shared" si="232"/>
        <v>39.332000000000001</v>
      </c>
      <c r="M328" s="2">
        <v>6839.7790000000005</v>
      </c>
      <c r="N328" s="2">
        <v>6569.7830000000004</v>
      </c>
      <c r="O328" s="2">
        <v>1436.027</v>
      </c>
      <c r="P328" s="2">
        <f t="shared" si="233"/>
        <v>14.36027</v>
      </c>
      <c r="Q328" s="2">
        <f t="shared" si="234"/>
        <v>37.950199999999995</v>
      </c>
      <c r="R328" s="42"/>
      <c r="S328" s="41">
        <f t="shared" si="235"/>
        <v>-6839.7790000000005</v>
      </c>
      <c r="T328" s="41">
        <f t="shared" si="236"/>
        <v>-37.950199999999995</v>
      </c>
      <c r="V328" s="14">
        <f t="shared" si="237"/>
        <v>34.299839999999996</v>
      </c>
      <c r="W328" s="2">
        <v>3429.9839999999999</v>
      </c>
      <c r="X328" s="2"/>
      <c r="Y328" s="2">
        <v>3415.8739999999998</v>
      </c>
      <c r="Z328" s="2">
        <v>1380.318</v>
      </c>
      <c r="AA328" s="2">
        <v>1313.8969999999999</v>
      </c>
      <c r="AB328" s="2">
        <v>-5.2160000000000002</v>
      </c>
      <c r="AC328" s="2">
        <v>-8.5909999999999993</v>
      </c>
      <c r="AD328" s="2">
        <f t="shared" si="238"/>
        <v>5.2160000000000002</v>
      </c>
      <c r="AE328" s="2">
        <f t="shared" si="239"/>
        <v>8.5909999999999993</v>
      </c>
      <c r="AF328" s="2">
        <v>1191.2460000000001</v>
      </c>
      <c r="AG328" s="2"/>
      <c r="AH328" s="2">
        <f t="shared" si="240"/>
        <v>11.912460000000001</v>
      </c>
      <c r="AI328" s="2">
        <f t="shared" si="241"/>
        <v>10.474919999999997</v>
      </c>
      <c r="AJ328" s="38"/>
      <c r="AK328" s="41">
        <f t="shared" si="242"/>
        <v>-10.474919999999997</v>
      </c>
      <c r="AL328" s="14">
        <f t="shared" si="243"/>
        <v>50.936999999999998</v>
      </c>
      <c r="AM328" s="2">
        <v>5093.7</v>
      </c>
      <c r="AN328" s="2"/>
      <c r="AO328" s="2"/>
      <c r="AP328" s="2">
        <v>2742.9839999999999</v>
      </c>
      <c r="AQ328" s="2">
        <v>3253.0880000000002</v>
      </c>
      <c r="AR328" s="2">
        <v>1425.65</v>
      </c>
      <c r="AS328" s="20">
        <f t="shared" si="244"/>
        <v>14.256500000000001</v>
      </c>
      <c r="AT328" s="20">
        <f t="shared" si="245"/>
        <v>22.423999999999996</v>
      </c>
      <c r="AU328" s="2">
        <v>-12.086</v>
      </c>
      <c r="AV328" s="2">
        <v>-20.434000000000001</v>
      </c>
      <c r="AW328" s="2">
        <f t="shared" si="246"/>
        <v>12.086</v>
      </c>
      <c r="AX328" s="2">
        <f t="shared" si="247"/>
        <v>20.434000000000001</v>
      </c>
      <c r="AY328" s="2">
        <f t="shared" si="248"/>
        <v>-2742.9839999999999</v>
      </c>
      <c r="AZ328" s="41">
        <f t="shared" si="249"/>
        <v>-22.423999999999996</v>
      </c>
      <c r="BA328" s="30">
        <v>-38.317</v>
      </c>
      <c r="BB328" s="14">
        <f t="shared" si="250"/>
        <v>38.317</v>
      </c>
      <c r="BC328" s="2">
        <v>2874.2040000000002</v>
      </c>
      <c r="BD328" s="2">
        <v>2957</v>
      </c>
      <c r="BE328" s="2">
        <f t="shared" si="251"/>
        <v>-12.056480000000001</v>
      </c>
      <c r="BF328" s="2">
        <v>1649.848</v>
      </c>
      <c r="BG328" s="2">
        <v>-4.3630000000000004</v>
      </c>
      <c r="BH328" s="2">
        <v>-6.8940000000000001</v>
      </c>
      <c r="BI328" s="2">
        <f t="shared" si="252"/>
        <v>4.3630000000000004</v>
      </c>
      <c r="BJ328" s="2">
        <f t="shared" si="253"/>
        <v>6.8940000000000001</v>
      </c>
      <c r="BK328" s="2">
        <v>1438.308</v>
      </c>
      <c r="BL328" s="2">
        <v>1328.212</v>
      </c>
      <c r="BM328" s="2">
        <v>1313.0260000000001</v>
      </c>
      <c r="BN328" s="30"/>
      <c r="BO328" s="2">
        <f t="shared" si="254"/>
        <v>13.13026</v>
      </c>
      <c r="BP328" s="2">
        <f t="shared" si="255"/>
        <v>12.056480000000001</v>
      </c>
      <c r="BQ328">
        <f t="shared" si="256"/>
        <v>-299</v>
      </c>
      <c r="BR328" s="42">
        <f t="shared" si="257"/>
        <v>-1649.848</v>
      </c>
      <c r="BS328" s="41">
        <f t="shared" si="258"/>
        <v>-1438.308</v>
      </c>
      <c r="BT328" s="38">
        <v>66.100761286190306</v>
      </c>
      <c r="BU328" s="30">
        <v>-53.78</v>
      </c>
      <c r="BV328" s="14">
        <f t="shared" si="259"/>
        <v>53.78</v>
      </c>
      <c r="BY328" s="2">
        <v>2487.529</v>
      </c>
      <c r="BZ328" s="2">
        <v>3620.5169999999998</v>
      </c>
      <c r="CA328" s="2">
        <v>-14.669</v>
      </c>
      <c r="CB328" s="2">
        <v>1.4E-2</v>
      </c>
      <c r="CC328" s="2">
        <f t="shared" si="260"/>
        <v>14.669</v>
      </c>
      <c r="CD328" s="2">
        <v>10.1588301960784</v>
      </c>
      <c r="CF328" s="2">
        <v>1560.8589999999999</v>
      </c>
      <c r="CI328" s="38"/>
      <c r="CJ328" s="41"/>
      <c r="CN328" s="34">
        <v>-107.172</v>
      </c>
      <c r="CO328" s="35">
        <f t="shared" si="261"/>
        <v>107.172</v>
      </c>
      <c r="CP328" s="2">
        <v>5617.1729999999998</v>
      </c>
      <c r="CQ328" s="2"/>
      <c r="CR328" s="2">
        <v>2394.1959999999999</v>
      </c>
      <c r="CS328" s="2">
        <v>3506.1019999999999</v>
      </c>
      <c r="CT328" s="2">
        <v>-12.778</v>
      </c>
      <c r="CU328" s="2">
        <v>-21.98</v>
      </c>
      <c r="CV328" s="2">
        <f t="shared" si="262"/>
        <v>12.778</v>
      </c>
      <c r="CW328" s="2">
        <f t="shared" si="263"/>
        <v>21.98</v>
      </c>
      <c r="CX328" s="2">
        <v>3169.3589999999999</v>
      </c>
      <c r="CY328" s="2">
        <v>3645.9720000000002</v>
      </c>
      <c r="CZ328" s="34">
        <v>10831.147999999999</v>
      </c>
      <c r="DA328" s="2">
        <v>4024.2339999999999</v>
      </c>
      <c r="DB328" s="2">
        <f t="shared" si="264"/>
        <v>40.242339999999999</v>
      </c>
      <c r="DC328" s="2">
        <f t="shared" si="265"/>
        <v>26.68732</v>
      </c>
      <c r="DD328">
        <f t="shared" si="266"/>
        <v>3544.9720000000002</v>
      </c>
      <c r="DF328" s="41">
        <f t="shared" si="267"/>
        <v>-2394.1959999999999</v>
      </c>
      <c r="DG328" s="41">
        <f t="shared" si="268"/>
        <v>-3645.9720000000002</v>
      </c>
      <c r="DH328" s="41">
        <f t="shared" si="269"/>
        <v>-26.68732</v>
      </c>
    </row>
    <row r="329" spans="3:112" x14ac:dyDescent="0.25">
      <c r="C329" s="14">
        <f t="shared" si="230"/>
        <v>66.573070000000001</v>
      </c>
      <c r="D329" s="2">
        <v>6657.3069999999998</v>
      </c>
      <c r="E329" s="2"/>
      <c r="F329" s="2"/>
      <c r="G329" s="2"/>
      <c r="H329" s="2">
        <v>2865.953</v>
      </c>
      <c r="I329" s="2">
        <v>-22.27</v>
      </c>
      <c r="J329" s="2">
        <v>-39.332000000000001</v>
      </c>
      <c r="K329" s="2">
        <f t="shared" si="231"/>
        <v>22.27</v>
      </c>
      <c r="L329" s="2">
        <f t="shared" si="232"/>
        <v>39.332000000000001</v>
      </c>
      <c r="M329" s="2">
        <v>6838.348</v>
      </c>
      <c r="N329" s="2">
        <v>6568.8329999999996</v>
      </c>
      <c r="O329" s="2">
        <v>1432.06</v>
      </c>
      <c r="P329" s="2">
        <f t="shared" si="233"/>
        <v>14.320599999999999</v>
      </c>
      <c r="Q329" s="2">
        <f t="shared" si="234"/>
        <v>37.931869999999996</v>
      </c>
      <c r="R329" s="42"/>
      <c r="S329" s="41">
        <f t="shared" si="235"/>
        <v>-6838.348</v>
      </c>
      <c r="T329" s="41">
        <f t="shared" si="236"/>
        <v>-37.931869999999996</v>
      </c>
      <c r="V329" s="14">
        <f t="shared" si="237"/>
        <v>34.302890000000005</v>
      </c>
      <c r="W329" s="2">
        <v>3430.2890000000002</v>
      </c>
      <c r="X329" s="2"/>
      <c r="Y329" s="2">
        <v>3414.9169999999999</v>
      </c>
      <c r="Z329" s="2">
        <v>1380.797</v>
      </c>
      <c r="AA329" s="2">
        <v>1312.9380000000001</v>
      </c>
      <c r="AB329" s="2">
        <v>-5.2160000000000002</v>
      </c>
      <c r="AC329" s="2">
        <v>-8.5909999999999993</v>
      </c>
      <c r="AD329" s="2">
        <f t="shared" si="238"/>
        <v>5.2160000000000002</v>
      </c>
      <c r="AE329" s="2">
        <f t="shared" si="239"/>
        <v>8.5909999999999993</v>
      </c>
      <c r="AF329" s="2">
        <v>1191.5519999999999</v>
      </c>
      <c r="AG329" s="2"/>
      <c r="AH329" s="2">
        <f t="shared" si="240"/>
        <v>11.915519999999999</v>
      </c>
      <c r="AI329" s="2">
        <f t="shared" si="241"/>
        <v>10.471850000000003</v>
      </c>
      <c r="AJ329" s="38"/>
      <c r="AK329" s="41">
        <f t="shared" si="242"/>
        <v>-10.471850000000003</v>
      </c>
      <c r="AL329" s="14">
        <f t="shared" si="243"/>
        <v>51.788549999999994</v>
      </c>
      <c r="AM329" s="2">
        <v>5178.8549999999996</v>
      </c>
      <c r="AN329" s="2"/>
      <c r="AO329" s="2"/>
      <c r="AP329" s="2">
        <v>2767.9450000000002</v>
      </c>
      <c r="AQ329" s="2">
        <v>3306.6559999999999</v>
      </c>
      <c r="AR329" s="2">
        <v>1431.4490000000001</v>
      </c>
      <c r="AS329" s="20">
        <f t="shared" si="244"/>
        <v>14.314490000000001</v>
      </c>
      <c r="AT329" s="20">
        <f t="shared" si="245"/>
        <v>23.159569999999992</v>
      </c>
      <c r="AU329" s="2">
        <v>-12.237</v>
      </c>
      <c r="AV329" s="2">
        <v>-20.79</v>
      </c>
      <c r="AW329" s="2">
        <f t="shared" si="246"/>
        <v>12.237</v>
      </c>
      <c r="AX329" s="2">
        <f t="shared" si="247"/>
        <v>20.79</v>
      </c>
      <c r="AY329" s="2">
        <f t="shared" si="248"/>
        <v>-2767.9450000000002</v>
      </c>
      <c r="AZ329" s="41">
        <f t="shared" si="249"/>
        <v>-23.159569999999992</v>
      </c>
      <c r="BA329" s="30">
        <v>-38.317</v>
      </c>
      <c r="BB329" s="14">
        <f t="shared" si="250"/>
        <v>38.317</v>
      </c>
      <c r="BC329" s="2">
        <v>2873.7240000000002</v>
      </c>
      <c r="BD329" s="2">
        <v>2958</v>
      </c>
      <c r="BE329" s="2">
        <f t="shared" si="251"/>
        <v>-12.080880000000001</v>
      </c>
      <c r="BF329" s="2">
        <v>1654.114</v>
      </c>
      <c r="BG329" s="2">
        <v>-4.3680000000000003</v>
      </c>
      <c r="BH329" s="2">
        <v>-6.8940000000000001</v>
      </c>
      <c r="BI329" s="2">
        <f t="shared" si="252"/>
        <v>4.3680000000000003</v>
      </c>
      <c r="BJ329" s="2">
        <f t="shared" si="253"/>
        <v>6.8940000000000001</v>
      </c>
      <c r="BK329" s="2">
        <v>1447.741</v>
      </c>
      <c r="BL329" s="2">
        <v>1328.212</v>
      </c>
      <c r="BM329" s="2">
        <v>1311.806</v>
      </c>
      <c r="BN329" s="30"/>
      <c r="BO329" s="2">
        <f t="shared" si="254"/>
        <v>13.11806</v>
      </c>
      <c r="BP329" s="2">
        <f t="shared" si="255"/>
        <v>12.080880000000001</v>
      </c>
      <c r="BQ329">
        <f t="shared" si="256"/>
        <v>-299</v>
      </c>
      <c r="BR329" s="42">
        <f t="shared" si="257"/>
        <v>-1654.114</v>
      </c>
      <c r="BS329" s="41">
        <f t="shared" si="258"/>
        <v>-1447.741</v>
      </c>
      <c r="BT329" s="38">
        <v>66.277803659977806</v>
      </c>
      <c r="BU329" s="30">
        <v>-53.668999999999997</v>
      </c>
      <c r="BV329" s="14">
        <f t="shared" si="259"/>
        <v>53.668999999999997</v>
      </c>
      <c r="BY329" s="2">
        <v>2454.46</v>
      </c>
      <c r="BZ329" s="2">
        <v>3617.183</v>
      </c>
      <c r="CA329" s="2">
        <v>-14.673999999999999</v>
      </c>
      <c r="CB329" s="2">
        <v>1.9E-2</v>
      </c>
      <c r="CC329" s="2">
        <f t="shared" si="260"/>
        <v>14.673999999999999</v>
      </c>
      <c r="CD329" s="2">
        <v>10.200289653092</v>
      </c>
      <c r="CF329" s="2">
        <v>1552.6189999999999</v>
      </c>
      <c r="CI329" s="38"/>
      <c r="CJ329" s="41"/>
      <c r="CN329" s="34">
        <v>-107.191</v>
      </c>
      <c r="CO329" s="35">
        <f t="shared" si="261"/>
        <v>107.191</v>
      </c>
      <c r="CP329" s="2">
        <v>5735.5910000000003</v>
      </c>
      <c r="CQ329" s="2"/>
      <c r="CR329" s="2">
        <v>2397.5529999999999</v>
      </c>
      <c r="CS329" s="2">
        <v>3509.904</v>
      </c>
      <c r="CT329" s="2">
        <v>-12.817</v>
      </c>
      <c r="CU329" s="2">
        <v>-22.045999999999999</v>
      </c>
      <c r="CV329" s="2">
        <f t="shared" si="262"/>
        <v>12.817</v>
      </c>
      <c r="CW329" s="2">
        <f t="shared" si="263"/>
        <v>22.045999999999999</v>
      </c>
      <c r="CX329" s="2">
        <v>3175.9430000000002</v>
      </c>
      <c r="CY329" s="2">
        <v>3661.0929999999998</v>
      </c>
      <c r="CZ329" s="34">
        <v>10876.021000000001</v>
      </c>
      <c r="DA329" s="2">
        <v>4041.0210000000002</v>
      </c>
      <c r="DB329" s="2">
        <f t="shared" si="264"/>
        <v>40.410209999999999</v>
      </c>
      <c r="DC329" s="2">
        <f t="shared" si="265"/>
        <v>26.370580000000004</v>
      </c>
      <c r="DD329">
        <f t="shared" si="266"/>
        <v>3560.0929999999998</v>
      </c>
      <c r="DF329" s="41">
        <f t="shared" si="267"/>
        <v>-2397.5529999999999</v>
      </c>
      <c r="DG329" s="41">
        <f t="shared" si="268"/>
        <v>-3661.0929999999998</v>
      </c>
      <c r="DH329" s="41">
        <f t="shared" si="269"/>
        <v>-26.370580000000004</v>
      </c>
    </row>
    <row r="330" spans="3:112" x14ac:dyDescent="0.25">
      <c r="C330" s="14">
        <f t="shared" si="230"/>
        <v>66.478450000000009</v>
      </c>
      <c r="D330" s="2">
        <v>6647.8450000000003</v>
      </c>
      <c r="E330" s="2"/>
      <c r="F330" s="2"/>
      <c r="G330" s="2"/>
      <c r="H330" s="2">
        <v>2863.56</v>
      </c>
      <c r="I330" s="2">
        <v>-22.27</v>
      </c>
      <c r="J330" s="2">
        <v>-39.337000000000003</v>
      </c>
      <c r="K330" s="2">
        <f t="shared" si="231"/>
        <v>22.27</v>
      </c>
      <c r="L330" s="2">
        <f t="shared" si="232"/>
        <v>39.337000000000003</v>
      </c>
      <c r="M330" s="2">
        <v>6837.3940000000002</v>
      </c>
      <c r="N330" s="2">
        <v>6566.933</v>
      </c>
      <c r="O330" s="2">
        <v>1431.4490000000001</v>
      </c>
      <c r="P330" s="2">
        <f t="shared" si="233"/>
        <v>14.314490000000001</v>
      </c>
      <c r="Q330" s="2">
        <f t="shared" si="234"/>
        <v>37.849470000000004</v>
      </c>
      <c r="R330" s="42"/>
      <c r="S330" s="41">
        <f t="shared" si="235"/>
        <v>-6837.3940000000002</v>
      </c>
      <c r="T330" s="41">
        <f t="shared" si="236"/>
        <v>-37.849470000000004</v>
      </c>
      <c r="V330" s="14">
        <f t="shared" si="237"/>
        <v>34.305949999999996</v>
      </c>
      <c r="W330" s="2">
        <v>3430.5949999999998</v>
      </c>
      <c r="X330" s="2"/>
      <c r="Y330" s="2">
        <v>3413.0039999999999</v>
      </c>
      <c r="Z330" s="2">
        <v>1380.318</v>
      </c>
      <c r="AA330" s="2">
        <v>1312.9380000000001</v>
      </c>
      <c r="AB330" s="2">
        <v>-5.2160000000000002</v>
      </c>
      <c r="AC330" s="2">
        <v>-8.5809999999999995</v>
      </c>
      <c r="AD330" s="2">
        <f t="shared" si="238"/>
        <v>5.2160000000000002</v>
      </c>
      <c r="AE330" s="2">
        <f t="shared" si="239"/>
        <v>8.5809999999999995</v>
      </c>
      <c r="AF330" s="2">
        <v>1190.941</v>
      </c>
      <c r="AG330" s="2"/>
      <c r="AH330" s="2">
        <f t="shared" si="240"/>
        <v>11.909410000000001</v>
      </c>
      <c r="AI330" s="2">
        <f t="shared" si="241"/>
        <v>10.487129999999997</v>
      </c>
      <c r="AJ330" s="38"/>
      <c r="AK330" s="41">
        <f t="shared" si="242"/>
        <v>-10.487129999999997</v>
      </c>
      <c r="AL330" s="14">
        <f t="shared" si="243"/>
        <v>52.105969999999999</v>
      </c>
      <c r="AM330" s="2">
        <v>5210.5969999999998</v>
      </c>
      <c r="AN330" s="2"/>
      <c r="AO330" s="2"/>
      <c r="AP330" s="2">
        <v>2775.1460000000002</v>
      </c>
      <c r="AQ330" s="2">
        <v>3329.1379999999999</v>
      </c>
      <c r="AR330" s="2">
        <v>1441.521</v>
      </c>
      <c r="AS330" s="20">
        <f t="shared" si="244"/>
        <v>14.41521</v>
      </c>
      <c r="AT330" s="20">
        <f t="shared" si="245"/>
        <v>23.275549999999999</v>
      </c>
      <c r="AU330" s="2">
        <v>-12.315</v>
      </c>
      <c r="AV330" s="2">
        <v>-20.937000000000001</v>
      </c>
      <c r="AW330" s="2">
        <f t="shared" si="246"/>
        <v>12.315</v>
      </c>
      <c r="AX330" s="2">
        <f t="shared" si="247"/>
        <v>20.937000000000001</v>
      </c>
      <c r="AY330" s="2">
        <f t="shared" si="248"/>
        <v>-2775.1460000000002</v>
      </c>
      <c r="AZ330" s="41">
        <f t="shared" si="249"/>
        <v>-23.275549999999999</v>
      </c>
      <c r="BA330" s="30">
        <v>-38.298000000000002</v>
      </c>
      <c r="BB330" s="14">
        <f t="shared" si="250"/>
        <v>38.298000000000002</v>
      </c>
      <c r="BC330" s="2">
        <v>2873.7240000000002</v>
      </c>
      <c r="BD330" s="2">
        <v>2958</v>
      </c>
      <c r="BE330" s="2">
        <f t="shared" si="251"/>
        <v>-12.074100000000001</v>
      </c>
      <c r="BF330" s="2">
        <v>1668.3320000000001</v>
      </c>
      <c r="BG330" s="2">
        <v>-4.3630000000000004</v>
      </c>
      <c r="BH330" s="2">
        <v>-6.8940000000000001</v>
      </c>
      <c r="BI330" s="2">
        <f t="shared" si="252"/>
        <v>4.3630000000000004</v>
      </c>
      <c r="BJ330" s="2">
        <f t="shared" si="253"/>
        <v>6.8940000000000001</v>
      </c>
      <c r="BK330" s="2">
        <v>1448.684</v>
      </c>
      <c r="BL330" s="2">
        <v>1327.271</v>
      </c>
      <c r="BM330" s="2">
        <v>1311.1949999999999</v>
      </c>
      <c r="BN330" s="30"/>
      <c r="BO330" s="2">
        <f t="shared" si="254"/>
        <v>13.11195</v>
      </c>
      <c r="BP330" s="2">
        <f t="shared" si="255"/>
        <v>12.074100000000001</v>
      </c>
      <c r="BQ330">
        <f t="shared" si="256"/>
        <v>-299</v>
      </c>
      <c r="BR330" s="42">
        <f t="shared" si="257"/>
        <v>-1668.3320000000001</v>
      </c>
      <c r="BS330" s="41">
        <f t="shared" si="258"/>
        <v>-1448.684</v>
      </c>
      <c r="BT330" s="38">
        <v>66.454846033765193</v>
      </c>
      <c r="BU330" s="30">
        <v>-53.576999999999998</v>
      </c>
      <c r="BV330" s="14">
        <f t="shared" si="259"/>
        <v>53.576999999999998</v>
      </c>
      <c r="BY330" s="2">
        <v>2482.2570000000001</v>
      </c>
      <c r="BZ330" s="2">
        <v>3610.5140000000001</v>
      </c>
      <c r="CA330" s="2">
        <v>-14.669</v>
      </c>
      <c r="CB330" s="2">
        <v>1.4E-2</v>
      </c>
      <c r="CC330" s="2">
        <f t="shared" si="260"/>
        <v>14.669</v>
      </c>
      <c r="CD330" s="2">
        <v>10.2417491101056</v>
      </c>
      <c r="CF330" s="2">
        <v>1544.0730000000001</v>
      </c>
      <c r="CI330" s="38"/>
      <c r="CJ330" s="41"/>
      <c r="CN330" s="34">
        <v>-108.413</v>
      </c>
      <c r="CO330" s="35">
        <f t="shared" si="261"/>
        <v>108.413</v>
      </c>
      <c r="CP330" s="2">
        <v>6099.2020000000002</v>
      </c>
      <c r="CQ330" s="2"/>
      <c r="CR330" s="2">
        <v>2418.6559999999999</v>
      </c>
      <c r="CS330" s="2">
        <v>3521.7820000000002</v>
      </c>
      <c r="CT330" s="2">
        <v>-12.923999999999999</v>
      </c>
      <c r="CU330" s="2">
        <v>-22.25</v>
      </c>
      <c r="CV330" s="2">
        <f t="shared" si="262"/>
        <v>12.923999999999999</v>
      </c>
      <c r="CW330" s="2">
        <f t="shared" si="263"/>
        <v>22.25</v>
      </c>
      <c r="CX330" s="2">
        <v>3200.4009999999998</v>
      </c>
      <c r="CY330" s="2">
        <v>3695.1179999999999</v>
      </c>
      <c r="CZ330" s="34">
        <v>10976.645</v>
      </c>
      <c r="DA330" s="2">
        <v>4058.1129999999998</v>
      </c>
      <c r="DB330" s="2">
        <f t="shared" si="264"/>
        <v>40.581130000000002</v>
      </c>
      <c r="DC330" s="2">
        <f t="shared" si="265"/>
        <v>27.250739999999993</v>
      </c>
      <c r="DD330">
        <f t="shared" si="266"/>
        <v>3594.1179999999999</v>
      </c>
      <c r="DF330" s="41">
        <f t="shared" si="267"/>
        <v>-2418.6559999999999</v>
      </c>
      <c r="DG330" s="41">
        <f t="shared" si="268"/>
        <v>-3695.1179999999999</v>
      </c>
      <c r="DH330" s="41">
        <f t="shared" si="269"/>
        <v>-27.250739999999993</v>
      </c>
    </row>
    <row r="331" spans="3:112" x14ac:dyDescent="0.25">
      <c r="C331" s="14">
        <f t="shared" si="230"/>
        <v>66.600539999999995</v>
      </c>
      <c r="D331" s="2">
        <v>6660.0540000000001</v>
      </c>
      <c r="E331" s="2"/>
      <c r="F331" s="2"/>
      <c r="G331" s="2"/>
      <c r="H331" s="2">
        <v>2888.9319999999998</v>
      </c>
      <c r="I331" s="2">
        <v>-22.387</v>
      </c>
      <c r="J331" s="2">
        <v>-39.536000000000001</v>
      </c>
      <c r="K331" s="2">
        <f t="shared" si="231"/>
        <v>22.387</v>
      </c>
      <c r="L331" s="2">
        <f t="shared" si="232"/>
        <v>39.536000000000001</v>
      </c>
      <c r="M331" s="2">
        <v>6868.3980000000001</v>
      </c>
      <c r="N331" s="2">
        <v>6592.1080000000002</v>
      </c>
      <c r="O331" s="2">
        <v>1431.4490000000001</v>
      </c>
      <c r="P331" s="2">
        <f t="shared" si="233"/>
        <v>14.314490000000001</v>
      </c>
      <c r="Q331" s="2">
        <f t="shared" si="234"/>
        <v>37.971559999999997</v>
      </c>
      <c r="R331" s="42"/>
      <c r="S331" s="41">
        <f t="shared" si="235"/>
        <v>-6868.3980000000001</v>
      </c>
      <c r="T331" s="41">
        <f t="shared" si="236"/>
        <v>-37.971559999999997</v>
      </c>
      <c r="V331" s="14">
        <f t="shared" si="237"/>
        <v>34.302890000000005</v>
      </c>
      <c r="W331" s="2">
        <v>3430.2890000000002</v>
      </c>
      <c r="X331" s="2"/>
      <c r="Y331" s="2">
        <v>3412.5250000000001</v>
      </c>
      <c r="Z331" s="2">
        <v>1380.797</v>
      </c>
      <c r="AA331" s="2">
        <v>1312.4580000000001</v>
      </c>
      <c r="AB331" s="2">
        <v>-5.2160000000000002</v>
      </c>
      <c r="AC331" s="2">
        <v>-8.5909999999999993</v>
      </c>
      <c r="AD331" s="2">
        <f t="shared" si="238"/>
        <v>5.2160000000000002</v>
      </c>
      <c r="AE331" s="2">
        <f t="shared" si="239"/>
        <v>8.5909999999999993</v>
      </c>
      <c r="AF331" s="2">
        <v>1191.5519999999999</v>
      </c>
      <c r="AG331" s="2"/>
      <c r="AH331" s="2">
        <f t="shared" si="240"/>
        <v>11.915519999999999</v>
      </c>
      <c r="AI331" s="2">
        <f t="shared" si="241"/>
        <v>10.471850000000003</v>
      </c>
      <c r="AJ331" s="38"/>
      <c r="AK331" s="41">
        <f t="shared" si="242"/>
        <v>-10.471850000000003</v>
      </c>
      <c r="AL331" s="14">
        <f t="shared" si="243"/>
        <v>52.411180000000002</v>
      </c>
      <c r="AM331" s="2">
        <v>5241.1180000000004</v>
      </c>
      <c r="AN331" s="2"/>
      <c r="AO331" s="2"/>
      <c r="AP331" s="18">
        <v>2823.6329999999998</v>
      </c>
      <c r="AQ331" s="2">
        <v>3376.4949999999999</v>
      </c>
      <c r="AR331" s="2">
        <v>1414.662</v>
      </c>
      <c r="AS331" s="20">
        <f t="shared" si="244"/>
        <v>14.14662</v>
      </c>
      <c r="AT331" s="20">
        <f t="shared" si="245"/>
        <v>24.117940000000001</v>
      </c>
      <c r="AU331" s="2">
        <v>-12.617000000000001</v>
      </c>
      <c r="AV331" s="2">
        <v>-21.515000000000001</v>
      </c>
      <c r="AW331" s="2">
        <f t="shared" si="246"/>
        <v>12.617000000000001</v>
      </c>
      <c r="AX331" s="2">
        <f t="shared" si="247"/>
        <v>21.515000000000001</v>
      </c>
      <c r="AY331" s="2">
        <f t="shared" si="248"/>
        <v>-2823.6329999999998</v>
      </c>
      <c r="AZ331" s="41">
        <f t="shared" si="249"/>
        <v>-24.117940000000001</v>
      </c>
      <c r="BA331" s="30">
        <v>-38.28</v>
      </c>
      <c r="BB331" s="14">
        <f t="shared" si="250"/>
        <v>38.28</v>
      </c>
      <c r="BC331" s="2">
        <v>2873.7240000000002</v>
      </c>
      <c r="BD331" s="2">
        <v>2958</v>
      </c>
      <c r="BE331" s="2">
        <f t="shared" si="251"/>
        <v>-12.056100000000001</v>
      </c>
      <c r="BF331" s="2">
        <v>1698.665</v>
      </c>
      <c r="BG331" s="2">
        <v>-4.3579999999999997</v>
      </c>
      <c r="BH331" s="2">
        <v>-6.8890000000000002</v>
      </c>
      <c r="BI331" s="2">
        <f t="shared" si="252"/>
        <v>4.3579999999999997</v>
      </c>
      <c r="BJ331" s="2">
        <f t="shared" si="253"/>
        <v>6.8890000000000002</v>
      </c>
      <c r="BK331" s="2">
        <v>1437.365</v>
      </c>
      <c r="BL331" s="2">
        <v>1327.742</v>
      </c>
      <c r="BM331" s="2">
        <v>1311.1949999999999</v>
      </c>
      <c r="BN331" s="30"/>
      <c r="BO331" s="2">
        <f t="shared" si="254"/>
        <v>13.11195</v>
      </c>
      <c r="BP331" s="2">
        <f t="shared" si="255"/>
        <v>12.056100000000001</v>
      </c>
      <c r="BQ331">
        <f t="shared" si="256"/>
        <v>-299</v>
      </c>
      <c r="BR331" s="42">
        <f t="shared" si="257"/>
        <v>-1698.665</v>
      </c>
      <c r="BS331" s="41">
        <f t="shared" si="258"/>
        <v>-1437.365</v>
      </c>
      <c r="BT331" s="38">
        <v>66.631888407552694</v>
      </c>
      <c r="BU331" s="30">
        <v>-53.503</v>
      </c>
      <c r="BV331" s="14">
        <f t="shared" si="259"/>
        <v>53.503</v>
      </c>
      <c r="BY331" s="2">
        <v>2491.364</v>
      </c>
      <c r="BZ331" s="2">
        <v>3609.5610000000001</v>
      </c>
      <c r="CA331" s="2">
        <v>-14.683999999999999</v>
      </c>
      <c r="CB331" s="2">
        <v>8.9999999999999993E-3</v>
      </c>
      <c r="CC331" s="2">
        <f t="shared" si="260"/>
        <v>14.683999999999999</v>
      </c>
      <c r="CD331" s="2">
        <v>10.2832085671191</v>
      </c>
      <c r="CF331" s="2">
        <v>1541.9359999999999</v>
      </c>
      <c r="CI331" s="38"/>
      <c r="CJ331" s="41"/>
      <c r="CN331" s="34">
        <v>-107.913</v>
      </c>
      <c r="CO331" s="35">
        <f t="shared" si="261"/>
        <v>107.913</v>
      </c>
      <c r="CP331" s="2">
        <v>6014.4160000000002</v>
      </c>
      <c r="CQ331" s="2"/>
      <c r="CR331" s="2">
        <v>2413.38</v>
      </c>
      <c r="CS331" s="2">
        <v>3511.8040000000001</v>
      </c>
      <c r="CT331" s="2">
        <v>-12.923999999999999</v>
      </c>
      <c r="CU331" s="2">
        <v>-22.274000000000001</v>
      </c>
      <c r="CV331" s="2">
        <f t="shared" si="262"/>
        <v>12.923999999999999</v>
      </c>
      <c r="CW331" s="2">
        <f t="shared" si="263"/>
        <v>22.274000000000001</v>
      </c>
      <c r="CX331" s="2">
        <v>3199.4609999999998</v>
      </c>
      <c r="CY331" s="2">
        <v>3709.2950000000001</v>
      </c>
      <c r="CZ331" s="34">
        <v>10976.172</v>
      </c>
      <c r="DA331" s="2">
        <v>4095.3490000000002</v>
      </c>
      <c r="DB331" s="2">
        <f t="shared" si="264"/>
        <v>40.953490000000002</v>
      </c>
      <c r="DC331" s="2">
        <f t="shared" si="265"/>
        <v>26.006019999999992</v>
      </c>
      <c r="DD331">
        <f t="shared" si="266"/>
        <v>3608.2950000000001</v>
      </c>
      <c r="DF331" s="41">
        <f t="shared" si="267"/>
        <v>-2413.38</v>
      </c>
      <c r="DG331" s="41">
        <f t="shared" si="268"/>
        <v>-3709.2950000000001</v>
      </c>
      <c r="DH331" s="41">
        <f t="shared" si="269"/>
        <v>-26.006019999999992</v>
      </c>
    </row>
    <row r="332" spans="3:112" x14ac:dyDescent="0.25">
      <c r="C332" s="14">
        <f t="shared" si="230"/>
        <v>68.059460000000001</v>
      </c>
      <c r="D332" s="2">
        <v>6805.9459999999999</v>
      </c>
      <c r="E332" s="2"/>
      <c r="F332" s="2"/>
      <c r="G332" s="2"/>
      <c r="H332" s="2">
        <v>2908.56</v>
      </c>
      <c r="I332" s="2">
        <v>-22.567</v>
      </c>
      <c r="J332" s="2">
        <v>-39.816000000000003</v>
      </c>
      <c r="K332" s="2">
        <f t="shared" si="231"/>
        <v>22.567</v>
      </c>
      <c r="L332" s="2">
        <f t="shared" si="232"/>
        <v>39.816000000000003</v>
      </c>
      <c r="M332" s="2">
        <v>6922.7790000000005</v>
      </c>
      <c r="N332" s="2">
        <v>6631.0619999999999</v>
      </c>
      <c r="O332" s="2">
        <v>1455.866</v>
      </c>
      <c r="P332" s="2">
        <f t="shared" si="233"/>
        <v>14.55866</v>
      </c>
      <c r="Q332" s="2">
        <f t="shared" si="234"/>
        <v>38.942140000000002</v>
      </c>
      <c r="R332" s="42"/>
      <c r="S332" s="41">
        <f t="shared" si="235"/>
        <v>-6922.7790000000005</v>
      </c>
      <c r="T332" s="41">
        <f t="shared" si="236"/>
        <v>-38.942140000000002</v>
      </c>
      <c r="V332" s="14">
        <f t="shared" si="237"/>
        <v>34.299839999999996</v>
      </c>
      <c r="W332" s="2">
        <v>3429.9839999999999</v>
      </c>
      <c r="X332" s="2"/>
      <c r="Y332" s="2">
        <v>3412.047</v>
      </c>
      <c r="Z332" s="2">
        <v>1379.84</v>
      </c>
      <c r="AA332" s="2">
        <v>1312.4580000000001</v>
      </c>
      <c r="AB332" s="2">
        <v>-5.2160000000000002</v>
      </c>
      <c r="AC332" s="2">
        <v>-8.577</v>
      </c>
      <c r="AD332" s="2">
        <f t="shared" si="238"/>
        <v>5.2160000000000002</v>
      </c>
      <c r="AE332" s="2">
        <f t="shared" si="239"/>
        <v>8.577</v>
      </c>
      <c r="AF332" s="2">
        <v>1191.2460000000001</v>
      </c>
      <c r="AG332" s="2"/>
      <c r="AH332" s="2">
        <f t="shared" si="240"/>
        <v>11.912460000000001</v>
      </c>
      <c r="AI332" s="2">
        <f t="shared" si="241"/>
        <v>10.474919999999997</v>
      </c>
      <c r="AJ332" s="38"/>
      <c r="AK332" s="41">
        <f t="shared" si="242"/>
        <v>-10.474919999999997</v>
      </c>
      <c r="AL332" s="14">
        <f t="shared" si="243"/>
        <v>52.139539999999997</v>
      </c>
      <c r="AM332" s="2">
        <v>5213.9539999999997</v>
      </c>
      <c r="AN332" s="2"/>
      <c r="AO332" s="2"/>
      <c r="AP332" s="2">
        <v>2822.1930000000002</v>
      </c>
      <c r="AQ332" s="2">
        <v>3371.712</v>
      </c>
      <c r="AR332" s="2">
        <v>1430.8389999999999</v>
      </c>
      <c r="AS332" s="20">
        <f t="shared" si="244"/>
        <v>14.308389999999999</v>
      </c>
      <c r="AT332" s="20">
        <f t="shared" si="245"/>
        <v>23.522759999999998</v>
      </c>
      <c r="AU332" s="2">
        <v>-12.637</v>
      </c>
      <c r="AV332" s="2">
        <v>-21.529</v>
      </c>
      <c r="AW332" s="2">
        <f t="shared" si="246"/>
        <v>12.637</v>
      </c>
      <c r="AX332" s="2">
        <f t="shared" si="247"/>
        <v>21.529</v>
      </c>
      <c r="AY332" s="2">
        <f t="shared" si="248"/>
        <v>-2822.1930000000002</v>
      </c>
      <c r="AZ332" s="41">
        <f t="shared" si="249"/>
        <v>-23.522759999999998</v>
      </c>
      <c r="BA332" s="30">
        <v>-38.261000000000003</v>
      </c>
      <c r="BB332" s="14">
        <f t="shared" si="250"/>
        <v>38.261000000000003</v>
      </c>
      <c r="BC332" s="2">
        <v>2874.683</v>
      </c>
      <c r="BD332" s="2">
        <v>2958</v>
      </c>
      <c r="BE332" s="2">
        <f t="shared" si="251"/>
        <v>-12.024880000000003</v>
      </c>
      <c r="BF332" s="2">
        <v>1698.665</v>
      </c>
      <c r="BG332" s="2">
        <v>-4.3680000000000003</v>
      </c>
      <c r="BH332" s="2">
        <v>-6.8979999999999997</v>
      </c>
      <c r="BI332" s="2">
        <f t="shared" si="252"/>
        <v>4.3680000000000003</v>
      </c>
      <c r="BJ332" s="2">
        <f t="shared" si="253"/>
        <v>6.8979999999999997</v>
      </c>
      <c r="BK332" s="2">
        <v>1443.0250000000001</v>
      </c>
      <c r="BL332" s="2">
        <v>1327.271</v>
      </c>
      <c r="BM332" s="2">
        <v>1311.806</v>
      </c>
      <c r="BN332" s="30"/>
      <c r="BO332" s="2">
        <f t="shared" si="254"/>
        <v>13.11806</v>
      </c>
      <c r="BP332" s="2">
        <f t="shared" si="255"/>
        <v>12.024880000000003</v>
      </c>
      <c r="BQ332">
        <f t="shared" si="256"/>
        <v>-299</v>
      </c>
      <c r="BR332" s="42">
        <f t="shared" si="257"/>
        <v>-1698.665</v>
      </c>
      <c r="BS332" s="41">
        <f t="shared" si="258"/>
        <v>-1443.0250000000001</v>
      </c>
      <c r="BT332" s="38">
        <v>66.808930781340194</v>
      </c>
      <c r="BU332" s="30">
        <v>-53.429000000000002</v>
      </c>
      <c r="BV332" s="14">
        <f t="shared" si="259"/>
        <v>53.429000000000002</v>
      </c>
      <c r="BY332" s="2">
        <v>2506.2220000000002</v>
      </c>
      <c r="BZ332" s="2">
        <v>3609.085</v>
      </c>
      <c r="CA332" s="2">
        <v>-14.679</v>
      </c>
      <c r="CB332" s="2">
        <v>5.0000000000000001E-3</v>
      </c>
      <c r="CC332" s="2">
        <f t="shared" si="260"/>
        <v>14.679</v>
      </c>
      <c r="CD332" s="2">
        <v>10.3246680241327</v>
      </c>
      <c r="CF332" s="2">
        <v>1541.9359999999999</v>
      </c>
      <c r="CI332" s="38"/>
      <c r="CJ332" s="41"/>
      <c r="CN332" s="34">
        <v>-107.654</v>
      </c>
      <c r="CO332" s="35">
        <f t="shared" si="261"/>
        <v>107.654</v>
      </c>
      <c r="CP332" s="2">
        <v>5918.0860000000002</v>
      </c>
      <c r="CQ332" s="2"/>
      <c r="CR332" s="2">
        <v>2415.299</v>
      </c>
      <c r="CS332" s="2">
        <v>3521.3069999999998</v>
      </c>
      <c r="CT332" s="2">
        <v>-12.939</v>
      </c>
      <c r="CU332" s="2">
        <v>-22.288</v>
      </c>
      <c r="CV332" s="2">
        <f t="shared" si="262"/>
        <v>12.939</v>
      </c>
      <c r="CW332" s="2">
        <f t="shared" si="263"/>
        <v>22.288</v>
      </c>
      <c r="CX332" s="2">
        <v>3198.05</v>
      </c>
      <c r="CY332" s="2">
        <v>3712.6030000000001</v>
      </c>
      <c r="CZ332" s="34">
        <v>10961.999</v>
      </c>
      <c r="DA332" s="2">
        <v>4081.614</v>
      </c>
      <c r="DB332" s="2">
        <f t="shared" si="264"/>
        <v>40.816139999999997</v>
      </c>
      <c r="DC332" s="2">
        <f t="shared" si="265"/>
        <v>26.021720000000002</v>
      </c>
      <c r="DD332">
        <f t="shared" si="266"/>
        <v>3611.6030000000001</v>
      </c>
      <c r="DF332" s="41">
        <f t="shared" si="267"/>
        <v>-2415.299</v>
      </c>
      <c r="DG332" s="41">
        <f t="shared" si="268"/>
        <v>-3712.6030000000001</v>
      </c>
      <c r="DH332" s="41">
        <f t="shared" si="269"/>
        <v>-26.021720000000002</v>
      </c>
    </row>
    <row r="333" spans="3:112" x14ac:dyDescent="0.25">
      <c r="C333" s="14">
        <f t="shared" si="230"/>
        <v>67.806129999999996</v>
      </c>
      <c r="D333" s="2">
        <v>6780.6130000000003</v>
      </c>
      <c r="E333" s="2"/>
      <c r="F333" s="2"/>
      <c r="G333" s="2"/>
      <c r="H333" s="2">
        <v>2895.1550000000002</v>
      </c>
      <c r="I333" s="2">
        <v>-22.587</v>
      </c>
      <c r="J333" s="2">
        <v>-39.844000000000001</v>
      </c>
      <c r="K333" s="2">
        <f t="shared" si="231"/>
        <v>22.587</v>
      </c>
      <c r="L333" s="2">
        <f t="shared" si="232"/>
        <v>39.844000000000001</v>
      </c>
      <c r="M333" s="2">
        <v>6934.2280000000001</v>
      </c>
      <c r="N333" s="2">
        <v>6635.8119999999999</v>
      </c>
      <c r="O333" s="2">
        <v>1461.36</v>
      </c>
      <c r="P333" s="2">
        <f t="shared" si="233"/>
        <v>14.613599999999998</v>
      </c>
      <c r="Q333" s="2">
        <f t="shared" si="234"/>
        <v>38.578930000000007</v>
      </c>
      <c r="R333" s="42"/>
      <c r="S333" s="41">
        <f t="shared" si="235"/>
        <v>-6934.2280000000001</v>
      </c>
      <c r="T333" s="41">
        <f t="shared" si="236"/>
        <v>-38.578930000000007</v>
      </c>
      <c r="V333" s="14">
        <f t="shared" si="237"/>
        <v>34.302890000000005</v>
      </c>
      <c r="W333" s="2">
        <v>3430.2890000000002</v>
      </c>
      <c r="X333" s="2"/>
      <c r="Y333" s="2">
        <v>3410.1329999999998</v>
      </c>
      <c r="Z333" s="2">
        <v>1380.318</v>
      </c>
      <c r="AA333" s="2">
        <v>1312.4580000000001</v>
      </c>
      <c r="AB333" s="2">
        <v>-5.2210000000000001</v>
      </c>
      <c r="AC333" s="2">
        <v>-8.5809999999999995</v>
      </c>
      <c r="AD333" s="2">
        <f t="shared" si="238"/>
        <v>5.2210000000000001</v>
      </c>
      <c r="AE333" s="2">
        <f t="shared" si="239"/>
        <v>8.5809999999999995</v>
      </c>
      <c r="AF333" s="2">
        <v>1191.2460000000001</v>
      </c>
      <c r="AG333" s="2"/>
      <c r="AH333" s="2">
        <f t="shared" si="240"/>
        <v>11.912460000000001</v>
      </c>
      <c r="AI333" s="2">
        <f t="shared" si="241"/>
        <v>10.477970000000001</v>
      </c>
      <c r="AJ333" s="38"/>
      <c r="AK333" s="41">
        <f t="shared" si="242"/>
        <v>-10.477970000000001</v>
      </c>
      <c r="AL333" s="14">
        <f t="shared" si="243"/>
        <v>51.928950000000007</v>
      </c>
      <c r="AM333" s="2">
        <v>5192.8950000000004</v>
      </c>
      <c r="AN333" s="2"/>
      <c r="AO333" s="2"/>
      <c r="AP333" s="2">
        <v>2835.1559999999999</v>
      </c>
      <c r="AQ333" s="2">
        <v>3351.1419999999998</v>
      </c>
      <c r="AR333" s="2">
        <v>1425.04</v>
      </c>
      <c r="AS333" s="20">
        <f t="shared" si="244"/>
        <v>14.250399999999999</v>
      </c>
      <c r="AT333" s="20">
        <f t="shared" si="245"/>
        <v>23.428150000000009</v>
      </c>
      <c r="AU333" s="2">
        <v>-12.685</v>
      </c>
      <c r="AV333" s="2">
        <v>-21.605</v>
      </c>
      <c r="AW333" s="2">
        <f t="shared" si="246"/>
        <v>12.685</v>
      </c>
      <c r="AX333" s="2">
        <f t="shared" si="247"/>
        <v>21.605</v>
      </c>
      <c r="AY333" s="2">
        <f t="shared" si="248"/>
        <v>-2835.1559999999999</v>
      </c>
      <c r="AZ333" s="41">
        <f t="shared" si="249"/>
        <v>-23.428150000000009</v>
      </c>
      <c r="BA333" s="30">
        <v>-38.243000000000002</v>
      </c>
      <c r="BB333" s="14">
        <f t="shared" si="250"/>
        <v>38.243000000000002</v>
      </c>
      <c r="BC333" s="2">
        <v>2874.683</v>
      </c>
      <c r="BD333" s="2">
        <v>2958</v>
      </c>
      <c r="BE333" s="2">
        <f t="shared" si="251"/>
        <v>-12.013000000000002</v>
      </c>
      <c r="BF333" s="2">
        <v>1695.347</v>
      </c>
      <c r="BG333" s="2">
        <v>-4.3680000000000003</v>
      </c>
      <c r="BH333" s="2">
        <v>-6.8940000000000001</v>
      </c>
      <c r="BI333" s="2">
        <f t="shared" si="252"/>
        <v>4.3680000000000003</v>
      </c>
      <c r="BJ333" s="2">
        <f t="shared" si="253"/>
        <v>6.8940000000000001</v>
      </c>
      <c r="BK333" s="2">
        <v>1444.4390000000001</v>
      </c>
      <c r="BL333" s="2">
        <v>1327.271</v>
      </c>
      <c r="BM333" s="2">
        <v>1311.5</v>
      </c>
      <c r="BN333" s="30"/>
      <c r="BO333" s="2">
        <f t="shared" si="254"/>
        <v>13.115</v>
      </c>
      <c r="BP333" s="2">
        <f t="shared" si="255"/>
        <v>12.013000000000002</v>
      </c>
      <c r="BQ333">
        <f t="shared" si="256"/>
        <v>-299</v>
      </c>
      <c r="BR333" s="42">
        <f t="shared" si="257"/>
        <v>-1695.347</v>
      </c>
      <c r="BS333" s="41">
        <f t="shared" si="258"/>
        <v>-1444.4390000000001</v>
      </c>
      <c r="BT333" s="38">
        <v>66.985973155127695</v>
      </c>
      <c r="BU333" s="30">
        <v>-53.372999999999998</v>
      </c>
      <c r="BV333" s="14">
        <f t="shared" si="259"/>
        <v>53.372999999999998</v>
      </c>
      <c r="BY333" s="2">
        <v>2516.7669999999998</v>
      </c>
      <c r="BZ333" s="2">
        <v>3611.4670000000001</v>
      </c>
      <c r="CA333" s="2">
        <v>-14.679</v>
      </c>
      <c r="CB333" s="2">
        <v>2.4E-2</v>
      </c>
      <c r="CC333" s="2">
        <f t="shared" si="260"/>
        <v>14.679</v>
      </c>
      <c r="CD333" s="2">
        <v>10.3661274811463</v>
      </c>
      <c r="CF333" s="2">
        <v>1542.241</v>
      </c>
      <c r="CI333" s="38"/>
      <c r="CJ333" s="41"/>
      <c r="CN333" s="34">
        <v>-108.783</v>
      </c>
      <c r="CO333" s="35">
        <f t="shared" si="261"/>
        <v>108.783</v>
      </c>
      <c r="CP333" s="2">
        <v>6237.009</v>
      </c>
      <c r="CQ333" s="2"/>
      <c r="CR333" s="2">
        <v>2422.973</v>
      </c>
      <c r="CS333" s="2">
        <v>3533.6619999999998</v>
      </c>
      <c r="CT333" s="2">
        <v>-13.055999999999999</v>
      </c>
      <c r="CU333" s="2">
        <v>-22.472999999999999</v>
      </c>
      <c r="CV333" s="2">
        <f t="shared" si="262"/>
        <v>13.055999999999999</v>
      </c>
      <c r="CW333" s="2">
        <f t="shared" si="263"/>
        <v>22.472999999999999</v>
      </c>
      <c r="CX333" s="2">
        <v>3206.5160000000001</v>
      </c>
      <c r="CY333" s="2">
        <v>3721.11</v>
      </c>
      <c r="CZ333" s="34">
        <v>11058.387000000001</v>
      </c>
      <c r="DA333" s="2">
        <v>4083.4450000000002</v>
      </c>
      <c r="DB333" s="2">
        <f t="shared" si="264"/>
        <v>40.834450000000004</v>
      </c>
      <c r="DC333" s="2">
        <f t="shared" si="265"/>
        <v>27.114099999999993</v>
      </c>
      <c r="DD333">
        <f t="shared" si="266"/>
        <v>3620.11</v>
      </c>
      <c r="DF333" s="41">
        <f t="shared" si="267"/>
        <v>-2422.973</v>
      </c>
      <c r="DG333" s="41">
        <f t="shared" si="268"/>
        <v>-3721.11</v>
      </c>
      <c r="DH333" s="41">
        <f t="shared" si="269"/>
        <v>-27.114099999999993</v>
      </c>
    </row>
    <row r="334" spans="3:112" x14ac:dyDescent="0.25">
      <c r="C334" s="14">
        <f t="shared" si="230"/>
        <v>67.467340000000007</v>
      </c>
      <c r="D334" s="2">
        <v>6746.7340000000004</v>
      </c>
      <c r="E334" s="2"/>
      <c r="F334" s="2"/>
      <c r="G334" s="2"/>
      <c r="H334" s="2">
        <v>2891.8040000000001</v>
      </c>
      <c r="I334" s="2">
        <v>-22.606000000000002</v>
      </c>
      <c r="J334" s="2">
        <v>-39.872999999999998</v>
      </c>
      <c r="K334" s="2">
        <f t="shared" si="231"/>
        <v>22.606000000000002</v>
      </c>
      <c r="L334" s="2">
        <f t="shared" si="232"/>
        <v>39.872999999999998</v>
      </c>
      <c r="M334" s="2">
        <v>6943.2920000000004</v>
      </c>
      <c r="N334" s="2">
        <v>6641.5129999999999</v>
      </c>
      <c r="O334" s="2">
        <v>1461.665</v>
      </c>
      <c r="P334" s="2">
        <f t="shared" si="233"/>
        <v>14.61665</v>
      </c>
      <c r="Q334" s="2">
        <f t="shared" si="234"/>
        <v>38.234040000000007</v>
      </c>
      <c r="R334" s="42"/>
      <c r="S334" s="41">
        <f t="shared" si="235"/>
        <v>-6943.2920000000004</v>
      </c>
      <c r="T334" s="41">
        <f t="shared" si="236"/>
        <v>-38.234040000000007</v>
      </c>
      <c r="V334" s="14">
        <f t="shared" si="237"/>
        <v>34.28763</v>
      </c>
      <c r="W334" s="2">
        <v>3428.7629999999999</v>
      </c>
      <c r="X334" s="2"/>
      <c r="Y334" s="2">
        <v>3408.6979999999999</v>
      </c>
      <c r="Z334" s="2">
        <v>1379.84</v>
      </c>
      <c r="AA334" s="2">
        <v>1312.4580000000001</v>
      </c>
      <c r="AB334" s="2">
        <v>-5.2069999999999999</v>
      </c>
      <c r="AC334" s="2">
        <v>-8.5860000000000003</v>
      </c>
      <c r="AD334" s="2">
        <f t="shared" si="238"/>
        <v>5.2069999999999999</v>
      </c>
      <c r="AE334" s="2">
        <f t="shared" si="239"/>
        <v>8.5860000000000003</v>
      </c>
      <c r="AF334" s="2">
        <v>1190.941</v>
      </c>
      <c r="AG334" s="2"/>
      <c r="AH334" s="2">
        <f t="shared" si="240"/>
        <v>11.909410000000001</v>
      </c>
      <c r="AI334" s="2">
        <f t="shared" si="241"/>
        <v>10.468809999999998</v>
      </c>
      <c r="AJ334" s="38"/>
      <c r="AK334" s="41">
        <f t="shared" si="242"/>
        <v>-10.468809999999998</v>
      </c>
      <c r="AL334" s="14">
        <f t="shared" si="243"/>
        <v>52.774390000000004</v>
      </c>
      <c r="AM334" s="2">
        <v>5277.4390000000003</v>
      </c>
      <c r="AN334" s="2"/>
      <c r="AO334" s="2"/>
      <c r="AP334" s="2">
        <v>2875.4859999999999</v>
      </c>
      <c r="AQ334" s="2">
        <v>3409.9830000000002</v>
      </c>
      <c r="AR334" s="2">
        <v>1438.164</v>
      </c>
      <c r="AS334" s="20">
        <f t="shared" si="244"/>
        <v>14.381639999999999</v>
      </c>
      <c r="AT334" s="20">
        <f t="shared" si="245"/>
        <v>24.011110000000006</v>
      </c>
      <c r="AU334" s="2">
        <v>-12.9</v>
      </c>
      <c r="AV334" s="2">
        <v>-21.989000000000001</v>
      </c>
      <c r="AW334" s="2">
        <f t="shared" si="246"/>
        <v>12.9</v>
      </c>
      <c r="AX334" s="2">
        <f t="shared" si="247"/>
        <v>21.989000000000001</v>
      </c>
      <c r="AY334" s="2">
        <f t="shared" si="248"/>
        <v>-2875.4859999999999</v>
      </c>
      <c r="AZ334" s="41">
        <f t="shared" si="249"/>
        <v>-24.011110000000006</v>
      </c>
      <c r="BA334" s="30">
        <v>-38.243000000000002</v>
      </c>
      <c r="BB334" s="14">
        <f t="shared" si="250"/>
        <v>38.243000000000002</v>
      </c>
      <c r="BC334" s="2">
        <v>2873.7240000000002</v>
      </c>
      <c r="BD334" s="2">
        <v>2958</v>
      </c>
      <c r="BE334" s="2">
        <f t="shared" si="251"/>
        <v>-12.013000000000002</v>
      </c>
      <c r="BF334" s="2">
        <v>1697.2429999999999</v>
      </c>
      <c r="BG334" s="2">
        <v>-4.3630000000000004</v>
      </c>
      <c r="BH334" s="2">
        <v>-6.8940000000000001</v>
      </c>
      <c r="BI334" s="2">
        <f t="shared" si="252"/>
        <v>4.3630000000000004</v>
      </c>
      <c r="BJ334" s="2">
        <f t="shared" si="253"/>
        <v>6.8940000000000001</v>
      </c>
      <c r="BK334" s="2">
        <v>1446.798</v>
      </c>
      <c r="BL334" s="2">
        <v>1326.33</v>
      </c>
      <c r="BM334" s="2">
        <v>1311.5</v>
      </c>
      <c r="BN334" s="30"/>
      <c r="BO334" s="2">
        <f t="shared" si="254"/>
        <v>13.115</v>
      </c>
      <c r="BP334" s="2">
        <f t="shared" si="255"/>
        <v>12.013000000000002</v>
      </c>
      <c r="BQ334">
        <f t="shared" si="256"/>
        <v>-299</v>
      </c>
      <c r="BR334" s="42">
        <f t="shared" si="257"/>
        <v>-1697.2429999999999</v>
      </c>
      <c r="BS334" s="41">
        <f t="shared" si="258"/>
        <v>-1446.798</v>
      </c>
      <c r="BT334" s="38">
        <v>67.163015528915196</v>
      </c>
      <c r="BU334" s="30">
        <v>-53.317</v>
      </c>
      <c r="BV334" s="14">
        <f t="shared" si="259"/>
        <v>53.317</v>
      </c>
      <c r="BY334" s="2">
        <v>2524.4360000000001</v>
      </c>
      <c r="BZ334" s="2">
        <v>3615.277</v>
      </c>
      <c r="CA334" s="2">
        <v>-14.679</v>
      </c>
      <c r="CB334" s="2">
        <v>1.4E-2</v>
      </c>
      <c r="CC334" s="2">
        <f t="shared" si="260"/>
        <v>14.679</v>
      </c>
      <c r="CD334" s="2">
        <v>10.4075869381599</v>
      </c>
      <c r="CF334" s="2">
        <v>1541.9359999999999</v>
      </c>
      <c r="CI334" s="38"/>
      <c r="CJ334" s="41"/>
      <c r="CN334" s="34">
        <v>-108.45</v>
      </c>
      <c r="CO334" s="35">
        <f t="shared" si="261"/>
        <v>108.45</v>
      </c>
      <c r="CP334" s="2">
        <v>6218.6970000000001</v>
      </c>
      <c r="CQ334" s="2"/>
      <c r="CR334" s="2">
        <v>2410.502</v>
      </c>
      <c r="CS334" s="2">
        <v>3507.0529999999999</v>
      </c>
      <c r="CT334" s="2">
        <v>-13.109</v>
      </c>
      <c r="CU334" s="2">
        <v>-22.558</v>
      </c>
      <c r="CV334" s="2">
        <f t="shared" si="262"/>
        <v>13.109</v>
      </c>
      <c r="CW334" s="2">
        <f t="shared" si="263"/>
        <v>22.558</v>
      </c>
      <c r="CX334" s="2">
        <v>3214.9830000000002</v>
      </c>
      <c r="CY334" s="2">
        <v>3730.0889999999999</v>
      </c>
      <c r="CZ334" s="34">
        <v>11061.222</v>
      </c>
      <c r="DA334" s="2">
        <v>4113.9669999999996</v>
      </c>
      <c r="DB334" s="2">
        <f t="shared" si="264"/>
        <v>41.139669999999995</v>
      </c>
      <c r="DC334" s="2">
        <f t="shared" si="265"/>
        <v>26.170660000000012</v>
      </c>
      <c r="DD334">
        <f t="shared" si="266"/>
        <v>3629.0889999999999</v>
      </c>
      <c r="DF334" s="41">
        <f t="shared" si="267"/>
        <v>-2410.502</v>
      </c>
      <c r="DG334" s="41">
        <f t="shared" si="268"/>
        <v>-3730.0889999999999</v>
      </c>
      <c r="DH334" s="41">
        <f t="shared" si="269"/>
        <v>-26.170660000000012</v>
      </c>
    </row>
    <row r="335" spans="3:112" x14ac:dyDescent="0.25">
      <c r="C335" s="14">
        <f t="shared" si="230"/>
        <v>68.077770000000001</v>
      </c>
      <c r="D335" s="2">
        <v>6807.777</v>
      </c>
      <c r="E335" s="2"/>
      <c r="F335" s="2"/>
      <c r="G335" s="2"/>
      <c r="H335" s="2">
        <v>2921.0079999999998</v>
      </c>
      <c r="I335" s="2">
        <v>-22.879000000000001</v>
      </c>
      <c r="J335" s="2">
        <v>-40.295000000000002</v>
      </c>
      <c r="K335" s="2">
        <f t="shared" si="231"/>
        <v>22.879000000000001</v>
      </c>
      <c r="L335" s="2">
        <f t="shared" si="232"/>
        <v>40.295000000000002</v>
      </c>
      <c r="M335" s="2">
        <v>7022.9690000000001</v>
      </c>
      <c r="N335" s="2">
        <v>6698.05</v>
      </c>
      <c r="O335" s="2">
        <v>1463.4970000000001</v>
      </c>
      <c r="P335" s="2">
        <f t="shared" si="233"/>
        <v>14.634970000000001</v>
      </c>
      <c r="Q335" s="2">
        <f t="shared" si="234"/>
        <v>38.807829999999996</v>
      </c>
      <c r="R335" s="42"/>
      <c r="S335" s="41">
        <f t="shared" si="235"/>
        <v>-7022.9690000000001</v>
      </c>
      <c r="T335" s="41">
        <f t="shared" si="236"/>
        <v>-38.807829999999996</v>
      </c>
      <c r="V335" s="14">
        <f t="shared" si="237"/>
        <v>34.29374</v>
      </c>
      <c r="W335" s="2">
        <v>3429.3739999999998</v>
      </c>
      <c r="X335" s="2"/>
      <c r="Y335" s="2">
        <v>3407.7420000000002</v>
      </c>
      <c r="Z335" s="2">
        <v>1380.318</v>
      </c>
      <c r="AA335" s="2">
        <v>1312.4580000000001</v>
      </c>
      <c r="AB335" s="2">
        <v>-5.2160000000000002</v>
      </c>
      <c r="AC335" s="2">
        <v>-8.5909999999999993</v>
      </c>
      <c r="AD335" s="2">
        <f t="shared" si="238"/>
        <v>5.2160000000000002</v>
      </c>
      <c r="AE335" s="2">
        <f t="shared" si="239"/>
        <v>8.5909999999999993</v>
      </c>
      <c r="AF335" s="2">
        <v>1191.2460000000001</v>
      </c>
      <c r="AG335" s="2"/>
      <c r="AH335" s="2">
        <f t="shared" si="240"/>
        <v>11.912460000000001</v>
      </c>
      <c r="AI335" s="2">
        <f t="shared" si="241"/>
        <v>10.468819999999996</v>
      </c>
      <c r="AJ335" s="38"/>
      <c r="AK335" s="41">
        <f t="shared" si="242"/>
        <v>-10.468819999999996</v>
      </c>
      <c r="AL335" s="14">
        <f t="shared" si="243"/>
        <v>53.244409999999995</v>
      </c>
      <c r="AM335" s="2">
        <v>5324.4409999999998</v>
      </c>
      <c r="AN335" s="2"/>
      <c r="AO335" s="2"/>
      <c r="AP335" s="2">
        <v>2867.3240000000001</v>
      </c>
      <c r="AQ335" s="2">
        <v>3390.8470000000002</v>
      </c>
      <c r="AR335" s="2">
        <v>1451.288</v>
      </c>
      <c r="AS335" s="20">
        <f t="shared" si="244"/>
        <v>14.512880000000001</v>
      </c>
      <c r="AT335" s="20">
        <f t="shared" si="245"/>
        <v>24.218649999999993</v>
      </c>
      <c r="AU335" s="2">
        <v>-12.962999999999999</v>
      </c>
      <c r="AV335" s="2">
        <v>-22.074999999999999</v>
      </c>
      <c r="AW335" s="2">
        <f t="shared" si="246"/>
        <v>12.962999999999999</v>
      </c>
      <c r="AX335" s="2">
        <f t="shared" si="247"/>
        <v>22.074999999999999</v>
      </c>
      <c r="AY335" s="2">
        <f t="shared" si="248"/>
        <v>-2867.3240000000001</v>
      </c>
      <c r="AZ335" s="41">
        <f t="shared" si="249"/>
        <v>-24.218649999999993</v>
      </c>
      <c r="BA335" s="30">
        <v>-38.223999999999997</v>
      </c>
      <c r="BB335" s="14">
        <f t="shared" si="250"/>
        <v>38.223999999999997</v>
      </c>
      <c r="BC335" s="2">
        <v>2874.2040000000002</v>
      </c>
      <c r="BD335" s="2">
        <v>2958</v>
      </c>
      <c r="BE335" s="2">
        <f t="shared" si="251"/>
        <v>-12.006199999999996</v>
      </c>
      <c r="BF335" s="2">
        <v>1697.7170000000001</v>
      </c>
      <c r="BG335" s="2">
        <v>-4.3630000000000004</v>
      </c>
      <c r="BH335" s="2">
        <v>-6.8890000000000002</v>
      </c>
      <c r="BI335" s="2">
        <f t="shared" si="252"/>
        <v>4.3630000000000004</v>
      </c>
      <c r="BJ335" s="2">
        <f t="shared" si="253"/>
        <v>6.8890000000000002</v>
      </c>
      <c r="BK335" s="2">
        <v>1447.741</v>
      </c>
      <c r="BL335" s="2">
        <v>1326.8</v>
      </c>
      <c r="BM335" s="2">
        <v>1310.89</v>
      </c>
      <c r="BN335" s="30"/>
      <c r="BO335" s="2">
        <f t="shared" si="254"/>
        <v>13.1089</v>
      </c>
      <c r="BP335" s="2">
        <f t="shared" si="255"/>
        <v>12.006199999999996</v>
      </c>
      <c r="BQ335">
        <f t="shared" si="256"/>
        <v>-299</v>
      </c>
      <c r="BR335" s="42">
        <f t="shared" si="257"/>
        <v>-1697.7170000000001</v>
      </c>
      <c r="BS335" s="41">
        <f t="shared" si="258"/>
        <v>-1447.741</v>
      </c>
      <c r="BT335" s="38">
        <v>67.340057902702696</v>
      </c>
      <c r="BU335" s="30">
        <v>-53.28</v>
      </c>
      <c r="BV335" s="14">
        <f t="shared" si="259"/>
        <v>53.28</v>
      </c>
      <c r="BY335" s="2">
        <v>2550.799</v>
      </c>
      <c r="BZ335" s="2">
        <v>3617.183</v>
      </c>
      <c r="CA335" s="2">
        <v>-14.683999999999999</v>
      </c>
      <c r="CB335" s="2">
        <v>1.4E-2</v>
      </c>
      <c r="CC335" s="2">
        <f t="shared" si="260"/>
        <v>14.683999999999999</v>
      </c>
      <c r="CD335" s="2">
        <v>10.4490463951735</v>
      </c>
      <c r="CF335" s="2">
        <v>1534.306</v>
      </c>
      <c r="CI335" s="38"/>
      <c r="CJ335" s="41"/>
      <c r="CN335" s="34">
        <v>-109.22799999999999</v>
      </c>
      <c r="CO335" s="35">
        <f t="shared" si="261"/>
        <v>109.22799999999999</v>
      </c>
      <c r="CP335" s="2">
        <v>6567.7089999999998</v>
      </c>
      <c r="CQ335" s="2"/>
      <c r="CR335" s="2">
        <v>2425.3710000000001</v>
      </c>
      <c r="CS335" s="2">
        <v>3530.335</v>
      </c>
      <c r="CT335" s="2">
        <v>-13.183</v>
      </c>
      <c r="CU335" s="2">
        <v>-22.681999999999999</v>
      </c>
      <c r="CV335" s="2">
        <f t="shared" si="262"/>
        <v>13.183</v>
      </c>
      <c r="CW335" s="2">
        <f t="shared" si="263"/>
        <v>22.681999999999999</v>
      </c>
      <c r="CX335" s="2">
        <v>3224.8609999999999</v>
      </c>
      <c r="CY335" s="2">
        <v>3746.1579999999999</v>
      </c>
      <c r="CZ335" s="34">
        <v>11141.56</v>
      </c>
      <c r="DA335" s="2">
        <v>4121.5969999999998</v>
      </c>
      <c r="DB335" s="2">
        <f t="shared" si="264"/>
        <v>41.215969999999999</v>
      </c>
      <c r="DC335" s="2">
        <f t="shared" si="265"/>
        <v>26.796059999999997</v>
      </c>
      <c r="DD335">
        <f t="shared" si="266"/>
        <v>3645.1579999999999</v>
      </c>
      <c r="DF335" s="41">
        <f t="shared" si="267"/>
        <v>-2425.3710000000001</v>
      </c>
      <c r="DG335" s="41">
        <f t="shared" si="268"/>
        <v>-3746.1579999999999</v>
      </c>
      <c r="DH335" s="41">
        <f t="shared" si="269"/>
        <v>-26.796059999999997</v>
      </c>
    </row>
    <row r="336" spans="3:112" x14ac:dyDescent="0.25">
      <c r="C336" s="14">
        <f t="shared" si="230"/>
        <v>68.538640000000001</v>
      </c>
      <c r="D336" s="2">
        <v>6853.8639999999996</v>
      </c>
      <c r="E336" s="2"/>
      <c r="F336" s="2"/>
      <c r="G336" s="2"/>
      <c r="H336" s="2">
        <v>2903.2939999999999</v>
      </c>
      <c r="I336" s="2">
        <v>-23.006</v>
      </c>
      <c r="J336" s="2">
        <v>-40.488999999999997</v>
      </c>
      <c r="K336" s="2">
        <f t="shared" si="231"/>
        <v>23.006</v>
      </c>
      <c r="L336" s="2">
        <f t="shared" si="232"/>
        <v>40.488999999999997</v>
      </c>
      <c r="M336" s="2">
        <v>7070.6859999999997</v>
      </c>
      <c r="N336" s="2">
        <v>6726.558</v>
      </c>
      <c r="O336" s="2">
        <v>1480.894</v>
      </c>
      <c r="P336" s="2">
        <f t="shared" si="233"/>
        <v>14.80894</v>
      </c>
      <c r="Q336" s="2">
        <f t="shared" si="234"/>
        <v>38.920759999999994</v>
      </c>
      <c r="R336" s="42"/>
      <c r="S336" s="41">
        <f t="shared" si="235"/>
        <v>-7070.6859999999997</v>
      </c>
      <c r="T336" s="41">
        <f t="shared" si="236"/>
        <v>-38.920759999999994</v>
      </c>
      <c r="V336" s="14">
        <f t="shared" si="237"/>
        <v>34.302890000000005</v>
      </c>
      <c r="W336" s="2">
        <v>3430.2890000000002</v>
      </c>
      <c r="X336" s="2"/>
      <c r="Y336" s="2">
        <v>3406.306</v>
      </c>
      <c r="Z336" s="2">
        <v>1380.797</v>
      </c>
      <c r="AA336" s="2">
        <v>1312.9380000000001</v>
      </c>
      <c r="AB336" s="2">
        <v>-5.2119999999999997</v>
      </c>
      <c r="AC336" s="2">
        <v>-8.5860000000000003</v>
      </c>
      <c r="AD336" s="2">
        <f t="shared" si="238"/>
        <v>5.2119999999999997</v>
      </c>
      <c r="AE336" s="2">
        <f t="shared" si="239"/>
        <v>8.5860000000000003</v>
      </c>
      <c r="AF336" s="2">
        <v>1190.941</v>
      </c>
      <c r="AG336" s="2"/>
      <c r="AH336" s="2">
        <f t="shared" si="240"/>
        <v>11.909410000000001</v>
      </c>
      <c r="AI336" s="2">
        <f t="shared" si="241"/>
        <v>10.484070000000001</v>
      </c>
      <c r="AJ336" s="38"/>
      <c r="AK336" s="41">
        <f t="shared" si="242"/>
        <v>-10.484070000000001</v>
      </c>
      <c r="AL336" s="14">
        <f t="shared" si="243"/>
        <v>52.783540000000002</v>
      </c>
      <c r="AM336" s="2">
        <v>5278.3540000000003</v>
      </c>
      <c r="AN336" s="2"/>
      <c r="AO336" s="2"/>
      <c r="AP336" s="2">
        <v>2864.4430000000002</v>
      </c>
      <c r="AQ336" s="2">
        <v>3379.8440000000001</v>
      </c>
      <c r="AR336" s="2">
        <v>1443.963</v>
      </c>
      <c r="AS336" s="20">
        <f t="shared" si="244"/>
        <v>14.439629999999999</v>
      </c>
      <c r="AT336" s="20">
        <f t="shared" si="245"/>
        <v>23.904280000000004</v>
      </c>
      <c r="AU336" s="2">
        <v>-12.962999999999999</v>
      </c>
      <c r="AV336" s="2">
        <v>-22.094000000000001</v>
      </c>
      <c r="AW336" s="2">
        <f t="shared" si="246"/>
        <v>12.962999999999999</v>
      </c>
      <c r="AX336" s="2">
        <f t="shared" si="247"/>
        <v>22.094000000000001</v>
      </c>
      <c r="AY336" s="2">
        <f t="shared" si="248"/>
        <v>-2864.4430000000002</v>
      </c>
      <c r="AZ336" s="41">
        <f t="shared" si="249"/>
        <v>-23.904280000000004</v>
      </c>
      <c r="BA336" s="30">
        <v>-38.206000000000003</v>
      </c>
      <c r="BB336" s="14">
        <f t="shared" si="250"/>
        <v>38.206000000000003</v>
      </c>
      <c r="BC336" s="2">
        <v>2874.2040000000002</v>
      </c>
      <c r="BD336" s="2">
        <v>2960</v>
      </c>
      <c r="BE336" s="2">
        <f t="shared" si="251"/>
        <v>-11.976000000000003</v>
      </c>
      <c r="BF336" s="2">
        <v>1695.8209999999999</v>
      </c>
      <c r="BG336" s="2">
        <v>-4.3630000000000004</v>
      </c>
      <c r="BH336" s="2">
        <v>-6.8890000000000002</v>
      </c>
      <c r="BI336" s="2">
        <f t="shared" si="252"/>
        <v>4.3630000000000004</v>
      </c>
      <c r="BJ336" s="2">
        <f t="shared" si="253"/>
        <v>6.8890000000000002</v>
      </c>
      <c r="BK336" s="2">
        <v>1448.684</v>
      </c>
      <c r="BL336" s="2">
        <v>1325.8589999999999</v>
      </c>
      <c r="BM336" s="2">
        <v>1311.5</v>
      </c>
      <c r="BN336" s="30"/>
      <c r="BO336" s="2">
        <f t="shared" si="254"/>
        <v>13.115</v>
      </c>
      <c r="BP336" s="2">
        <f t="shared" si="255"/>
        <v>11.976000000000003</v>
      </c>
      <c r="BQ336">
        <f t="shared" si="256"/>
        <v>-299</v>
      </c>
      <c r="BR336" s="42">
        <f t="shared" si="257"/>
        <v>-1695.8209999999999</v>
      </c>
      <c r="BS336" s="41">
        <f t="shared" si="258"/>
        <v>-1448.684</v>
      </c>
      <c r="BT336" s="39">
        <v>67.517100276490197</v>
      </c>
      <c r="BU336" s="30">
        <v>-53.225000000000001</v>
      </c>
      <c r="BV336" s="14">
        <f t="shared" si="259"/>
        <v>53.225000000000001</v>
      </c>
      <c r="BY336" s="2">
        <v>2576.6840000000002</v>
      </c>
      <c r="BZ336" s="2">
        <v>3620.5169999999998</v>
      </c>
      <c r="CA336" s="2">
        <v>-14.679</v>
      </c>
      <c r="CB336" s="2">
        <v>1.9E-2</v>
      </c>
      <c r="CC336" s="2">
        <f t="shared" si="260"/>
        <v>14.679</v>
      </c>
      <c r="CD336" s="2">
        <v>10.490505852187001</v>
      </c>
      <c r="CF336" s="2">
        <v>1532.4749999999999</v>
      </c>
      <c r="CI336" s="38"/>
      <c r="CJ336" s="41"/>
      <c r="CN336" s="34">
        <v>-109.913</v>
      </c>
      <c r="CO336" s="35">
        <f t="shared" si="261"/>
        <v>109.913</v>
      </c>
      <c r="CP336" s="2">
        <v>6914.55</v>
      </c>
      <c r="CQ336" s="2"/>
      <c r="CR336" s="2">
        <v>2445.9949999999999</v>
      </c>
      <c r="CS336" s="2">
        <v>3551.2429999999999</v>
      </c>
      <c r="CT336" s="2">
        <v>-13.304</v>
      </c>
      <c r="CU336" s="2">
        <v>-22.852</v>
      </c>
      <c r="CV336" s="2">
        <f t="shared" si="262"/>
        <v>13.304</v>
      </c>
      <c r="CW336" s="2">
        <f t="shared" si="263"/>
        <v>22.852</v>
      </c>
      <c r="CX336" s="2">
        <v>3249.3209999999999</v>
      </c>
      <c r="CY336" s="2">
        <v>3752.7750000000001</v>
      </c>
      <c r="CZ336" s="34">
        <v>11188.351000000001</v>
      </c>
      <c r="DA336" s="2">
        <v>4125.5649999999996</v>
      </c>
      <c r="DB336" s="2">
        <f t="shared" si="264"/>
        <v>41.255649999999996</v>
      </c>
      <c r="DC336" s="2">
        <f t="shared" si="265"/>
        <v>27.401700000000005</v>
      </c>
      <c r="DD336">
        <f t="shared" si="266"/>
        <v>3651.7750000000001</v>
      </c>
      <c r="DF336" s="41">
        <f t="shared" si="267"/>
        <v>-2445.9949999999999</v>
      </c>
      <c r="DG336" s="41">
        <f t="shared" si="268"/>
        <v>-3752.7750000000001</v>
      </c>
      <c r="DH336" s="41">
        <f t="shared" si="269"/>
        <v>-27.401700000000005</v>
      </c>
    </row>
    <row r="337" spans="3:112" x14ac:dyDescent="0.25">
      <c r="C337" s="14">
        <f t="shared" si="230"/>
        <v>67.928209999999993</v>
      </c>
      <c r="D337" s="2">
        <v>6792.8209999999999</v>
      </c>
      <c r="E337" s="2"/>
      <c r="F337" s="2"/>
      <c r="G337" s="2"/>
      <c r="H337" s="2">
        <v>2890.3679999999999</v>
      </c>
      <c r="I337" s="2">
        <v>-23.015999999999998</v>
      </c>
      <c r="J337" s="2">
        <v>-40.508000000000003</v>
      </c>
      <c r="K337" s="2">
        <f t="shared" si="231"/>
        <v>23.015999999999998</v>
      </c>
      <c r="L337" s="2">
        <f t="shared" si="232"/>
        <v>40.508000000000003</v>
      </c>
      <c r="M337" s="2">
        <v>7074.0259999999998</v>
      </c>
      <c r="N337" s="2">
        <v>6730.8339999999998</v>
      </c>
      <c r="O337" s="2">
        <v>1472.9580000000001</v>
      </c>
      <c r="P337" s="2">
        <f t="shared" si="233"/>
        <v>14.72958</v>
      </c>
      <c r="Q337" s="2">
        <f t="shared" si="234"/>
        <v>38.469049999999996</v>
      </c>
      <c r="R337" s="42"/>
      <c r="S337" s="41">
        <f t="shared" si="235"/>
        <v>-7074.0259999999998</v>
      </c>
      <c r="T337" s="41">
        <f t="shared" si="236"/>
        <v>-38.469049999999996</v>
      </c>
      <c r="V337" s="14">
        <f t="shared" si="237"/>
        <v>34.202170000000002</v>
      </c>
      <c r="W337" s="2">
        <v>3420.2170000000001</v>
      </c>
      <c r="X337" s="2"/>
      <c r="Y337" s="2">
        <v>3406.306</v>
      </c>
      <c r="Z337" s="2">
        <v>1380.318</v>
      </c>
      <c r="AA337" s="2">
        <v>1312.4580000000001</v>
      </c>
      <c r="AB337" s="2">
        <v>-5.2210000000000001</v>
      </c>
      <c r="AC337" s="2">
        <v>-8.5860000000000003</v>
      </c>
      <c r="AD337" s="2">
        <f t="shared" si="238"/>
        <v>5.2210000000000001</v>
      </c>
      <c r="AE337" s="2">
        <f t="shared" si="239"/>
        <v>8.5860000000000003</v>
      </c>
      <c r="AF337" s="2">
        <v>1191.2460000000001</v>
      </c>
      <c r="AG337" s="2"/>
      <c r="AH337" s="2">
        <f t="shared" si="240"/>
        <v>11.912460000000001</v>
      </c>
      <c r="AI337" s="2">
        <f t="shared" si="241"/>
        <v>10.377249999999998</v>
      </c>
      <c r="AJ337" s="38"/>
      <c r="AK337" s="41">
        <f t="shared" si="242"/>
        <v>-10.377249999999998</v>
      </c>
      <c r="AL337" s="14">
        <f t="shared" si="243"/>
        <v>52.783540000000002</v>
      </c>
      <c r="AM337" s="2">
        <v>5278.3540000000003</v>
      </c>
      <c r="AN337" s="2"/>
      <c r="AO337" s="2"/>
      <c r="AP337" s="2">
        <v>2887.97</v>
      </c>
      <c r="AQ337" s="2">
        <v>3405.1990000000001</v>
      </c>
      <c r="AR337" s="2">
        <v>1436.943</v>
      </c>
      <c r="AS337" s="20">
        <f t="shared" si="244"/>
        <v>14.369429999999999</v>
      </c>
      <c r="AT337" s="20">
        <f t="shared" si="245"/>
        <v>24.044680000000003</v>
      </c>
      <c r="AU337" s="2">
        <v>-13.105</v>
      </c>
      <c r="AV337" s="2">
        <v>-22.353999999999999</v>
      </c>
      <c r="AW337" s="2">
        <f t="shared" si="246"/>
        <v>13.105</v>
      </c>
      <c r="AX337" s="2">
        <f t="shared" si="247"/>
        <v>22.353999999999999</v>
      </c>
      <c r="AY337" s="2">
        <f t="shared" si="248"/>
        <v>-2887.97</v>
      </c>
      <c r="AZ337" s="41">
        <f t="shared" si="249"/>
        <v>-24.044680000000003</v>
      </c>
      <c r="BA337" s="30">
        <v>-38.206000000000003</v>
      </c>
      <c r="BB337" s="14">
        <f t="shared" si="250"/>
        <v>38.206000000000003</v>
      </c>
      <c r="BC337" s="2">
        <v>2875.1619999999998</v>
      </c>
      <c r="BD337" s="2">
        <v>2961</v>
      </c>
      <c r="BE337" s="2">
        <f t="shared" si="251"/>
        <v>-11.976000000000003</v>
      </c>
      <c r="BF337" s="2">
        <v>1700.5609999999999</v>
      </c>
      <c r="BG337" s="2">
        <v>-4.3680000000000003</v>
      </c>
      <c r="BH337" s="2">
        <v>-6.8890000000000002</v>
      </c>
      <c r="BI337" s="2">
        <f t="shared" si="252"/>
        <v>4.3680000000000003</v>
      </c>
      <c r="BJ337" s="2">
        <f t="shared" si="253"/>
        <v>6.8890000000000002</v>
      </c>
      <c r="BK337" s="2">
        <v>1449.6279999999999</v>
      </c>
      <c r="BL337" s="2">
        <v>1326.8</v>
      </c>
      <c r="BM337" s="2">
        <v>1311.5</v>
      </c>
      <c r="BN337" s="30"/>
      <c r="BO337" s="2">
        <f t="shared" si="254"/>
        <v>13.115</v>
      </c>
      <c r="BP337" s="2">
        <f t="shared" si="255"/>
        <v>11.976000000000003</v>
      </c>
      <c r="BQ337">
        <f t="shared" si="256"/>
        <v>-299</v>
      </c>
      <c r="BR337" s="42">
        <f t="shared" si="257"/>
        <v>-1700.5609999999999</v>
      </c>
      <c r="BS337" s="41">
        <f t="shared" si="258"/>
        <v>-1449.6279999999999</v>
      </c>
      <c r="BT337" s="38">
        <v>67.694142650277598</v>
      </c>
      <c r="BU337" s="30">
        <v>-53.188000000000002</v>
      </c>
      <c r="BV337" s="14">
        <f t="shared" si="259"/>
        <v>53.188000000000002</v>
      </c>
      <c r="BY337" s="2">
        <v>2547.9229999999998</v>
      </c>
      <c r="BZ337" s="2">
        <v>3619.5650000000001</v>
      </c>
      <c r="CA337" s="2">
        <v>-14.683999999999999</v>
      </c>
      <c r="CB337" s="2">
        <v>1.4E-2</v>
      </c>
      <c r="CC337" s="2">
        <f t="shared" si="260"/>
        <v>14.683999999999999</v>
      </c>
      <c r="CD337" s="2">
        <v>10.531965309200601</v>
      </c>
      <c r="CF337" s="2">
        <v>1531.864</v>
      </c>
      <c r="CI337" s="38"/>
      <c r="CJ337" s="41"/>
      <c r="CN337" s="34">
        <v>-109.783</v>
      </c>
      <c r="CO337" s="35">
        <f t="shared" si="261"/>
        <v>109.783</v>
      </c>
      <c r="CP337" s="2">
        <v>7150.5770000000002</v>
      </c>
      <c r="CQ337" s="2"/>
      <c r="CR337" s="2">
        <v>2446.9549999999999</v>
      </c>
      <c r="CS337" s="2">
        <v>3553.6190000000001</v>
      </c>
      <c r="CT337" s="2">
        <v>-13.329000000000001</v>
      </c>
      <c r="CU337" s="2">
        <v>-22.89</v>
      </c>
      <c r="CV337" s="2">
        <f t="shared" si="262"/>
        <v>13.329000000000001</v>
      </c>
      <c r="CW337" s="2">
        <f t="shared" si="263"/>
        <v>22.89</v>
      </c>
      <c r="CX337" s="2">
        <v>3250.2620000000002</v>
      </c>
      <c r="CY337" s="2">
        <v>3754.6660000000002</v>
      </c>
      <c r="CZ337" s="34">
        <v>11216.712</v>
      </c>
      <c r="DA337" s="2">
        <v>4166.1580000000004</v>
      </c>
      <c r="DB337" s="2">
        <f t="shared" si="264"/>
        <v>41.661580000000001</v>
      </c>
      <c r="DC337" s="2">
        <f t="shared" si="265"/>
        <v>26.45984</v>
      </c>
      <c r="DD337">
        <f t="shared" si="266"/>
        <v>3653.6660000000002</v>
      </c>
      <c r="DF337" s="41">
        <f t="shared" si="267"/>
        <v>-2446.9549999999999</v>
      </c>
      <c r="DG337" s="41">
        <f t="shared" si="268"/>
        <v>-3754.6660000000002</v>
      </c>
      <c r="DH337" s="41">
        <f t="shared" si="269"/>
        <v>-26.45984</v>
      </c>
    </row>
    <row r="338" spans="3:112" x14ac:dyDescent="0.25">
      <c r="C338" s="14">
        <f t="shared" si="230"/>
        <v>67.610789999999994</v>
      </c>
      <c r="D338" s="2">
        <v>6761.0789999999997</v>
      </c>
      <c r="E338" s="2"/>
      <c r="F338" s="2"/>
      <c r="G338" s="2"/>
      <c r="H338" s="2">
        <v>2894.6770000000001</v>
      </c>
      <c r="I338" s="2">
        <v>-23.088999999999999</v>
      </c>
      <c r="J338" s="2">
        <v>-40.597999999999999</v>
      </c>
      <c r="K338" s="2">
        <f t="shared" si="231"/>
        <v>23.088999999999999</v>
      </c>
      <c r="L338" s="2">
        <f t="shared" si="232"/>
        <v>40.597999999999999</v>
      </c>
      <c r="M338" s="2">
        <v>7090.2510000000002</v>
      </c>
      <c r="N338" s="2">
        <v>6745.5640000000003</v>
      </c>
      <c r="O338" s="2">
        <v>1458.6130000000001</v>
      </c>
      <c r="P338" s="2">
        <f t="shared" si="233"/>
        <v>14.586130000000001</v>
      </c>
      <c r="Q338" s="2">
        <f t="shared" si="234"/>
        <v>38.438529999999993</v>
      </c>
      <c r="R338" s="42"/>
      <c r="S338" s="41">
        <f t="shared" si="235"/>
        <v>-7090.2510000000002</v>
      </c>
      <c r="T338" s="41">
        <f t="shared" si="236"/>
        <v>-38.438529999999993</v>
      </c>
      <c r="V338" s="14">
        <f t="shared" si="237"/>
        <v>34.196069999999999</v>
      </c>
      <c r="W338" s="2">
        <v>3419.607</v>
      </c>
      <c r="X338" s="2"/>
      <c r="Y338" s="2">
        <v>3405.828</v>
      </c>
      <c r="Z338" s="2">
        <v>1380.797</v>
      </c>
      <c r="AA338" s="2">
        <v>1312.4580000000001</v>
      </c>
      <c r="AB338" s="2">
        <v>-5.2160000000000002</v>
      </c>
      <c r="AC338" s="2">
        <v>-8.5909999999999993</v>
      </c>
      <c r="AD338" s="2">
        <f t="shared" si="238"/>
        <v>5.2160000000000002</v>
      </c>
      <c r="AE338" s="2">
        <f t="shared" si="239"/>
        <v>8.5909999999999993</v>
      </c>
      <c r="AF338" s="2">
        <v>1191.5519999999999</v>
      </c>
      <c r="AG338" s="2"/>
      <c r="AH338" s="2">
        <f t="shared" si="240"/>
        <v>11.915519999999999</v>
      </c>
      <c r="AI338" s="2">
        <f t="shared" si="241"/>
        <v>10.365030000000001</v>
      </c>
      <c r="AJ338" s="38"/>
      <c r="AK338" s="41">
        <f t="shared" si="242"/>
        <v>-10.365030000000001</v>
      </c>
      <c r="AL338" s="14">
        <f t="shared" si="243"/>
        <v>53.561840000000004</v>
      </c>
      <c r="AM338" s="2">
        <v>5356.1840000000002</v>
      </c>
      <c r="AN338" s="2"/>
      <c r="AO338" s="2"/>
      <c r="AP338" s="2">
        <v>2870.6849999999999</v>
      </c>
      <c r="AQ338" s="2">
        <v>3365.971</v>
      </c>
      <c r="AR338" s="2">
        <v>1451.5930000000001</v>
      </c>
      <c r="AS338" s="20">
        <f t="shared" si="244"/>
        <v>14.515930000000001</v>
      </c>
      <c r="AT338" s="20">
        <f t="shared" si="245"/>
        <v>24.529980000000002</v>
      </c>
      <c r="AU338" s="2">
        <v>-13.167999999999999</v>
      </c>
      <c r="AV338" s="2">
        <v>-22.449000000000002</v>
      </c>
      <c r="AW338" s="2">
        <f t="shared" si="246"/>
        <v>13.167999999999999</v>
      </c>
      <c r="AX338" s="2">
        <f t="shared" si="247"/>
        <v>22.449000000000002</v>
      </c>
      <c r="AY338" s="2">
        <f t="shared" si="248"/>
        <v>-2870.6849999999999</v>
      </c>
      <c r="AZ338" s="41">
        <f t="shared" si="249"/>
        <v>-24.529980000000002</v>
      </c>
      <c r="BA338" s="30">
        <v>-38.186999999999998</v>
      </c>
      <c r="BB338" s="14">
        <f t="shared" si="250"/>
        <v>38.186999999999998</v>
      </c>
      <c r="BC338" s="2">
        <v>2874.683</v>
      </c>
      <c r="BD338" s="2">
        <v>2961</v>
      </c>
      <c r="BE338" s="2">
        <f t="shared" si="251"/>
        <v>-11.956999999999997</v>
      </c>
      <c r="BF338" s="2">
        <v>1700.5609999999999</v>
      </c>
      <c r="BG338" s="2">
        <v>-4.3680000000000003</v>
      </c>
      <c r="BH338" s="2">
        <v>-6.8979999999999997</v>
      </c>
      <c r="BI338" s="2">
        <f t="shared" si="252"/>
        <v>4.3680000000000003</v>
      </c>
      <c r="BJ338" s="2">
        <f t="shared" si="253"/>
        <v>6.8979999999999997</v>
      </c>
      <c r="BK338" s="2">
        <v>1385.0160000000001</v>
      </c>
      <c r="BL338" s="2">
        <v>1326.33</v>
      </c>
      <c r="BM338" s="2">
        <v>1311.5</v>
      </c>
      <c r="BN338" s="30"/>
      <c r="BO338" s="2">
        <f t="shared" si="254"/>
        <v>13.115</v>
      </c>
      <c r="BP338" s="2">
        <f t="shared" si="255"/>
        <v>11.956999999999997</v>
      </c>
      <c r="BQ338">
        <f t="shared" si="256"/>
        <v>-299</v>
      </c>
      <c r="BR338" s="42">
        <f t="shared" si="257"/>
        <v>-1700.5609999999999</v>
      </c>
      <c r="BS338" s="41">
        <f t="shared" si="258"/>
        <v>-1385.0160000000001</v>
      </c>
      <c r="BT338" s="38">
        <v>67.871185024065099</v>
      </c>
      <c r="BU338" s="30">
        <v>-53.151000000000003</v>
      </c>
      <c r="BV338" s="14">
        <f t="shared" si="259"/>
        <v>53.151000000000003</v>
      </c>
      <c r="BY338" s="2">
        <v>2550.3200000000002</v>
      </c>
      <c r="BZ338" s="2">
        <v>3620.0410000000002</v>
      </c>
      <c r="CA338" s="2">
        <v>-14.689</v>
      </c>
      <c r="CB338" s="2">
        <v>8.9999999999999993E-3</v>
      </c>
      <c r="CC338" s="2">
        <f t="shared" si="260"/>
        <v>14.689</v>
      </c>
      <c r="CD338" s="2">
        <v>10.573424766214201</v>
      </c>
      <c r="CF338" s="2">
        <v>1532.4749999999999</v>
      </c>
      <c r="CI338" s="38"/>
      <c r="CJ338" s="41"/>
      <c r="CN338" s="34">
        <v>-109.48699999999999</v>
      </c>
      <c r="CO338" s="35">
        <f t="shared" si="261"/>
        <v>109.48699999999999</v>
      </c>
      <c r="CP338" s="2">
        <v>7051.1319999999996</v>
      </c>
      <c r="CQ338" s="2"/>
      <c r="CR338" s="2">
        <v>2443.5970000000002</v>
      </c>
      <c r="CS338" s="2">
        <v>3551.2429999999999</v>
      </c>
      <c r="CT338" s="2">
        <v>-13.334</v>
      </c>
      <c r="CU338" s="2">
        <v>-22.904</v>
      </c>
      <c r="CV338" s="2">
        <f t="shared" si="262"/>
        <v>13.334</v>
      </c>
      <c r="CW338" s="2">
        <f t="shared" si="263"/>
        <v>22.904</v>
      </c>
      <c r="CX338" s="2">
        <v>3252.614</v>
      </c>
      <c r="CY338" s="2">
        <v>3760.337</v>
      </c>
      <c r="CZ338" s="34">
        <v>11205.84</v>
      </c>
      <c r="DA338" s="2">
        <v>4156.0860000000002</v>
      </c>
      <c r="DB338" s="2">
        <f t="shared" si="264"/>
        <v>41.560860000000005</v>
      </c>
      <c r="DC338" s="2">
        <f t="shared" si="265"/>
        <v>26.365279999999984</v>
      </c>
      <c r="DD338">
        <f t="shared" si="266"/>
        <v>3659.337</v>
      </c>
      <c r="DF338" s="41">
        <f t="shared" si="267"/>
        <v>-2443.5970000000002</v>
      </c>
      <c r="DG338" s="41">
        <f t="shared" si="268"/>
        <v>-3760.337</v>
      </c>
      <c r="DH338" s="41">
        <f t="shared" si="269"/>
        <v>-26.365279999999984</v>
      </c>
    </row>
    <row r="339" spans="3:112" x14ac:dyDescent="0.25">
      <c r="C339" s="14">
        <f t="shared" si="230"/>
        <v>68.547799999999995</v>
      </c>
      <c r="D339" s="2">
        <v>6854.78</v>
      </c>
      <c r="E339" s="2"/>
      <c r="F339" s="2"/>
      <c r="G339" s="2"/>
      <c r="H339" s="2">
        <v>2918.1350000000002</v>
      </c>
      <c r="I339" s="2">
        <v>-23.327999999999999</v>
      </c>
      <c r="J339" s="2">
        <v>-41.052999999999997</v>
      </c>
      <c r="K339" s="2">
        <f t="shared" si="231"/>
        <v>23.327999999999999</v>
      </c>
      <c r="L339" s="2">
        <f t="shared" si="232"/>
        <v>41.052999999999997</v>
      </c>
      <c r="M339" s="2">
        <v>7169.951</v>
      </c>
      <c r="N339" s="2">
        <v>6805.4390000000003</v>
      </c>
      <c r="O339" s="2">
        <v>1464.107</v>
      </c>
      <c r="P339" s="2">
        <f t="shared" si="233"/>
        <v>14.641069999999999</v>
      </c>
      <c r="Q339" s="2">
        <f t="shared" si="234"/>
        <v>39.265659999999997</v>
      </c>
      <c r="R339" s="42"/>
      <c r="S339" s="41">
        <f t="shared" si="235"/>
        <v>-7169.951</v>
      </c>
      <c r="T339" s="41">
        <f t="shared" si="236"/>
        <v>-39.265659999999997</v>
      </c>
      <c r="V339" s="14">
        <f t="shared" si="237"/>
        <v>34.196069999999999</v>
      </c>
      <c r="W339" s="2">
        <v>3419.607</v>
      </c>
      <c r="X339" s="2"/>
      <c r="Y339" s="2">
        <v>3404.393</v>
      </c>
      <c r="Z339" s="2">
        <v>1379.84</v>
      </c>
      <c r="AA339" s="2">
        <v>1312.9380000000001</v>
      </c>
      <c r="AB339" s="2">
        <v>-5.2210000000000001</v>
      </c>
      <c r="AC339" s="2">
        <v>-8.5860000000000003</v>
      </c>
      <c r="AD339" s="2">
        <f t="shared" si="238"/>
        <v>5.2210000000000001</v>
      </c>
      <c r="AE339" s="2">
        <f t="shared" si="239"/>
        <v>8.5860000000000003</v>
      </c>
      <c r="AF339" s="2">
        <v>1190.941</v>
      </c>
      <c r="AG339" s="2"/>
      <c r="AH339" s="2">
        <f t="shared" si="240"/>
        <v>11.909410000000001</v>
      </c>
      <c r="AI339" s="2">
        <f t="shared" si="241"/>
        <v>10.377249999999998</v>
      </c>
      <c r="AJ339" s="38"/>
      <c r="AK339" s="41">
        <f t="shared" si="242"/>
        <v>-10.377249999999998</v>
      </c>
      <c r="AL339" s="14">
        <f t="shared" si="243"/>
        <v>53.06129</v>
      </c>
      <c r="AM339" s="2">
        <v>5306.1289999999999</v>
      </c>
      <c r="AN339" s="2"/>
      <c r="AO339" s="2"/>
      <c r="AP339" s="2">
        <v>2856.2809999999999</v>
      </c>
      <c r="AQ339" s="2">
        <v>3328.181</v>
      </c>
      <c r="AR339" s="2">
        <v>1446.405</v>
      </c>
      <c r="AS339" s="20">
        <f t="shared" si="244"/>
        <v>14.46405</v>
      </c>
      <c r="AT339" s="20">
        <f t="shared" si="245"/>
        <v>24.133189999999999</v>
      </c>
      <c r="AU339" s="2">
        <v>-13.178000000000001</v>
      </c>
      <c r="AV339" s="2">
        <v>-22.492000000000001</v>
      </c>
      <c r="AW339" s="2">
        <f t="shared" si="246"/>
        <v>13.178000000000001</v>
      </c>
      <c r="AX339" s="2">
        <f t="shared" si="247"/>
        <v>22.492000000000001</v>
      </c>
      <c r="AY339" s="2">
        <f t="shared" si="248"/>
        <v>-2856.2809999999999</v>
      </c>
      <c r="AZ339" s="41">
        <f t="shared" si="249"/>
        <v>-24.133189999999999</v>
      </c>
      <c r="BA339" s="30">
        <v>-38.186999999999998</v>
      </c>
      <c r="BB339" s="14">
        <f t="shared" si="250"/>
        <v>38.186999999999998</v>
      </c>
      <c r="BC339" s="2">
        <v>2874.683</v>
      </c>
      <c r="BD339" s="2">
        <v>2961</v>
      </c>
      <c r="BE339" s="2">
        <f t="shared" si="251"/>
        <v>-11.956999999999997</v>
      </c>
      <c r="BF339" s="2">
        <v>1701.509</v>
      </c>
      <c r="BG339" s="2">
        <v>-4.3630000000000004</v>
      </c>
      <c r="BH339" s="2">
        <v>-6.8940000000000001</v>
      </c>
      <c r="BI339" s="2">
        <f t="shared" si="252"/>
        <v>4.3630000000000004</v>
      </c>
      <c r="BJ339" s="2">
        <f t="shared" si="253"/>
        <v>6.8940000000000001</v>
      </c>
      <c r="BK339" s="2">
        <v>1429.819</v>
      </c>
      <c r="BL339" s="2">
        <v>1325.8589999999999</v>
      </c>
      <c r="BM339" s="2">
        <v>1311.5</v>
      </c>
      <c r="BN339" s="30"/>
      <c r="BO339" s="2">
        <f t="shared" si="254"/>
        <v>13.115</v>
      </c>
      <c r="BP339" s="2">
        <f t="shared" si="255"/>
        <v>11.956999999999997</v>
      </c>
      <c r="BQ339">
        <f t="shared" si="256"/>
        <v>-299</v>
      </c>
      <c r="BR339" s="42">
        <f t="shared" si="257"/>
        <v>-1701.509</v>
      </c>
      <c r="BS339" s="41">
        <f t="shared" si="258"/>
        <v>-1429.819</v>
      </c>
      <c r="BT339" s="38">
        <v>68.0482273978526</v>
      </c>
      <c r="BU339" s="30">
        <v>-53.113999999999997</v>
      </c>
      <c r="BV339" s="14">
        <f t="shared" si="259"/>
        <v>53.113999999999997</v>
      </c>
      <c r="BY339" s="2">
        <v>2560.386</v>
      </c>
      <c r="BZ339" s="2">
        <v>3619.0880000000002</v>
      </c>
      <c r="CA339" s="2">
        <v>-14.683999999999999</v>
      </c>
      <c r="CB339" s="2">
        <v>1.9E-2</v>
      </c>
      <c r="CC339" s="2">
        <f t="shared" si="260"/>
        <v>14.683999999999999</v>
      </c>
      <c r="CD339" s="2">
        <v>10.614884223227801</v>
      </c>
      <c r="CF339" s="2">
        <v>1532.4749999999999</v>
      </c>
      <c r="CI339" s="38"/>
      <c r="CJ339" s="41"/>
      <c r="CN339" s="34">
        <v>-109.30200000000001</v>
      </c>
      <c r="CO339" s="35">
        <f t="shared" si="261"/>
        <v>109.30200000000001</v>
      </c>
      <c r="CP339" s="2">
        <v>6944.9520000000002</v>
      </c>
      <c r="CQ339" s="2"/>
      <c r="CR339" s="2">
        <v>2442.1579999999999</v>
      </c>
      <c r="CS339" s="2">
        <v>3550.768</v>
      </c>
      <c r="CT339" s="2">
        <v>-13.329000000000001</v>
      </c>
      <c r="CU339" s="2">
        <v>-22.919</v>
      </c>
      <c r="CV339" s="2">
        <f t="shared" si="262"/>
        <v>13.329000000000001</v>
      </c>
      <c r="CW339" s="2">
        <f t="shared" si="263"/>
        <v>22.919</v>
      </c>
      <c r="CX339" s="2">
        <v>3254.0250000000001</v>
      </c>
      <c r="CY339" s="2">
        <v>3763.6460000000002</v>
      </c>
      <c r="CZ339" s="34">
        <v>11193.55</v>
      </c>
      <c r="DA339" s="2">
        <v>4138.384</v>
      </c>
      <c r="DB339" s="2">
        <f t="shared" si="264"/>
        <v>41.383839999999999</v>
      </c>
      <c r="DC339" s="2">
        <f t="shared" si="265"/>
        <v>26.534320000000008</v>
      </c>
      <c r="DD339">
        <f t="shared" si="266"/>
        <v>3662.6460000000002</v>
      </c>
      <c r="DF339" s="41">
        <f t="shared" si="267"/>
        <v>-2442.1579999999999</v>
      </c>
      <c r="DG339" s="41">
        <f t="shared" si="268"/>
        <v>-3763.6460000000002</v>
      </c>
      <c r="DH339" s="41">
        <f t="shared" si="269"/>
        <v>-26.534320000000008</v>
      </c>
    </row>
    <row r="340" spans="3:112" x14ac:dyDescent="0.25">
      <c r="C340" s="14">
        <f t="shared" si="230"/>
        <v>68.648520000000005</v>
      </c>
      <c r="D340" s="2">
        <v>6864.8519999999999</v>
      </c>
      <c r="E340" s="2"/>
      <c r="F340" s="2"/>
      <c r="G340" s="2"/>
      <c r="H340" s="2">
        <v>2898.9850000000001</v>
      </c>
      <c r="I340" s="2">
        <v>-23.376999999999999</v>
      </c>
      <c r="J340" s="2">
        <v>-41.134</v>
      </c>
      <c r="K340" s="2">
        <f t="shared" si="231"/>
        <v>23.376999999999999</v>
      </c>
      <c r="L340" s="2">
        <f t="shared" si="232"/>
        <v>41.134</v>
      </c>
      <c r="M340" s="2">
        <v>7191.9070000000002</v>
      </c>
      <c r="N340" s="2">
        <v>6819.6959999999999</v>
      </c>
      <c r="O340" s="2">
        <v>1480.2829999999999</v>
      </c>
      <c r="P340" s="2">
        <f t="shared" si="233"/>
        <v>14.802829999999998</v>
      </c>
      <c r="Q340" s="2">
        <f t="shared" si="234"/>
        <v>39.042859999999997</v>
      </c>
      <c r="R340" s="42"/>
      <c r="S340" s="41">
        <f t="shared" si="235"/>
        <v>-7191.9070000000002</v>
      </c>
      <c r="T340" s="41">
        <f t="shared" si="236"/>
        <v>-39.042859999999997</v>
      </c>
      <c r="V340" s="14">
        <f t="shared" si="237"/>
        <v>34.196069999999999</v>
      </c>
      <c r="W340" s="2">
        <v>3419.607</v>
      </c>
      <c r="X340" s="2"/>
      <c r="Y340" s="2">
        <v>3402.9580000000001</v>
      </c>
      <c r="Z340" s="2">
        <v>1380.318</v>
      </c>
      <c r="AA340" s="2">
        <v>1312.4580000000001</v>
      </c>
      <c r="AB340" s="2">
        <v>-5.2160000000000002</v>
      </c>
      <c r="AC340" s="2">
        <v>-8.5909999999999993</v>
      </c>
      <c r="AD340" s="2">
        <f t="shared" si="238"/>
        <v>5.2160000000000002</v>
      </c>
      <c r="AE340" s="2">
        <f t="shared" si="239"/>
        <v>8.5909999999999993</v>
      </c>
      <c r="AF340" s="2">
        <v>1191.2460000000001</v>
      </c>
      <c r="AG340" s="2"/>
      <c r="AH340" s="2">
        <f t="shared" si="240"/>
        <v>11.912460000000001</v>
      </c>
      <c r="AI340" s="2">
        <f t="shared" si="241"/>
        <v>10.371149999999998</v>
      </c>
      <c r="AJ340" s="38"/>
      <c r="AK340" s="41">
        <f t="shared" si="242"/>
        <v>-10.371149999999998</v>
      </c>
      <c r="AL340" s="14">
        <f t="shared" si="243"/>
        <v>53.42754</v>
      </c>
      <c r="AM340" s="2">
        <v>5342.7539999999999</v>
      </c>
      <c r="AN340" s="2"/>
      <c r="AO340" s="2"/>
      <c r="AP340" s="2">
        <v>2811.6309999999999</v>
      </c>
      <c r="AQ340" s="2">
        <v>3182.3090000000002</v>
      </c>
      <c r="AR340" s="2">
        <v>1447.32</v>
      </c>
      <c r="AS340" s="20">
        <f t="shared" si="244"/>
        <v>14.473199999999999</v>
      </c>
      <c r="AT340" s="20">
        <f t="shared" si="245"/>
        <v>24.481140000000003</v>
      </c>
      <c r="AU340" s="2">
        <v>-13.304</v>
      </c>
      <c r="AV340" s="2">
        <v>-22.748000000000001</v>
      </c>
      <c r="AW340" s="2">
        <f t="shared" si="246"/>
        <v>13.304</v>
      </c>
      <c r="AX340" s="2">
        <f t="shared" si="247"/>
        <v>22.748000000000001</v>
      </c>
      <c r="AY340" s="2">
        <f t="shared" si="248"/>
        <v>-2811.6309999999999</v>
      </c>
      <c r="AZ340" s="41">
        <f t="shared" si="249"/>
        <v>-24.481140000000003</v>
      </c>
      <c r="BA340" s="30">
        <v>-38.168999999999997</v>
      </c>
      <c r="BB340" s="14">
        <f t="shared" si="250"/>
        <v>38.168999999999997</v>
      </c>
      <c r="BC340" s="2">
        <v>2875.1619999999998</v>
      </c>
      <c r="BD340" s="2">
        <v>2962</v>
      </c>
      <c r="BE340" s="2">
        <f t="shared" si="251"/>
        <v>-11.945099999999996</v>
      </c>
      <c r="BF340" s="2">
        <v>1696.2950000000001</v>
      </c>
      <c r="BG340" s="2">
        <v>-4.3630000000000004</v>
      </c>
      <c r="BH340" s="2">
        <v>-6.8940000000000001</v>
      </c>
      <c r="BI340" s="2">
        <f t="shared" si="252"/>
        <v>4.3630000000000004</v>
      </c>
      <c r="BJ340" s="2">
        <f t="shared" si="253"/>
        <v>6.8940000000000001</v>
      </c>
      <c r="BK340" s="2">
        <v>1436.893</v>
      </c>
      <c r="BL340" s="2">
        <v>1326.33</v>
      </c>
      <c r="BM340" s="2">
        <v>1311.1949999999999</v>
      </c>
      <c r="BN340" s="30"/>
      <c r="BO340" s="2">
        <f t="shared" si="254"/>
        <v>13.11195</v>
      </c>
      <c r="BP340" s="2">
        <f t="shared" si="255"/>
        <v>11.945099999999996</v>
      </c>
      <c r="BQ340">
        <f t="shared" si="256"/>
        <v>-299</v>
      </c>
      <c r="BR340" s="42">
        <f t="shared" si="257"/>
        <v>-1696.2950000000001</v>
      </c>
      <c r="BS340" s="41">
        <f t="shared" si="258"/>
        <v>-1436.893</v>
      </c>
      <c r="BT340" s="38">
        <v>68.2252697716401</v>
      </c>
      <c r="BU340" s="30">
        <v>-53.094999999999999</v>
      </c>
      <c r="BV340" s="14">
        <f t="shared" si="259"/>
        <v>53.094999999999999</v>
      </c>
      <c r="BY340" s="2">
        <v>2558.9479999999999</v>
      </c>
      <c r="BZ340" s="2">
        <v>3621.47</v>
      </c>
      <c r="CA340" s="2">
        <v>-14.679</v>
      </c>
      <c r="CB340" s="2">
        <v>1.4E-2</v>
      </c>
      <c r="CC340" s="2">
        <f t="shared" si="260"/>
        <v>14.679</v>
      </c>
      <c r="CD340" s="2">
        <v>10.656343680241299</v>
      </c>
      <c r="CF340" s="2">
        <v>1532.1690000000001</v>
      </c>
      <c r="CI340" s="38"/>
      <c r="CJ340" s="41"/>
      <c r="CN340" s="34">
        <v>-110.209</v>
      </c>
      <c r="CO340" s="35">
        <f t="shared" si="261"/>
        <v>110.209</v>
      </c>
      <c r="CP340" s="2">
        <v>7168.9229999999998</v>
      </c>
      <c r="CQ340" s="2"/>
      <c r="CR340" s="2">
        <v>2457.5070000000001</v>
      </c>
      <c r="CS340" s="2">
        <v>3566.4490000000001</v>
      </c>
      <c r="CT340" s="2">
        <v>-13.417</v>
      </c>
      <c r="CU340" s="2">
        <v>-23.056000000000001</v>
      </c>
      <c r="CV340" s="2">
        <f t="shared" si="262"/>
        <v>13.417</v>
      </c>
      <c r="CW340" s="2">
        <f t="shared" si="263"/>
        <v>23.056000000000001</v>
      </c>
      <c r="CX340" s="2">
        <v>3272.3710000000001</v>
      </c>
      <c r="CY340" s="2">
        <v>3781.6060000000002</v>
      </c>
      <c r="CZ340" s="34">
        <v>11242.71</v>
      </c>
      <c r="DA340" s="2">
        <v>4136.2470000000003</v>
      </c>
      <c r="DB340" s="2">
        <f t="shared" si="264"/>
        <v>41.362470000000002</v>
      </c>
      <c r="DC340" s="2">
        <f t="shared" si="265"/>
        <v>27.484059999999999</v>
      </c>
      <c r="DD340">
        <f t="shared" si="266"/>
        <v>3680.6060000000002</v>
      </c>
      <c r="DF340" s="41">
        <f t="shared" si="267"/>
        <v>-2457.5070000000001</v>
      </c>
      <c r="DG340" s="41">
        <f t="shared" si="268"/>
        <v>-3781.6060000000002</v>
      </c>
      <c r="DH340" s="41">
        <f t="shared" si="269"/>
        <v>-27.484059999999999</v>
      </c>
    </row>
    <row r="341" spans="3:112" x14ac:dyDescent="0.25">
      <c r="C341" s="14">
        <f t="shared" si="230"/>
        <v>68.086920000000006</v>
      </c>
      <c r="D341" s="2">
        <v>6808.692</v>
      </c>
      <c r="E341" s="2"/>
      <c r="F341" s="2"/>
      <c r="G341" s="2"/>
      <c r="H341" s="2">
        <v>2887.9740000000002</v>
      </c>
      <c r="I341" s="2">
        <v>-23.381</v>
      </c>
      <c r="J341" s="2">
        <v>-41.152999999999999</v>
      </c>
      <c r="K341" s="2">
        <f t="shared" si="231"/>
        <v>23.381</v>
      </c>
      <c r="L341" s="2">
        <f t="shared" si="232"/>
        <v>41.152999999999999</v>
      </c>
      <c r="M341" s="2">
        <v>7194.2929999999997</v>
      </c>
      <c r="N341" s="2">
        <v>6823.0230000000001</v>
      </c>
      <c r="O341" s="2">
        <v>1472.0419999999999</v>
      </c>
      <c r="P341" s="2">
        <f t="shared" si="233"/>
        <v>14.720419999999999</v>
      </c>
      <c r="Q341" s="2">
        <f t="shared" si="234"/>
        <v>38.646080000000005</v>
      </c>
      <c r="R341" s="42"/>
      <c r="S341" s="41">
        <f t="shared" si="235"/>
        <v>-7194.2929999999997</v>
      </c>
      <c r="T341" s="41">
        <f t="shared" si="236"/>
        <v>-38.646080000000005</v>
      </c>
      <c r="V341" s="14">
        <f t="shared" si="237"/>
        <v>34.214379999999998</v>
      </c>
      <c r="W341" s="2">
        <v>3421.4380000000001</v>
      </c>
      <c r="X341" s="2"/>
      <c r="Y341" s="2">
        <v>3402.0010000000002</v>
      </c>
      <c r="Z341" s="2">
        <v>1379.84</v>
      </c>
      <c r="AA341" s="2">
        <v>1311.979</v>
      </c>
      <c r="AB341" s="2">
        <v>-5.2119999999999997</v>
      </c>
      <c r="AC341" s="2">
        <v>-8.5909999999999993</v>
      </c>
      <c r="AD341" s="2">
        <f t="shared" si="238"/>
        <v>5.2119999999999997</v>
      </c>
      <c r="AE341" s="2">
        <f t="shared" si="239"/>
        <v>8.5909999999999993</v>
      </c>
      <c r="AF341" s="2">
        <v>1191.2460000000001</v>
      </c>
      <c r="AG341" s="2"/>
      <c r="AH341" s="2">
        <f t="shared" si="240"/>
        <v>11.912460000000001</v>
      </c>
      <c r="AI341" s="2">
        <f t="shared" si="241"/>
        <v>10.38946</v>
      </c>
      <c r="AJ341" s="38"/>
      <c r="AK341" s="41">
        <f t="shared" si="242"/>
        <v>-10.38946</v>
      </c>
      <c r="AL341" s="14">
        <f t="shared" si="243"/>
        <v>52.624830000000003</v>
      </c>
      <c r="AM341" s="2">
        <v>5262.4830000000002</v>
      </c>
      <c r="AN341" s="2"/>
      <c r="AO341" s="2"/>
      <c r="AP341" s="2">
        <v>2786.6669999999999</v>
      </c>
      <c r="AQ341" s="2">
        <v>3111.5410000000002</v>
      </c>
      <c r="AR341" s="2">
        <v>1452.204</v>
      </c>
      <c r="AS341" s="20">
        <f t="shared" si="244"/>
        <v>14.522039999999999</v>
      </c>
      <c r="AT341" s="20">
        <f t="shared" si="245"/>
        <v>23.580750000000005</v>
      </c>
      <c r="AU341" s="2">
        <v>-13.324</v>
      </c>
      <c r="AV341" s="2">
        <v>-22.786000000000001</v>
      </c>
      <c r="AW341" s="2">
        <f t="shared" si="246"/>
        <v>13.324</v>
      </c>
      <c r="AX341" s="2">
        <f t="shared" si="247"/>
        <v>22.786000000000001</v>
      </c>
      <c r="AY341" s="2">
        <f t="shared" si="248"/>
        <v>-2786.6669999999999</v>
      </c>
      <c r="AZ341" s="41">
        <f t="shared" si="249"/>
        <v>-23.580750000000005</v>
      </c>
      <c r="BA341" s="30">
        <v>-38.168999999999997</v>
      </c>
      <c r="BB341" s="14">
        <f t="shared" si="250"/>
        <v>38.168999999999997</v>
      </c>
      <c r="BC341" s="2">
        <v>2875.1619999999998</v>
      </c>
      <c r="BD341" s="2">
        <v>2963</v>
      </c>
      <c r="BE341" s="2">
        <f t="shared" si="251"/>
        <v>-11.938999999999997</v>
      </c>
      <c r="BF341" s="2">
        <v>1696.2950000000001</v>
      </c>
      <c r="BG341" s="2">
        <v>-4.3680000000000003</v>
      </c>
      <c r="BH341" s="2">
        <v>-6.8940000000000001</v>
      </c>
      <c r="BI341" s="2">
        <f t="shared" si="252"/>
        <v>4.3680000000000003</v>
      </c>
      <c r="BJ341" s="2">
        <f t="shared" si="253"/>
        <v>6.8940000000000001</v>
      </c>
      <c r="BK341" s="2">
        <v>1439.723</v>
      </c>
      <c r="BL341" s="2">
        <v>1326.33</v>
      </c>
      <c r="BM341" s="2">
        <v>1311.5</v>
      </c>
      <c r="BN341" s="30"/>
      <c r="BO341" s="2">
        <f t="shared" si="254"/>
        <v>13.115</v>
      </c>
      <c r="BP341" s="2">
        <f t="shared" si="255"/>
        <v>11.938999999999997</v>
      </c>
      <c r="BQ341">
        <f t="shared" si="256"/>
        <v>-299</v>
      </c>
      <c r="BR341" s="42">
        <f t="shared" si="257"/>
        <v>-1696.2950000000001</v>
      </c>
      <c r="BS341" s="41">
        <f t="shared" si="258"/>
        <v>-1439.723</v>
      </c>
      <c r="BT341" s="38">
        <v>68.402312145427601</v>
      </c>
      <c r="BU341" s="30">
        <v>-53.058</v>
      </c>
      <c r="BV341" s="14">
        <f t="shared" si="259"/>
        <v>53.058</v>
      </c>
      <c r="BY341" s="2">
        <v>2571.89</v>
      </c>
      <c r="BZ341" s="2">
        <v>3622.8989999999999</v>
      </c>
      <c r="CA341" s="2">
        <v>-14.689</v>
      </c>
      <c r="CB341" s="2">
        <v>1.4E-2</v>
      </c>
      <c r="CC341" s="2">
        <f t="shared" si="260"/>
        <v>14.689</v>
      </c>
      <c r="CD341" s="2">
        <v>10.697803137254899</v>
      </c>
      <c r="CF341" s="2">
        <v>1532.4749999999999</v>
      </c>
      <c r="CI341" s="38"/>
      <c r="CJ341" s="41"/>
      <c r="CN341" s="34">
        <v>-110.117</v>
      </c>
      <c r="CO341" s="35">
        <f t="shared" si="261"/>
        <v>110.117</v>
      </c>
      <c r="CP341" s="2">
        <v>7118.7139999999999</v>
      </c>
      <c r="CQ341" s="2"/>
      <c r="CR341" s="2">
        <v>2457.9870000000001</v>
      </c>
      <c r="CS341" s="2">
        <v>3565.9740000000002</v>
      </c>
      <c r="CT341" s="2">
        <v>-13.441000000000001</v>
      </c>
      <c r="CU341" s="2">
        <v>-23.094000000000001</v>
      </c>
      <c r="CV341" s="2">
        <f t="shared" si="262"/>
        <v>13.441000000000001</v>
      </c>
      <c r="CW341" s="2">
        <f t="shared" si="263"/>
        <v>23.094000000000001</v>
      </c>
      <c r="CX341" s="2">
        <v>3274.2530000000002</v>
      </c>
      <c r="CY341" s="2">
        <v>3785.86</v>
      </c>
      <c r="CZ341" s="34">
        <v>11260.673000000001</v>
      </c>
      <c r="DA341" s="2">
        <v>4162.8010000000004</v>
      </c>
      <c r="DB341" s="2">
        <f t="shared" si="264"/>
        <v>41.628010000000003</v>
      </c>
      <c r="DC341" s="2">
        <f t="shared" si="265"/>
        <v>26.860979999999998</v>
      </c>
      <c r="DD341">
        <f t="shared" si="266"/>
        <v>3684.86</v>
      </c>
      <c r="DF341" s="41">
        <f t="shared" si="267"/>
        <v>-2457.9870000000001</v>
      </c>
      <c r="DG341" s="41">
        <f t="shared" si="268"/>
        <v>-3785.86</v>
      </c>
      <c r="DH341" s="41">
        <f t="shared" si="269"/>
        <v>-26.860979999999998</v>
      </c>
    </row>
    <row r="342" spans="3:112" x14ac:dyDescent="0.25">
      <c r="C342" s="14">
        <f t="shared" si="230"/>
        <v>67.900739999999999</v>
      </c>
      <c r="D342" s="2">
        <v>6790.0739999999996</v>
      </c>
      <c r="E342" s="2"/>
      <c r="F342" s="2"/>
      <c r="G342" s="2"/>
      <c r="H342" s="2">
        <v>2898.5070000000001</v>
      </c>
      <c r="I342" s="2">
        <v>-23.484000000000002</v>
      </c>
      <c r="J342" s="2">
        <v>-41.31</v>
      </c>
      <c r="K342" s="2">
        <f t="shared" si="231"/>
        <v>23.484000000000002</v>
      </c>
      <c r="L342" s="2">
        <f t="shared" si="232"/>
        <v>41.31</v>
      </c>
      <c r="M342" s="2">
        <v>7217.6819999999998</v>
      </c>
      <c r="N342" s="2">
        <v>6842.0330000000004</v>
      </c>
      <c r="O342" s="2">
        <v>1462.2760000000001</v>
      </c>
      <c r="P342" s="2">
        <f t="shared" si="233"/>
        <v>14.622760000000001</v>
      </c>
      <c r="Q342" s="2">
        <f t="shared" si="234"/>
        <v>38.655219999999993</v>
      </c>
      <c r="R342" s="42"/>
      <c r="S342" s="41">
        <f t="shared" si="235"/>
        <v>-7217.6819999999998</v>
      </c>
      <c r="T342" s="41">
        <f t="shared" si="236"/>
        <v>-38.655219999999993</v>
      </c>
      <c r="V342" s="14">
        <f t="shared" si="237"/>
        <v>34.202170000000002</v>
      </c>
      <c r="W342" s="2">
        <v>3420.2170000000001</v>
      </c>
      <c r="X342" s="2"/>
      <c r="Y342" s="2">
        <v>3401.5230000000001</v>
      </c>
      <c r="Z342" s="2">
        <v>1379.84</v>
      </c>
      <c r="AA342" s="2">
        <v>1312.4580000000001</v>
      </c>
      <c r="AB342" s="2">
        <v>-5.2119999999999997</v>
      </c>
      <c r="AC342" s="2">
        <v>-8.5909999999999993</v>
      </c>
      <c r="AD342" s="2">
        <f t="shared" si="238"/>
        <v>5.2119999999999997</v>
      </c>
      <c r="AE342" s="2">
        <f t="shared" si="239"/>
        <v>8.5909999999999993</v>
      </c>
      <c r="AF342" s="2">
        <v>1191.2460000000001</v>
      </c>
      <c r="AG342" s="2"/>
      <c r="AH342" s="2">
        <f t="shared" si="240"/>
        <v>11.912460000000001</v>
      </c>
      <c r="AI342" s="2">
        <f t="shared" si="241"/>
        <v>10.377249999999998</v>
      </c>
      <c r="AJ342" s="38"/>
      <c r="AK342" s="41">
        <f t="shared" si="242"/>
        <v>-10.377249999999998</v>
      </c>
      <c r="AL342" s="14">
        <f t="shared" si="243"/>
        <v>52.340980000000002</v>
      </c>
      <c r="AM342" s="2">
        <v>5234.098</v>
      </c>
      <c r="AN342" s="2"/>
      <c r="AO342" s="2"/>
      <c r="AP342" s="2">
        <v>2799.6289999999999</v>
      </c>
      <c r="AQ342" s="2">
        <v>3118.7130000000002</v>
      </c>
      <c r="AR342" s="2">
        <v>1444.8789999999999</v>
      </c>
      <c r="AS342" s="20">
        <f t="shared" si="244"/>
        <v>14.448789999999999</v>
      </c>
      <c r="AT342" s="20">
        <f t="shared" si="245"/>
        <v>23.443400000000004</v>
      </c>
      <c r="AU342" s="2">
        <v>-13.436</v>
      </c>
      <c r="AV342" s="2">
        <v>-23.032</v>
      </c>
      <c r="AW342" s="2">
        <f t="shared" si="246"/>
        <v>13.436</v>
      </c>
      <c r="AX342" s="2">
        <f t="shared" si="247"/>
        <v>23.032</v>
      </c>
      <c r="AY342" s="2">
        <f t="shared" si="248"/>
        <v>-2799.6289999999999</v>
      </c>
      <c r="AZ342" s="41">
        <f t="shared" si="249"/>
        <v>-23.443400000000004</v>
      </c>
      <c r="BA342" s="30">
        <v>-38.15</v>
      </c>
      <c r="BB342" s="14">
        <f t="shared" si="250"/>
        <v>38.15</v>
      </c>
      <c r="BC342" s="2">
        <v>2875.6410000000001</v>
      </c>
      <c r="BD342" s="2">
        <v>2964</v>
      </c>
      <c r="BE342" s="2">
        <f t="shared" si="251"/>
        <v>-11.919999999999998</v>
      </c>
      <c r="BF342" s="2">
        <v>1696.2950000000001</v>
      </c>
      <c r="BG342" s="2">
        <v>-4.3630000000000004</v>
      </c>
      <c r="BH342" s="2">
        <v>-6.8979999999999997</v>
      </c>
      <c r="BI342" s="2">
        <f t="shared" si="252"/>
        <v>4.3630000000000004</v>
      </c>
      <c r="BJ342" s="2">
        <f t="shared" si="253"/>
        <v>6.8979999999999997</v>
      </c>
      <c r="BK342" s="2">
        <v>1441.61</v>
      </c>
      <c r="BL342" s="2">
        <v>1325.8589999999999</v>
      </c>
      <c r="BM342" s="2">
        <v>1311.5</v>
      </c>
      <c r="BN342" s="30"/>
      <c r="BO342" s="2">
        <f t="shared" si="254"/>
        <v>13.115</v>
      </c>
      <c r="BP342" s="2">
        <f t="shared" si="255"/>
        <v>11.919999999999998</v>
      </c>
      <c r="BQ342">
        <f t="shared" si="256"/>
        <v>-299</v>
      </c>
      <c r="BR342" s="42">
        <f t="shared" si="257"/>
        <v>-1696.2950000000001</v>
      </c>
      <c r="BS342" s="41">
        <f t="shared" si="258"/>
        <v>-1441.61</v>
      </c>
      <c r="BT342" s="38">
        <v>68.579354519215102</v>
      </c>
      <c r="BU342" s="30">
        <v>-53.04</v>
      </c>
      <c r="BV342" s="14">
        <f t="shared" si="259"/>
        <v>53.04</v>
      </c>
      <c r="BY342" s="2">
        <v>2560.386</v>
      </c>
      <c r="BZ342" s="2">
        <v>3621.9459999999999</v>
      </c>
      <c r="CA342" s="2">
        <v>-14.679</v>
      </c>
      <c r="CB342" s="2">
        <v>1.4E-2</v>
      </c>
      <c r="CC342" s="2">
        <f t="shared" si="260"/>
        <v>14.679</v>
      </c>
      <c r="CD342" s="2">
        <v>10.739262594268499</v>
      </c>
      <c r="CF342" s="2">
        <v>1526.6759999999999</v>
      </c>
      <c r="CI342" s="38"/>
      <c r="CJ342" s="41"/>
      <c r="CN342" s="34">
        <v>-109.857</v>
      </c>
      <c r="CO342" s="35">
        <f t="shared" si="261"/>
        <v>109.857</v>
      </c>
      <c r="CP342" s="2">
        <v>6959.9120000000003</v>
      </c>
      <c r="CQ342" s="2"/>
      <c r="CR342" s="2">
        <v>2458.4659999999999</v>
      </c>
      <c r="CS342" s="2">
        <v>3567.875</v>
      </c>
      <c r="CT342" s="2">
        <v>-13.46</v>
      </c>
      <c r="CU342" s="2">
        <v>-23.132000000000001</v>
      </c>
      <c r="CV342" s="2">
        <f t="shared" si="262"/>
        <v>13.46</v>
      </c>
      <c r="CW342" s="2">
        <f t="shared" si="263"/>
        <v>23.132000000000001</v>
      </c>
      <c r="CX342" s="2">
        <v>3279.4279999999999</v>
      </c>
      <c r="CY342" s="2">
        <v>3793.8960000000002</v>
      </c>
      <c r="CZ342" s="34">
        <v>11250.745999999999</v>
      </c>
      <c r="DA342" s="2">
        <v>4165.2420000000002</v>
      </c>
      <c r="DB342" s="2">
        <f t="shared" si="264"/>
        <v>41.652419999999999</v>
      </c>
      <c r="DC342" s="2">
        <f t="shared" si="265"/>
        <v>26.552160000000001</v>
      </c>
      <c r="DD342">
        <f t="shared" si="266"/>
        <v>3692.8960000000002</v>
      </c>
      <c r="DF342" s="41">
        <f t="shared" si="267"/>
        <v>-2458.4659999999999</v>
      </c>
      <c r="DG342" s="41">
        <f t="shared" si="268"/>
        <v>-3793.8960000000002</v>
      </c>
      <c r="DH342" s="41">
        <f t="shared" si="269"/>
        <v>-26.552160000000001</v>
      </c>
    </row>
    <row r="343" spans="3:112" x14ac:dyDescent="0.25">
      <c r="C343" s="14">
        <f t="shared" si="230"/>
        <v>68.743130000000008</v>
      </c>
      <c r="D343" s="2">
        <v>6874.3130000000001</v>
      </c>
      <c r="E343" s="2"/>
      <c r="F343" s="2"/>
      <c r="G343" s="2"/>
      <c r="H343" s="2">
        <v>2915.2629999999999</v>
      </c>
      <c r="I343" s="2">
        <v>-23.664000000000001</v>
      </c>
      <c r="J343" s="2">
        <v>-41.674999999999997</v>
      </c>
      <c r="K343" s="2">
        <f t="shared" si="231"/>
        <v>23.664000000000001</v>
      </c>
      <c r="L343" s="2">
        <f t="shared" si="232"/>
        <v>41.674999999999997</v>
      </c>
      <c r="M343" s="2">
        <v>7275.442</v>
      </c>
      <c r="N343" s="2">
        <v>6890.0360000000001</v>
      </c>
      <c r="O343" s="2">
        <v>1469.9059999999999</v>
      </c>
      <c r="P343" s="2">
        <f t="shared" si="233"/>
        <v>14.699059999999999</v>
      </c>
      <c r="Q343" s="2">
        <f t="shared" si="234"/>
        <v>39.345010000000002</v>
      </c>
      <c r="R343" s="42"/>
      <c r="S343" s="41">
        <f t="shared" si="235"/>
        <v>-7275.442</v>
      </c>
      <c r="T343" s="41">
        <f t="shared" si="236"/>
        <v>-39.345010000000002</v>
      </c>
      <c r="V343" s="14">
        <f t="shared" si="237"/>
        <v>34.199120000000001</v>
      </c>
      <c r="W343" s="2">
        <v>3419.9119999999998</v>
      </c>
      <c r="X343" s="2"/>
      <c r="Y343" s="2">
        <v>3401.0439999999999</v>
      </c>
      <c r="Z343" s="2">
        <v>1378.883</v>
      </c>
      <c r="AA343" s="2">
        <v>1311.979</v>
      </c>
      <c r="AB343" s="2">
        <v>-5.2210000000000001</v>
      </c>
      <c r="AC343" s="2">
        <v>-8.5860000000000003</v>
      </c>
      <c r="AD343" s="2">
        <f t="shared" si="238"/>
        <v>5.2210000000000001</v>
      </c>
      <c r="AE343" s="2">
        <f t="shared" si="239"/>
        <v>8.5860000000000003</v>
      </c>
      <c r="AF343" s="2">
        <v>1190.941</v>
      </c>
      <c r="AG343" s="2"/>
      <c r="AH343" s="2">
        <f t="shared" si="240"/>
        <v>11.909410000000001</v>
      </c>
      <c r="AI343" s="2">
        <f t="shared" si="241"/>
        <v>10.380299999999998</v>
      </c>
      <c r="AJ343" s="38"/>
      <c r="AK343" s="41">
        <f t="shared" si="242"/>
        <v>-10.380299999999998</v>
      </c>
      <c r="AL343" s="14">
        <f t="shared" si="243"/>
        <v>52.997190000000003</v>
      </c>
      <c r="AM343" s="2">
        <v>5299.7190000000001</v>
      </c>
      <c r="AN343" s="2"/>
      <c r="AO343" s="2"/>
      <c r="AP343" s="2">
        <v>2783.7869999999998</v>
      </c>
      <c r="AQ343" s="2">
        <v>3075.683</v>
      </c>
      <c r="AR343" s="2">
        <v>1452.204</v>
      </c>
      <c r="AS343" s="20">
        <f t="shared" si="244"/>
        <v>14.522039999999999</v>
      </c>
      <c r="AT343" s="20">
        <f t="shared" si="245"/>
        <v>23.953110000000006</v>
      </c>
      <c r="AU343" s="2">
        <v>-13.499000000000001</v>
      </c>
      <c r="AV343" s="2">
        <v>-23.189</v>
      </c>
      <c r="AW343" s="2">
        <f t="shared" si="246"/>
        <v>13.499000000000001</v>
      </c>
      <c r="AX343" s="2">
        <f t="shared" si="247"/>
        <v>23.189</v>
      </c>
      <c r="AY343" s="2">
        <f t="shared" si="248"/>
        <v>-2783.7869999999998</v>
      </c>
      <c r="AZ343" s="41">
        <f t="shared" si="249"/>
        <v>-23.953110000000006</v>
      </c>
      <c r="BA343" s="30">
        <v>-38.15</v>
      </c>
      <c r="BB343" s="14">
        <f t="shared" si="250"/>
        <v>38.15</v>
      </c>
      <c r="BC343" s="2">
        <v>2875.1619999999998</v>
      </c>
      <c r="BD343" s="2">
        <v>2964</v>
      </c>
      <c r="BE343" s="2">
        <f t="shared" si="251"/>
        <v>-11.919999999999998</v>
      </c>
      <c r="BF343" s="2">
        <v>1632.787</v>
      </c>
      <c r="BG343" s="2">
        <v>-4.3630000000000004</v>
      </c>
      <c r="BH343" s="2">
        <v>-6.8890000000000002</v>
      </c>
      <c r="BI343" s="2">
        <f t="shared" si="252"/>
        <v>4.3630000000000004</v>
      </c>
      <c r="BJ343" s="2">
        <f t="shared" si="253"/>
        <v>6.8890000000000002</v>
      </c>
      <c r="BK343" s="2">
        <v>1435.0070000000001</v>
      </c>
      <c r="BL343" s="2">
        <v>1326.33</v>
      </c>
      <c r="BM343" s="2">
        <v>1311.5</v>
      </c>
      <c r="BN343" s="30"/>
      <c r="BO343" s="2">
        <f t="shared" si="254"/>
        <v>13.115</v>
      </c>
      <c r="BP343" s="2">
        <f t="shared" si="255"/>
        <v>11.919999999999998</v>
      </c>
      <c r="BQ343">
        <f t="shared" si="256"/>
        <v>-299</v>
      </c>
      <c r="BR343" s="42">
        <f t="shared" si="257"/>
        <v>-1632.787</v>
      </c>
      <c r="BS343" s="41">
        <f t="shared" si="258"/>
        <v>-1435.0070000000001</v>
      </c>
      <c r="BT343" s="38">
        <v>68.756396893002602</v>
      </c>
      <c r="BU343" s="30">
        <v>-53.021000000000001</v>
      </c>
      <c r="BV343" s="14">
        <f t="shared" si="259"/>
        <v>53.021000000000001</v>
      </c>
      <c r="BY343" s="2">
        <v>2544.0880000000002</v>
      </c>
      <c r="BZ343" s="2">
        <v>3622.4229999999998</v>
      </c>
      <c r="CA343" s="2">
        <v>-14.679</v>
      </c>
      <c r="CB343" s="2">
        <v>1.4E-2</v>
      </c>
      <c r="CC343" s="2">
        <f t="shared" si="260"/>
        <v>14.679</v>
      </c>
      <c r="CD343" s="2">
        <v>10.780722051282099</v>
      </c>
      <c r="CF343" s="2">
        <v>1523.318</v>
      </c>
      <c r="CI343" s="38"/>
      <c r="CJ343" s="41"/>
      <c r="CN343" s="34">
        <v>-111.413</v>
      </c>
      <c r="CO343" s="35">
        <f t="shared" si="261"/>
        <v>111.413</v>
      </c>
      <c r="CP343" s="2">
        <v>6437.5240000000003</v>
      </c>
      <c r="CQ343" s="2"/>
      <c r="CR343" s="2">
        <v>2481.491</v>
      </c>
      <c r="CS343" s="2">
        <v>3590.21</v>
      </c>
      <c r="CT343" s="2">
        <v>-13.606999999999999</v>
      </c>
      <c r="CU343" s="2">
        <v>-23.35</v>
      </c>
      <c r="CV343" s="2">
        <f t="shared" si="262"/>
        <v>13.606999999999999</v>
      </c>
      <c r="CW343" s="2">
        <f t="shared" si="263"/>
        <v>23.35</v>
      </c>
      <c r="CX343" s="2">
        <v>3304.8319999999999</v>
      </c>
      <c r="CY343" s="2">
        <v>3825.0929999999998</v>
      </c>
      <c r="CZ343" s="34">
        <v>11378.396000000001</v>
      </c>
      <c r="DA343" s="2">
        <v>4176.84</v>
      </c>
      <c r="DB343" s="2">
        <f t="shared" si="264"/>
        <v>41.7684</v>
      </c>
      <c r="DC343" s="2">
        <f t="shared" si="265"/>
        <v>27.876199999999997</v>
      </c>
      <c r="DD343">
        <f t="shared" si="266"/>
        <v>3724.0929999999998</v>
      </c>
      <c r="DF343" s="41">
        <f t="shared" si="267"/>
        <v>-2481.491</v>
      </c>
      <c r="DG343" s="41">
        <f t="shared" si="268"/>
        <v>-3825.0929999999998</v>
      </c>
      <c r="DH343" s="41">
        <f t="shared" si="269"/>
        <v>-27.876199999999997</v>
      </c>
    </row>
    <row r="344" spans="3:112" x14ac:dyDescent="0.25">
      <c r="C344" s="14">
        <f t="shared" si="230"/>
        <v>68.877430000000004</v>
      </c>
      <c r="D344" s="2">
        <v>6887.7430000000004</v>
      </c>
      <c r="E344" s="2"/>
      <c r="F344" s="2"/>
      <c r="G344" s="2"/>
      <c r="H344" s="2">
        <v>2896.5920000000001</v>
      </c>
      <c r="I344" s="2">
        <v>-23.713000000000001</v>
      </c>
      <c r="J344" s="2">
        <v>-41.768999999999998</v>
      </c>
      <c r="K344" s="2">
        <f t="shared" si="231"/>
        <v>23.713000000000001</v>
      </c>
      <c r="L344" s="2">
        <f t="shared" si="232"/>
        <v>41.768999999999998</v>
      </c>
      <c r="M344" s="2">
        <v>7297.402</v>
      </c>
      <c r="N344" s="2">
        <v>6908.098</v>
      </c>
      <c r="O344" s="2">
        <v>1479.673</v>
      </c>
      <c r="P344" s="2">
        <f t="shared" si="233"/>
        <v>14.79673</v>
      </c>
      <c r="Q344" s="2">
        <f t="shared" si="234"/>
        <v>39.283970000000004</v>
      </c>
      <c r="R344" s="42"/>
      <c r="S344" s="41">
        <f t="shared" si="235"/>
        <v>-7297.402</v>
      </c>
      <c r="T344" s="41">
        <f t="shared" si="236"/>
        <v>-39.283970000000004</v>
      </c>
      <c r="V344" s="14">
        <f t="shared" si="237"/>
        <v>34.196069999999999</v>
      </c>
      <c r="W344" s="2">
        <v>3419.607</v>
      </c>
      <c r="X344" s="2"/>
      <c r="Y344" s="2">
        <v>3400.0880000000002</v>
      </c>
      <c r="Z344" s="2">
        <v>1379.84</v>
      </c>
      <c r="AA344" s="2">
        <v>1312.4580000000001</v>
      </c>
      <c r="AB344" s="2">
        <v>-5.2160000000000002</v>
      </c>
      <c r="AC344" s="2">
        <v>-8.5909999999999993</v>
      </c>
      <c r="AD344" s="2">
        <f t="shared" si="238"/>
        <v>5.2160000000000002</v>
      </c>
      <c r="AE344" s="2">
        <f t="shared" si="239"/>
        <v>8.5909999999999993</v>
      </c>
      <c r="AF344" s="2">
        <v>1190.941</v>
      </c>
      <c r="AG344" s="2"/>
      <c r="AH344" s="2">
        <f t="shared" si="240"/>
        <v>11.909410000000001</v>
      </c>
      <c r="AI344" s="2">
        <f t="shared" si="241"/>
        <v>10.377249999999998</v>
      </c>
      <c r="AJ344" s="38"/>
      <c r="AK344" s="41">
        <f t="shared" si="242"/>
        <v>-10.377249999999998</v>
      </c>
      <c r="AL344" s="14">
        <f t="shared" si="243"/>
        <v>52.331829999999997</v>
      </c>
      <c r="AM344" s="2">
        <v>5233.183</v>
      </c>
      <c r="AN344" s="2"/>
      <c r="AO344" s="2"/>
      <c r="AP344" s="2">
        <v>2776.5859999999998</v>
      </c>
      <c r="AQ344" s="2">
        <v>3056.5590000000002</v>
      </c>
      <c r="AR344" s="2">
        <v>1452.509</v>
      </c>
      <c r="AS344" s="20">
        <f t="shared" si="244"/>
        <v>14.525090000000001</v>
      </c>
      <c r="AT344" s="20">
        <f t="shared" si="245"/>
        <v>23.281649999999996</v>
      </c>
      <c r="AU344" s="2">
        <v>-13.509</v>
      </c>
      <c r="AV344" s="2">
        <v>-23.198</v>
      </c>
      <c r="AW344" s="2">
        <f t="shared" si="246"/>
        <v>13.509</v>
      </c>
      <c r="AX344" s="2">
        <f t="shared" si="247"/>
        <v>23.198</v>
      </c>
      <c r="AY344" s="2">
        <f t="shared" si="248"/>
        <v>-2776.5859999999998</v>
      </c>
      <c r="AZ344" s="41">
        <f t="shared" si="249"/>
        <v>-23.281649999999996</v>
      </c>
      <c r="BA344" s="30">
        <v>-38.131999999999998</v>
      </c>
      <c r="BB344" s="14">
        <f t="shared" si="250"/>
        <v>38.131999999999998</v>
      </c>
      <c r="BC344" s="2">
        <v>2875.1619999999998</v>
      </c>
      <c r="BD344" s="2">
        <v>2964</v>
      </c>
      <c r="BE344" s="2">
        <f t="shared" si="251"/>
        <v>-11.908099999999997</v>
      </c>
      <c r="BF344" s="2">
        <v>1641.7919999999999</v>
      </c>
      <c r="BG344" s="2">
        <v>-4.3730000000000002</v>
      </c>
      <c r="BH344" s="2">
        <v>-6.8940000000000001</v>
      </c>
      <c r="BI344" s="2">
        <f t="shared" si="252"/>
        <v>4.3730000000000002</v>
      </c>
      <c r="BJ344" s="2">
        <f t="shared" si="253"/>
        <v>6.8940000000000001</v>
      </c>
      <c r="BK344" s="2">
        <v>1442.5530000000001</v>
      </c>
      <c r="BL344" s="2">
        <v>1325.8589999999999</v>
      </c>
      <c r="BM344" s="2">
        <v>1311.1949999999999</v>
      </c>
      <c r="BN344" s="30"/>
      <c r="BO344" s="2">
        <f t="shared" si="254"/>
        <v>13.11195</v>
      </c>
      <c r="BP344" s="2">
        <f t="shared" si="255"/>
        <v>11.908099999999997</v>
      </c>
      <c r="BQ344">
        <f t="shared" si="256"/>
        <v>-299</v>
      </c>
      <c r="BR344" s="42">
        <f t="shared" si="257"/>
        <v>-1641.7919999999999</v>
      </c>
      <c r="BS344" s="41">
        <f t="shared" si="258"/>
        <v>-1442.5530000000001</v>
      </c>
      <c r="BT344" s="38">
        <v>68.933439266790003</v>
      </c>
      <c r="BU344" s="30">
        <v>-52.984000000000002</v>
      </c>
      <c r="BV344" s="14">
        <f t="shared" si="259"/>
        <v>52.984000000000002</v>
      </c>
      <c r="BY344" s="2">
        <v>2564.6999999999998</v>
      </c>
      <c r="BZ344" s="2">
        <v>3623.8519999999999</v>
      </c>
      <c r="CA344" s="2">
        <v>-14.683999999999999</v>
      </c>
      <c r="CB344" s="2">
        <v>1.4E-2</v>
      </c>
      <c r="CC344" s="2">
        <f t="shared" si="260"/>
        <v>14.683999999999999</v>
      </c>
      <c r="CD344" s="2">
        <v>10.8221815082956</v>
      </c>
      <c r="CF344" s="2">
        <v>1522.403</v>
      </c>
      <c r="CI344" s="38"/>
      <c r="CJ344" s="41"/>
      <c r="CN344" s="34">
        <v>-111.913</v>
      </c>
      <c r="CO344" s="35">
        <f t="shared" si="261"/>
        <v>111.913</v>
      </c>
      <c r="CP344" s="2">
        <v>6087.1580000000004</v>
      </c>
      <c r="CQ344" s="2"/>
      <c r="CR344" s="2">
        <v>2499.7190000000001</v>
      </c>
      <c r="CS344" s="2">
        <v>3617.7739999999999</v>
      </c>
      <c r="CT344" s="2">
        <v>-13.704000000000001</v>
      </c>
      <c r="CU344" s="2">
        <v>-23.577999999999999</v>
      </c>
      <c r="CV344" s="2">
        <f t="shared" si="262"/>
        <v>13.704000000000001</v>
      </c>
      <c r="CW344" s="2">
        <f t="shared" si="263"/>
        <v>23.577999999999999</v>
      </c>
      <c r="CX344" s="2">
        <v>3323.6509999999998</v>
      </c>
      <c r="CY344" s="2">
        <v>3856.7649999999999</v>
      </c>
      <c r="CZ344" s="34">
        <v>11461.15</v>
      </c>
      <c r="DA344" s="2">
        <v>4210.7190000000001</v>
      </c>
      <c r="DB344" s="2">
        <f t="shared" si="264"/>
        <v>42.107190000000003</v>
      </c>
      <c r="DC344" s="2">
        <f t="shared" si="265"/>
        <v>27.698619999999991</v>
      </c>
      <c r="DD344">
        <f t="shared" si="266"/>
        <v>3755.7649999999999</v>
      </c>
      <c r="DF344" s="41">
        <f t="shared" si="267"/>
        <v>-2499.7190000000001</v>
      </c>
      <c r="DG344" s="41">
        <f t="shared" si="268"/>
        <v>-3856.7649999999999</v>
      </c>
      <c r="DH344" s="41">
        <f t="shared" si="269"/>
        <v>-27.698619999999991</v>
      </c>
    </row>
    <row r="345" spans="3:112" x14ac:dyDescent="0.25">
      <c r="C345" s="14">
        <f t="shared" si="230"/>
        <v>68.300569999999993</v>
      </c>
      <c r="D345" s="2">
        <v>6830.0569999999998</v>
      </c>
      <c r="E345" s="2"/>
      <c r="F345" s="2"/>
      <c r="G345" s="2"/>
      <c r="H345" s="2">
        <v>2885.1019999999999</v>
      </c>
      <c r="I345" s="2">
        <v>-23.722999999999999</v>
      </c>
      <c r="J345" s="2">
        <v>-41.783999999999999</v>
      </c>
      <c r="K345" s="2">
        <f t="shared" si="231"/>
        <v>23.722999999999999</v>
      </c>
      <c r="L345" s="2">
        <f t="shared" si="232"/>
        <v>41.783999999999999</v>
      </c>
      <c r="M345" s="2">
        <v>7298.8339999999998</v>
      </c>
      <c r="N345" s="2">
        <v>6910.95</v>
      </c>
      <c r="O345" s="2">
        <v>1472.0419999999999</v>
      </c>
      <c r="P345" s="2">
        <f t="shared" si="233"/>
        <v>14.720419999999999</v>
      </c>
      <c r="Q345" s="2">
        <f t="shared" si="234"/>
        <v>38.859729999999999</v>
      </c>
      <c r="R345" s="42"/>
      <c r="S345" s="41">
        <f t="shared" si="235"/>
        <v>-7298.8339999999998</v>
      </c>
      <c r="T345" s="41">
        <f t="shared" si="236"/>
        <v>-38.859729999999999</v>
      </c>
      <c r="V345" s="14">
        <f t="shared" si="237"/>
        <v>34.202170000000002</v>
      </c>
      <c r="W345" s="2">
        <v>3420.2170000000001</v>
      </c>
      <c r="X345" s="2"/>
      <c r="Y345" s="2">
        <v>3399.1309999999999</v>
      </c>
      <c r="Z345" s="2">
        <v>1380.318</v>
      </c>
      <c r="AA345" s="2">
        <v>1311.019</v>
      </c>
      <c r="AB345" s="2">
        <v>-5.2119999999999997</v>
      </c>
      <c r="AC345" s="2">
        <v>-8.5860000000000003</v>
      </c>
      <c r="AD345" s="2">
        <f t="shared" si="238"/>
        <v>5.2119999999999997</v>
      </c>
      <c r="AE345" s="2">
        <f t="shared" si="239"/>
        <v>8.5860000000000003</v>
      </c>
      <c r="AF345" s="2">
        <v>1191.2460000000001</v>
      </c>
      <c r="AG345" s="2"/>
      <c r="AH345" s="2">
        <f t="shared" si="240"/>
        <v>11.912460000000001</v>
      </c>
      <c r="AI345" s="2">
        <f t="shared" si="241"/>
        <v>10.377249999999998</v>
      </c>
      <c r="AJ345" s="38"/>
      <c r="AK345" s="41">
        <f t="shared" si="242"/>
        <v>-10.377249999999998</v>
      </c>
      <c r="AL345" s="14">
        <f t="shared" si="243"/>
        <v>52.069340000000004</v>
      </c>
      <c r="AM345" s="2">
        <v>5206.9340000000002</v>
      </c>
      <c r="AN345" s="2"/>
      <c r="AO345" s="2"/>
      <c r="AP345" s="2">
        <v>2772.7460000000001</v>
      </c>
      <c r="AQ345" s="2">
        <v>3049.866</v>
      </c>
      <c r="AR345" s="2">
        <v>1438.7739999999999</v>
      </c>
      <c r="AS345" s="20">
        <f t="shared" si="244"/>
        <v>14.387739999999999</v>
      </c>
      <c r="AT345" s="20">
        <f t="shared" si="245"/>
        <v>23.293860000000006</v>
      </c>
      <c r="AU345" s="2">
        <v>-13.519</v>
      </c>
      <c r="AV345" s="2">
        <v>-23.213000000000001</v>
      </c>
      <c r="AW345" s="2">
        <f t="shared" si="246"/>
        <v>13.519</v>
      </c>
      <c r="AX345" s="2">
        <f t="shared" si="247"/>
        <v>23.213000000000001</v>
      </c>
      <c r="AY345" s="2">
        <f t="shared" si="248"/>
        <v>-2772.7460000000001</v>
      </c>
      <c r="AZ345" s="41">
        <f t="shared" si="249"/>
        <v>-23.293860000000006</v>
      </c>
      <c r="BA345" s="30">
        <v>-38.131999999999998</v>
      </c>
      <c r="BB345" s="14">
        <f t="shared" si="250"/>
        <v>38.131999999999998</v>
      </c>
      <c r="BC345" s="2">
        <v>2875.6410000000001</v>
      </c>
      <c r="BD345" s="2">
        <v>2964</v>
      </c>
      <c r="BE345" s="2">
        <f t="shared" si="251"/>
        <v>-11.908099999999997</v>
      </c>
      <c r="BF345" s="2">
        <v>1646.5309999999999</v>
      </c>
      <c r="BG345" s="2">
        <v>-4.3680000000000003</v>
      </c>
      <c r="BH345" s="2">
        <v>-6.8940000000000001</v>
      </c>
      <c r="BI345" s="2">
        <f t="shared" si="252"/>
        <v>4.3680000000000003</v>
      </c>
      <c r="BJ345" s="2">
        <f t="shared" si="253"/>
        <v>6.8940000000000001</v>
      </c>
      <c r="BK345" s="2">
        <v>1444.9110000000001</v>
      </c>
      <c r="BL345" s="2">
        <v>1325.3879999999999</v>
      </c>
      <c r="BM345" s="2">
        <v>1311.1949999999999</v>
      </c>
      <c r="BN345" s="30"/>
      <c r="BO345" s="2">
        <f t="shared" si="254"/>
        <v>13.11195</v>
      </c>
      <c r="BP345" s="2">
        <f t="shared" si="255"/>
        <v>11.908099999999997</v>
      </c>
      <c r="BQ345">
        <f t="shared" si="256"/>
        <v>-299</v>
      </c>
      <c r="BR345" s="42">
        <f t="shared" si="257"/>
        <v>-1646.5309999999999</v>
      </c>
      <c r="BS345" s="41">
        <f t="shared" si="258"/>
        <v>-1444.9110000000001</v>
      </c>
      <c r="BT345" s="38">
        <v>69.110481640577504</v>
      </c>
      <c r="BU345" s="30">
        <v>-52.966000000000001</v>
      </c>
      <c r="BV345" s="14">
        <f t="shared" si="259"/>
        <v>52.966000000000001</v>
      </c>
      <c r="BY345" s="2">
        <v>2562.7829999999999</v>
      </c>
      <c r="BZ345" s="2">
        <v>3626.2339999999999</v>
      </c>
      <c r="CA345" s="2">
        <v>-14.679</v>
      </c>
      <c r="CB345" s="2">
        <v>2.4E-2</v>
      </c>
      <c r="CC345" s="2">
        <f t="shared" si="260"/>
        <v>14.679</v>
      </c>
      <c r="CD345" s="2">
        <v>10.8636409653092</v>
      </c>
      <c r="CF345" s="2">
        <v>1521.7919999999999</v>
      </c>
      <c r="CI345" s="38"/>
      <c r="CJ345" s="41"/>
      <c r="CN345" s="34">
        <v>-112.709</v>
      </c>
      <c r="CO345" s="35">
        <f t="shared" si="261"/>
        <v>112.709</v>
      </c>
      <c r="CP345" s="2">
        <v>6140.6369999999997</v>
      </c>
      <c r="CQ345" s="2"/>
      <c r="CR345" s="2">
        <v>2516.029</v>
      </c>
      <c r="CS345" s="2">
        <v>3632.982</v>
      </c>
      <c r="CT345" s="2">
        <v>-13.776999999999999</v>
      </c>
      <c r="CU345" s="2">
        <v>-23.715</v>
      </c>
      <c r="CV345" s="2">
        <f t="shared" si="262"/>
        <v>13.776999999999999</v>
      </c>
      <c r="CW345" s="2">
        <f t="shared" si="263"/>
        <v>23.715</v>
      </c>
      <c r="CX345" s="2">
        <v>3338.2350000000001</v>
      </c>
      <c r="CY345" s="2">
        <v>3876.62</v>
      </c>
      <c r="CZ345" s="34">
        <v>11512.227000000001</v>
      </c>
      <c r="DA345" s="2">
        <v>4220.4859999999999</v>
      </c>
      <c r="DB345" s="2">
        <f t="shared" si="264"/>
        <v>42.204859999999996</v>
      </c>
      <c r="DC345" s="2">
        <f t="shared" si="265"/>
        <v>28.29928000000001</v>
      </c>
      <c r="DD345">
        <f t="shared" si="266"/>
        <v>3775.62</v>
      </c>
      <c r="DF345" s="41">
        <f t="shared" si="267"/>
        <v>-2516.029</v>
      </c>
      <c r="DG345" s="41">
        <f t="shared" si="268"/>
        <v>-3876.62</v>
      </c>
      <c r="DH345" s="41">
        <f t="shared" si="269"/>
        <v>-28.29928000000001</v>
      </c>
    </row>
    <row r="346" spans="3:112" x14ac:dyDescent="0.25">
      <c r="C346" s="14">
        <f t="shared" si="230"/>
        <v>68.056399999999996</v>
      </c>
      <c r="D346" s="2">
        <v>6805.64</v>
      </c>
      <c r="E346" s="2"/>
      <c r="F346" s="2"/>
      <c r="G346" s="2"/>
      <c r="H346" s="2">
        <v>2900.4209999999998</v>
      </c>
      <c r="I346" s="2">
        <v>-23.82</v>
      </c>
      <c r="J346" s="2">
        <v>-41.978000000000002</v>
      </c>
      <c r="K346" s="2">
        <f t="shared" si="231"/>
        <v>23.82</v>
      </c>
      <c r="L346" s="2">
        <f t="shared" si="232"/>
        <v>41.978000000000002</v>
      </c>
      <c r="M346" s="2">
        <v>7326.0469999999996</v>
      </c>
      <c r="N346" s="2">
        <v>6936.6180000000004</v>
      </c>
      <c r="O346" s="2">
        <v>1457.3920000000001</v>
      </c>
      <c r="P346" s="2">
        <f t="shared" si="233"/>
        <v>14.573920000000001</v>
      </c>
      <c r="Q346" s="2">
        <f t="shared" si="234"/>
        <v>38.908560000000001</v>
      </c>
      <c r="R346" s="42"/>
      <c r="S346" s="41">
        <f t="shared" si="235"/>
        <v>-7326.0469999999996</v>
      </c>
      <c r="T346" s="41">
        <f t="shared" si="236"/>
        <v>-38.908560000000001</v>
      </c>
      <c r="V346" s="14">
        <f t="shared" si="237"/>
        <v>34.199120000000001</v>
      </c>
      <c r="W346" s="2">
        <v>3419.9119999999998</v>
      </c>
      <c r="X346" s="2"/>
      <c r="Y346" s="2">
        <v>3398.174</v>
      </c>
      <c r="Z346" s="2">
        <v>1379.84</v>
      </c>
      <c r="AA346" s="2">
        <v>1311.979</v>
      </c>
      <c r="AB346" s="2">
        <v>-5.2119999999999997</v>
      </c>
      <c r="AC346" s="2">
        <v>-8.5960000000000001</v>
      </c>
      <c r="AD346" s="2">
        <f t="shared" si="238"/>
        <v>5.2119999999999997</v>
      </c>
      <c r="AE346" s="2">
        <f t="shared" si="239"/>
        <v>8.5960000000000001</v>
      </c>
      <c r="AF346" s="2">
        <v>1191.2460000000001</v>
      </c>
      <c r="AG346" s="2"/>
      <c r="AH346" s="2">
        <f t="shared" si="240"/>
        <v>11.912460000000001</v>
      </c>
      <c r="AI346" s="2">
        <f t="shared" si="241"/>
        <v>10.374199999999997</v>
      </c>
      <c r="AJ346" s="38"/>
      <c r="AK346" s="41">
        <f t="shared" si="242"/>
        <v>-10.374199999999997</v>
      </c>
      <c r="AL346" s="14">
        <f t="shared" si="243"/>
        <v>52.112070000000003</v>
      </c>
      <c r="AM346" s="2">
        <v>5211.2070000000003</v>
      </c>
      <c r="AN346" s="2"/>
      <c r="AO346" s="2"/>
      <c r="AP346" s="2">
        <v>2802.99</v>
      </c>
      <c r="AQ346" s="2">
        <v>3084.2890000000002</v>
      </c>
      <c r="AR346" s="2">
        <v>1429.923</v>
      </c>
      <c r="AS346" s="20">
        <f t="shared" si="244"/>
        <v>14.29923</v>
      </c>
      <c r="AT346" s="20">
        <f t="shared" si="245"/>
        <v>23.513610000000003</v>
      </c>
      <c r="AU346" s="2">
        <v>-13.738</v>
      </c>
      <c r="AV346" s="2">
        <v>-23.548999999999999</v>
      </c>
      <c r="AW346" s="2">
        <f t="shared" si="246"/>
        <v>13.738</v>
      </c>
      <c r="AX346" s="2">
        <f t="shared" si="247"/>
        <v>23.548999999999999</v>
      </c>
      <c r="AY346" s="2">
        <f t="shared" si="248"/>
        <v>-2802.99</v>
      </c>
      <c r="AZ346" s="41">
        <f t="shared" si="249"/>
        <v>-23.513610000000003</v>
      </c>
      <c r="BA346" s="30">
        <v>-38.113</v>
      </c>
      <c r="BB346" s="14">
        <f t="shared" si="250"/>
        <v>38.113</v>
      </c>
      <c r="BC346" s="2">
        <v>2875.1619999999998</v>
      </c>
      <c r="BD346" s="2">
        <v>2964</v>
      </c>
      <c r="BE346" s="2">
        <f t="shared" si="251"/>
        <v>-11.889099999999999</v>
      </c>
      <c r="BF346" s="2">
        <v>1648.9</v>
      </c>
      <c r="BG346" s="2">
        <v>-4.3680000000000003</v>
      </c>
      <c r="BH346" s="2">
        <v>-6.8940000000000001</v>
      </c>
      <c r="BI346" s="2">
        <f t="shared" si="252"/>
        <v>4.3680000000000003</v>
      </c>
      <c r="BJ346" s="2">
        <f t="shared" si="253"/>
        <v>6.8940000000000001</v>
      </c>
      <c r="BK346" s="2">
        <v>1442.0809999999999</v>
      </c>
      <c r="BL346" s="2">
        <v>1325.8589999999999</v>
      </c>
      <c r="BM346" s="2">
        <v>1311.1949999999999</v>
      </c>
      <c r="BN346" s="30"/>
      <c r="BO346" s="2">
        <f t="shared" si="254"/>
        <v>13.11195</v>
      </c>
      <c r="BP346" s="2">
        <f t="shared" si="255"/>
        <v>11.889099999999999</v>
      </c>
      <c r="BQ346">
        <f t="shared" si="256"/>
        <v>-299</v>
      </c>
      <c r="BR346" s="42">
        <f t="shared" si="257"/>
        <v>-1648.9</v>
      </c>
      <c r="BS346" s="41">
        <f t="shared" si="258"/>
        <v>-1442.0809999999999</v>
      </c>
      <c r="BT346" s="38">
        <v>69.287524014365005</v>
      </c>
      <c r="BU346" s="30">
        <v>-52.947000000000003</v>
      </c>
      <c r="BV346" s="14">
        <f t="shared" si="259"/>
        <v>52.947000000000003</v>
      </c>
      <c r="BY346" s="2">
        <v>2568.056</v>
      </c>
      <c r="BZ346" s="2">
        <v>3628.1390000000001</v>
      </c>
      <c r="CA346" s="2">
        <v>-14.679</v>
      </c>
      <c r="CB346" s="2">
        <v>1.9E-2</v>
      </c>
      <c r="CC346" s="2">
        <f t="shared" si="260"/>
        <v>14.679</v>
      </c>
      <c r="CD346" s="2">
        <v>10.9051004223228</v>
      </c>
      <c r="CF346" s="2">
        <v>1522.097</v>
      </c>
      <c r="CI346" s="38"/>
      <c r="CJ346" s="41"/>
      <c r="CN346" s="34">
        <v>-112.30200000000001</v>
      </c>
      <c r="CO346" s="35">
        <f t="shared" si="261"/>
        <v>112.30200000000001</v>
      </c>
      <c r="CP346" s="2">
        <v>6067.4059999999999</v>
      </c>
      <c r="CQ346" s="2"/>
      <c r="CR346" s="2">
        <v>2513.1509999999998</v>
      </c>
      <c r="CS346" s="2">
        <v>3632.0320000000002</v>
      </c>
      <c r="CT346" s="2">
        <v>-13.772</v>
      </c>
      <c r="CU346" s="2">
        <v>-23.739000000000001</v>
      </c>
      <c r="CV346" s="2">
        <f t="shared" si="262"/>
        <v>13.772</v>
      </c>
      <c r="CW346" s="2">
        <f t="shared" si="263"/>
        <v>23.739000000000001</v>
      </c>
      <c r="CX346" s="2">
        <v>3336.8240000000001</v>
      </c>
      <c r="CY346" s="2">
        <v>3834.547</v>
      </c>
      <c r="CZ346" s="34">
        <v>11520.741</v>
      </c>
      <c r="DA346" s="2">
        <v>4255.28</v>
      </c>
      <c r="DB346" s="2">
        <f t="shared" si="264"/>
        <v>42.552799999999998</v>
      </c>
      <c r="DC346" s="2">
        <f t="shared" si="265"/>
        <v>27.196400000000011</v>
      </c>
      <c r="DD346">
        <f t="shared" si="266"/>
        <v>3733.547</v>
      </c>
      <c r="DF346" s="41">
        <f t="shared" si="267"/>
        <v>-2513.1509999999998</v>
      </c>
      <c r="DG346" s="41">
        <f t="shared" si="268"/>
        <v>-3834.547</v>
      </c>
      <c r="DH346" s="41">
        <f t="shared" si="269"/>
        <v>-27.196400000000011</v>
      </c>
    </row>
    <row r="347" spans="3:112" x14ac:dyDescent="0.25">
      <c r="C347" s="14">
        <f t="shared" si="230"/>
        <v>69.069710000000001</v>
      </c>
      <c r="D347" s="2">
        <v>6906.9709999999995</v>
      </c>
      <c r="E347" s="2"/>
      <c r="F347" s="2"/>
      <c r="G347" s="2"/>
      <c r="H347" s="2">
        <v>2903.7730000000001</v>
      </c>
      <c r="I347" s="2">
        <v>-23.995999999999999</v>
      </c>
      <c r="J347" s="2">
        <v>-42.277000000000001</v>
      </c>
      <c r="K347" s="2">
        <f t="shared" si="231"/>
        <v>23.995999999999999</v>
      </c>
      <c r="L347" s="2">
        <f t="shared" si="232"/>
        <v>42.277000000000001</v>
      </c>
      <c r="M347" s="2">
        <v>7366.1530000000002</v>
      </c>
      <c r="N347" s="2">
        <v>6972.7460000000001</v>
      </c>
      <c r="O347" s="2">
        <v>1469.6010000000001</v>
      </c>
      <c r="P347" s="2">
        <f t="shared" si="233"/>
        <v>14.696010000000001</v>
      </c>
      <c r="Q347" s="2">
        <f t="shared" si="234"/>
        <v>39.677689999999991</v>
      </c>
      <c r="R347" s="42"/>
      <c r="S347" s="41">
        <f t="shared" si="235"/>
        <v>-7366.1530000000002</v>
      </c>
      <c r="T347" s="41">
        <f t="shared" si="236"/>
        <v>-39.677689999999991</v>
      </c>
      <c r="V347" s="14">
        <f t="shared" si="237"/>
        <v>34.199120000000001</v>
      </c>
      <c r="W347" s="2">
        <v>3419.9119999999998</v>
      </c>
      <c r="X347" s="2"/>
      <c r="Y347" s="2">
        <v>3397.6959999999999</v>
      </c>
      <c r="Z347" s="2">
        <v>1380.318</v>
      </c>
      <c r="AA347" s="2">
        <v>1311.499</v>
      </c>
      <c r="AB347" s="2">
        <v>-5.2119999999999997</v>
      </c>
      <c r="AC347" s="2">
        <v>-8.5809999999999995</v>
      </c>
      <c r="AD347" s="2">
        <f t="shared" si="238"/>
        <v>5.2119999999999997</v>
      </c>
      <c r="AE347" s="2">
        <f t="shared" si="239"/>
        <v>8.5809999999999995</v>
      </c>
      <c r="AF347" s="2">
        <v>1191.2460000000001</v>
      </c>
      <c r="AG347" s="2"/>
      <c r="AH347" s="2">
        <f t="shared" si="240"/>
        <v>11.912460000000001</v>
      </c>
      <c r="AI347" s="2">
        <f t="shared" si="241"/>
        <v>10.374199999999997</v>
      </c>
      <c r="AJ347" s="38"/>
      <c r="AK347" s="41">
        <f t="shared" si="242"/>
        <v>-10.374199999999997</v>
      </c>
      <c r="AL347" s="14">
        <f t="shared" si="243"/>
        <v>53.042969999999997</v>
      </c>
      <c r="AM347" s="2">
        <v>5304.2969999999996</v>
      </c>
      <c r="AN347" s="2"/>
      <c r="AO347" s="2"/>
      <c r="AP347" s="2">
        <v>2781.8670000000002</v>
      </c>
      <c r="AQ347" s="2">
        <v>3068.989</v>
      </c>
      <c r="AR347" s="2">
        <v>1459.8340000000001</v>
      </c>
      <c r="AS347" s="20">
        <f t="shared" si="244"/>
        <v>14.59834</v>
      </c>
      <c r="AT347" s="20">
        <f t="shared" si="245"/>
        <v>23.846289999999996</v>
      </c>
      <c r="AU347" s="2">
        <v>-13.787000000000001</v>
      </c>
      <c r="AV347" s="2">
        <v>-23.658000000000001</v>
      </c>
      <c r="AW347" s="2">
        <f t="shared" si="246"/>
        <v>13.787000000000001</v>
      </c>
      <c r="AX347" s="2">
        <f t="shared" si="247"/>
        <v>23.658000000000001</v>
      </c>
      <c r="AY347" s="2">
        <f t="shared" si="248"/>
        <v>-2781.8670000000002</v>
      </c>
      <c r="AZ347" s="41">
        <f t="shared" si="249"/>
        <v>-23.846289999999996</v>
      </c>
      <c r="BA347" s="30">
        <v>-38.113</v>
      </c>
      <c r="BB347" s="14">
        <f t="shared" si="250"/>
        <v>38.113</v>
      </c>
      <c r="BC347" s="2">
        <v>2874.683</v>
      </c>
      <c r="BD347" s="2">
        <v>2964</v>
      </c>
      <c r="BE347" s="2">
        <f t="shared" si="251"/>
        <v>-11.889099999999999</v>
      </c>
      <c r="BF347" s="2">
        <v>1657.905</v>
      </c>
      <c r="BG347" s="2">
        <v>-4.3630000000000004</v>
      </c>
      <c r="BH347" s="2">
        <v>-6.8940000000000001</v>
      </c>
      <c r="BI347" s="2">
        <f t="shared" si="252"/>
        <v>4.3630000000000004</v>
      </c>
      <c r="BJ347" s="2">
        <f t="shared" si="253"/>
        <v>6.8940000000000001</v>
      </c>
      <c r="BK347" s="2">
        <v>1445.383</v>
      </c>
      <c r="BL347" s="2">
        <v>1324.9179999999999</v>
      </c>
      <c r="BM347" s="2">
        <v>1311.1949999999999</v>
      </c>
      <c r="BN347" s="30"/>
      <c r="BO347" s="2">
        <f t="shared" si="254"/>
        <v>13.11195</v>
      </c>
      <c r="BP347" s="2">
        <f t="shared" si="255"/>
        <v>11.889099999999999</v>
      </c>
      <c r="BQ347">
        <f t="shared" si="256"/>
        <v>-299</v>
      </c>
      <c r="BR347" s="42">
        <f t="shared" si="257"/>
        <v>-1657.905</v>
      </c>
      <c r="BS347" s="41">
        <f t="shared" si="258"/>
        <v>-1445.383</v>
      </c>
      <c r="BT347" s="38">
        <v>69.464566388152505</v>
      </c>
      <c r="BU347" s="30">
        <v>-52.929000000000002</v>
      </c>
      <c r="BV347" s="14">
        <f t="shared" si="259"/>
        <v>52.929000000000002</v>
      </c>
      <c r="BY347" s="2">
        <v>2567.0970000000002</v>
      </c>
      <c r="BZ347" s="2">
        <v>3628.1390000000001</v>
      </c>
      <c r="CA347" s="2">
        <v>-14.679</v>
      </c>
      <c r="CB347" s="2">
        <v>8.9999999999999993E-3</v>
      </c>
      <c r="CC347" s="2">
        <f t="shared" si="260"/>
        <v>14.679</v>
      </c>
      <c r="CD347" s="2">
        <v>10.9465598793364</v>
      </c>
      <c r="CF347" s="2">
        <v>1522.097</v>
      </c>
      <c r="CI347" s="38"/>
      <c r="CJ347" s="41"/>
      <c r="CN347" s="34">
        <v>-113.413</v>
      </c>
      <c r="CO347" s="35">
        <f t="shared" si="261"/>
        <v>113.413</v>
      </c>
      <c r="CP347" s="2">
        <v>6083.3029999999999</v>
      </c>
      <c r="CQ347" s="2"/>
      <c r="CR347" s="2">
        <v>2537.1370000000002</v>
      </c>
      <c r="CS347" s="2">
        <v>3660.0729999999999</v>
      </c>
      <c r="CT347" s="2">
        <v>-13.928000000000001</v>
      </c>
      <c r="CU347" s="2">
        <v>-24.009</v>
      </c>
      <c r="CV347" s="2">
        <f t="shared" si="262"/>
        <v>13.928000000000001</v>
      </c>
      <c r="CW347" s="2">
        <f t="shared" si="263"/>
        <v>24.009</v>
      </c>
      <c r="CX347" s="2">
        <v>3368.8180000000002</v>
      </c>
      <c r="CY347" s="2">
        <v>3905.931</v>
      </c>
      <c r="CZ347" s="34">
        <v>11592.165000000001</v>
      </c>
      <c r="DA347" s="2">
        <v>4227.201</v>
      </c>
      <c r="DB347" s="2">
        <f t="shared" si="264"/>
        <v>42.272010000000002</v>
      </c>
      <c r="DC347" s="2">
        <f t="shared" si="265"/>
        <v>28.868979999999993</v>
      </c>
      <c r="DD347">
        <f t="shared" si="266"/>
        <v>3804.931</v>
      </c>
      <c r="DF347" s="41">
        <f t="shared" si="267"/>
        <v>-2537.1370000000002</v>
      </c>
      <c r="DG347" s="41">
        <f t="shared" si="268"/>
        <v>-3905.931</v>
      </c>
      <c r="DH347" s="41">
        <f t="shared" si="269"/>
        <v>-28.868979999999993</v>
      </c>
    </row>
    <row r="348" spans="3:112" x14ac:dyDescent="0.25">
      <c r="C348" s="14">
        <f t="shared" si="230"/>
        <v>69.054450000000003</v>
      </c>
      <c r="D348" s="2">
        <v>6905.4449999999997</v>
      </c>
      <c r="E348" s="2"/>
      <c r="F348" s="2"/>
      <c r="G348" s="2"/>
      <c r="H348" s="2">
        <v>2917.6559999999999</v>
      </c>
      <c r="I348" s="2">
        <v>-24.561</v>
      </c>
      <c r="J348" s="2">
        <v>-43.271999999999998</v>
      </c>
      <c r="K348" s="2">
        <f t="shared" si="231"/>
        <v>24.561</v>
      </c>
      <c r="L348" s="2">
        <f t="shared" si="232"/>
        <v>43.271999999999998</v>
      </c>
      <c r="M348" s="2">
        <v>7476.4610000000002</v>
      </c>
      <c r="N348" s="2">
        <v>7076.39</v>
      </c>
      <c r="O348" s="2">
        <v>1463.4970000000001</v>
      </c>
      <c r="P348" s="2">
        <f t="shared" si="233"/>
        <v>14.634970000000001</v>
      </c>
      <c r="Q348" s="2">
        <f t="shared" si="234"/>
        <v>39.784509999999997</v>
      </c>
      <c r="R348" s="42"/>
      <c r="S348" s="41">
        <f t="shared" si="235"/>
        <v>-7476.4610000000002</v>
      </c>
      <c r="T348" s="41">
        <f t="shared" si="236"/>
        <v>-39.784509999999997</v>
      </c>
      <c r="V348" s="14">
        <f t="shared" si="237"/>
        <v>34.202170000000002</v>
      </c>
      <c r="W348" s="2">
        <v>3420.2170000000001</v>
      </c>
      <c r="X348" s="2"/>
      <c r="Y348" s="2">
        <v>3396.739</v>
      </c>
      <c r="Z348" s="2">
        <v>1380.318</v>
      </c>
      <c r="AA348" s="2">
        <v>1311.499</v>
      </c>
      <c r="AB348" s="2">
        <v>-5.2160000000000002</v>
      </c>
      <c r="AC348" s="2">
        <v>-8.5860000000000003</v>
      </c>
      <c r="AD348" s="2">
        <f t="shared" si="238"/>
        <v>5.2160000000000002</v>
      </c>
      <c r="AE348" s="2">
        <f t="shared" si="239"/>
        <v>8.5860000000000003</v>
      </c>
      <c r="AF348" s="2">
        <v>1190.941</v>
      </c>
      <c r="AG348" s="2"/>
      <c r="AH348" s="2">
        <f t="shared" si="240"/>
        <v>11.909410000000001</v>
      </c>
      <c r="AI348" s="2">
        <f t="shared" si="241"/>
        <v>10.38335</v>
      </c>
      <c r="AJ348" s="38"/>
      <c r="AK348" s="41">
        <f t="shared" si="242"/>
        <v>-10.38335</v>
      </c>
      <c r="AL348" s="14">
        <f t="shared" si="243"/>
        <v>52.521059999999999</v>
      </c>
      <c r="AM348" s="2">
        <v>5252.1059999999998</v>
      </c>
      <c r="AN348" s="2"/>
      <c r="AO348" s="2"/>
      <c r="AP348" s="2">
        <v>2778.5059999999999</v>
      </c>
      <c r="AQ348" s="2">
        <v>3057.9929999999999</v>
      </c>
      <c r="AR348" s="2">
        <v>1452.509</v>
      </c>
      <c r="AS348" s="20">
        <f t="shared" si="244"/>
        <v>14.525090000000001</v>
      </c>
      <c r="AT348" s="20">
        <f t="shared" si="245"/>
        <v>23.470879999999998</v>
      </c>
      <c r="AU348" s="2">
        <v>-13.807</v>
      </c>
      <c r="AV348" s="2">
        <v>-23.681999999999999</v>
      </c>
      <c r="AW348" s="2">
        <f t="shared" si="246"/>
        <v>13.807</v>
      </c>
      <c r="AX348" s="2">
        <f t="shared" si="247"/>
        <v>23.681999999999999</v>
      </c>
      <c r="AY348" s="2">
        <f t="shared" si="248"/>
        <v>-2778.5059999999999</v>
      </c>
      <c r="AZ348" s="41">
        <f t="shared" si="249"/>
        <v>-23.470879999999998</v>
      </c>
      <c r="BA348" s="30">
        <v>-38.094000000000001</v>
      </c>
      <c r="BB348" s="14">
        <f t="shared" si="250"/>
        <v>38.094000000000001</v>
      </c>
      <c r="BC348" s="2">
        <v>2875.1619999999998</v>
      </c>
      <c r="BD348" s="2">
        <v>2964</v>
      </c>
      <c r="BE348" s="2">
        <f t="shared" si="251"/>
        <v>-11.864000000000001</v>
      </c>
      <c r="BF348" s="2">
        <v>1665.0139999999999</v>
      </c>
      <c r="BG348" s="2">
        <v>-4.3680000000000003</v>
      </c>
      <c r="BH348" s="2">
        <v>-6.8940000000000001</v>
      </c>
      <c r="BI348" s="2">
        <f t="shared" si="252"/>
        <v>4.3680000000000003</v>
      </c>
      <c r="BJ348" s="2">
        <f t="shared" si="253"/>
        <v>6.8940000000000001</v>
      </c>
      <c r="BK348" s="2">
        <v>1445.854</v>
      </c>
      <c r="BL348" s="2">
        <v>1325.3879999999999</v>
      </c>
      <c r="BM348" s="2">
        <v>1311.5</v>
      </c>
      <c r="BN348" s="30"/>
      <c r="BO348" s="2">
        <f t="shared" si="254"/>
        <v>13.115</v>
      </c>
      <c r="BP348" s="2">
        <f t="shared" si="255"/>
        <v>11.864000000000001</v>
      </c>
      <c r="BQ348">
        <f t="shared" si="256"/>
        <v>-299</v>
      </c>
      <c r="BR348" s="42">
        <f t="shared" si="257"/>
        <v>-1665.0139999999999</v>
      </c>
      <c r="BS348" s="41">
        <f t="shared" si="258"/>
        <v>-1445.854</v>
      </c>
      <c r="BT348" s="38">
        <v>69.641608761940006</v>
      </c>
      <c r="BU348" s="30">
        <v>-52.91</v>
      </c>
      <c r="BV348" s="14">
        <f t="shared" si="259"/>
        <v>52.91</v>
      </c>
      <c r="BY348" s="2">
        <v>2569.4940000000001</v>
      </c>
      <c r="BZ348" s="2">
        <v>3627.1860000000001</v>
      </c>
      <c r="CA348" s="2">
        <v>-14.679</v>
      </c>
      <c r="CB348" s="2">
        <v>8.9999999999999993E-3</v>
      </c>
      <c r="CC348" s="2">
        <f t="shared" si="260"/>
        <v>14.679</v>
      </c>
      <c r="CD348" s="2">
        <v>10.9880193363499</v>
      </c>
      <c r="CF348" s="2">
        <v>1522.097</v>
      </c>
      <c r="CI348" s="38"/>
      <c r="CJ348" s="41"/>
      <c r="CN348" s="34">
        <v>-113.45</v>
      </c>
      <c r="CO348" s="35">
        <f t="shared" si="261"/>
        <v>113.45</v>
      </c>
      <c r="CP348" s="2">
        <v>6127.1459999999997</v>
      </c>
      <c r="CQ348" s="2"/>
      <c r="CR348" s="2">
        <v>2539.056</v>
      </c>
      <c r="CS348" s="2">
        <v>3660.0729999999999</v>
      </c>
      <c r="CT348" s="2">
        <v>-13.972</v>
      </c>
      <c r="CU348" s="2">
        <v>-24.085000000000001</v>
      </c>
      <c r="CV348" s="2">
        <f t="shared" si="262"/>
        <v>13.972</v>
      </c>
      <c r="CW348" s="2">
        <f t="shared" si="263"/>
        <v>24.085000000000001</v>
      </c>
      <c r="CX348" s="2">
        <v>3378.2289999999998</v>
      </c>
      <c r="CY348" s="2">
        <v>3915.8589999999999</v>
      </c>
      <c r="CZ348" s="34">
        <v>11643.728999999999</v>
      </c>
      <c r="DA348" s="2">
        <v>4278.4759999999997</v>
      </c>
      <c r="DB348" s="2">
        <f t="shared" si="264"/>
        <v>42.784759999999999</v>
      </c>
      <c r="DC348" s="2">
        <f t="shared" si="265"/>
        <v>27.880480000000006</v>
      </c>
      <c r="DD348">
        <f t="shared" si="266"/>
        <v>3814.8589999999999</v>
      </c>
      <c r="DF348" s="41">
        <f t="shared" si="267"/>
        <v>-2539.056</v>
      </c>
      <c r="DG348" s="41">
        <f t="shared" si="268"/>
        <v>-3915.8589999999999</v>
      </c>
      <c r="DH348" s="41">
        <f t="shared" si="269"/>
        <v>-27.880480000000006</v>
      </c>
    </row>
    <row r="349" spans="3:112" x14ac:dyDescent="0.25">
      <c r="C349" s="14">
        <f t="shared" si="230"/>
        <v>69.457329999999999</v>
      </c>
      <c r="D349" s="2">
        <v>6945.7330000000002</v>
      </c>
      <c r="E349" s="2"/>
      <c r="F349" s="2"/>
      <c r="G349" s="2"/>
      <c r="H349" s="2">
        <v>2912.8690000000001</v>
      </c>
      <c r="I349" s="2">
        <v>-25.004999999999999</v>
      </c>
      <c r="J349" s="2">
        <v>-43.984000000000002</v>
      </c>
      <c r="K349" s="2">
        <f t="shared" si="231"/>
        <v>25.004999999999999</v>
      </c>
      <c r="L349" s="2">
        <f t="shared" si="232"/>
        <v>43.984000000000002</v>
      </c>
      <c r="M349" s="2">
        <v>7601.6</v>
      </c>
      <c r="N349" s="2">
        <v>7179.58</v>
      </c>
      <c r="O349" s="2">
        <v>1461.665</v>
      </c>
      <c r="P349" s="2">
        <f t="shared" si="233"/>
        <v>14.61665</v>
      </c>
      <c r="Q349" s="2">
        <f t="shared" si="234"/>
        <v>40.224029999999999</v>
      </c>
      <c r="R349" s="42"/>
      <c r="S349" s="41">
        <f t="shared" si="235"/>
        <v>-7601.6</v>
      </c>
      <c r="T349" s="41">
        <f t="shared" si="236"/>
        <v>-40.224029999999999</v>
      </c>
      <c r="V349" s="14">
        <f t="shared" si="237"/>
        <v>34.202170000000002</v>
      </c>
      <c r="W349" s="2">
        <v>3420.2170000000001</v>
      </c>
      <c r="X349" s="2"/>
      <c r="Y349" s="2">
        <v>3395.3040000000001</v>
      </c>
      <c r="Z349" s="2">
        <v>1379.3610000000001</v>
      </c>
      <c r="AA349" s="2">
        <v>1311.979</v>
      </c>
      <c r="AB349" s="2">
        <v>-5.2160000000000002</v>
      </c>
      <c r="AC349" s="2">
        <v>-8.5909999999999993</v>
      </c>
      <c r="AD349" s="2">
        <f t="shared" si="238"/>
        <v>5.2160000000000002</v>
      </c>
      <c r="AE349" s="2">
        <f t="shared" si="239"/>
        <v>8.5909999999999993</v>
      </c>
      <c r="AF349" s="2">
        <v>1191.2460000000001</v>
      </c>
      <c r="AG349" s="2"/>
      <c r="AH349" s="2">
        <f t="shared" si="240"/>
        <v>11.912460000000001</v>
      </c>
      <c r="AI349" s="2">
        <f t="shared" si="241"/>
        <v>10.377249999999998</v>
      </c>
      <c r="AJ349" s="38"/>
      <c r="AK349" s="41">
        <f t="shared" si="242"/>
        <v>-10.377249999999998</v>
      </c>
      <c r="AL349" s="14">
        <f t="shared" si="243"/>
        <v>52.997190000000003</v>
      </c>
      <c r="AM349" s="2">
        <v>5299.7190000000001</v>
      </c>
      <c r="AN349" s="2"/>
      <c r="AO349" s="2"/>
      <c r="AP349" s="2">
        <v>2799.6289999999999</v>
      </c>
      <c r="AQ349" s="2">
        <v>3087.6350000000002</v>
      </c>
      <c r="AR349" s="2">
        <v>1447.32</v>
      </c>
      <c r="AS349" s="20">
        <f t="shared" si="244"/>
        <v>14.473199999999999</v>
      </c>
      <c r="AT349" s="20">
        <f t="shared" si="245"/>
        <v>24.050790000000006</v>
      </c>
      <c r="AU349" s="2">
        <v>-14.041</v>
      </c>
      <c r="AV349" s="2">
        <v>-24.141999999999999</v>
      </c>
      <c r="AW349" s="2">
        <f t="shared" si="246"/>
        <v>14.041</v>
      </c>
      <c r="AX349" s="2">
        <f t="shared" si="247"/>
        <v>24.141999999999999</v>
      </c>
      <c r="AY349" s="2">
        <f t="shared" si="248"/>
        <v>-2799.6289999999999</v>
      </c>
      <c r="AZ349" s="41">
        <f t="shared" si="249"/>
        <v>-24.050790000000006</v>
      </c>
      <c r="BA349" s="30">
        <v>-38.094000000000001</v>
      </c>
      <c r="BB349" s="14">
        <f t="shared" si="250"/>
        <v>38.094000000000001</v>
      </c>
      <c r="BC349" s="2">
        <v>2875.1619999999998</v>
      </c>
      <c r="BD349" s="2">
        <v>2964</v>
      </c>
      <c r="BE349" s="2">
        <f t="shared" si="251"/>
        <v>-11.864000000000001</v>
      </c>
      <c r="BF349" s="2">
        <v>1665.0139999999999</v>
      </c>
      <c r="BG349" s="2">
        <v>-4.3630000000000004</v>
      </c>
      <c r="BH349" s="2">
        <v>-6.8890000000000002</v>
      </c>
      <c r="BI349" s="2">
        <f t="shared" si="252"/>
        <v>4.3630000000000004</v>
      </c>
      <c r="BJ349" s="2">
        <f t="shared" si="253"/>
        <v>6.8890000000000002</v>
      </c>
      <c r="BK349" s="2">
        <v>1446.326</v>
      </c>
      <c r="BL349" s="2">
        <v>1324.9179999999999</v>
      </c>
      <c r="BM349" s="2">
        <v>1311.5</v>
      </c>
      <c r="BN349" s="30"/>
      <c r="BO349" s="2">
        <f t="shared" si="254"/>
        <v>13.115</v>
      </c>
      <c r="BP349" s="2">
        <f t="shared" si="255"/>
        <v>11.864000000000001</v>
      </c>
      <c r="BQ349">
        <f t="shared" si="256"/>
        <v>-299</v>
      </c>
      <c r="BR349" s="42">
        <f t="shared" si="257"/>
        <v>-1665.0139999999999</v>
      </c>
      <c r="BS349" s="41">
        <f t="shared" si="258"/>
        <v>-1446.326</v>
      </c>
      <c r="BT349" s="38">
        <v>69.818651135727507</v>
      </c>
      <c r="BU349" s="30">
        <v>-52.892000000000003</v>
      </c>
      <c r="BV349" s="14">
        <f t="shared" si="259"/>
        <v>52.892000000000003</v>
      </c>
      <c r="BY349" s="2">
        <v>2555.5920000000001</v>
      </c>
      <c r="BZ349" s="2">
        <v>3629.0920000000001</v>
      </c>
      <c r="CA349" s="2">
        <v>-14.683999999999999</v>
      </c>
      <c r="CB349" s="2">
        <v>1.9E-2</v>
      </c>
      <c r="CC349" s="2">
        <f t="shared" si="260"/>
        <v>14.683999999999999</v>
      </c>
      <c r="CD349" s="2">
        <v>11.0294787933635</v>
      </c>
      <c r="CF349" s="2">
        <v>1521.7919999999999</v>
      </c>
      <c r="CI349" s="38"/>
      <c r="CJ349" s="41"/>
      <c r="CN349" s="34">
        <v>-114.154</v>
      </c>
      <c r="CO349" s="35">
        <f t="shared" si="261"/>
        <v>114.154</v>
      </c>
      <c r="CP349" s="2">
        <v>6182.0749999999998</v>
      </c>
      <c r="CQ349" s="2">
        <v>15757.014999999999</v>
      </c>
      <c r="CR349" s="2">
        <v>2558.7260000000001</v>
      </c>
      <c r="CS349" s="2">
        <v>3681.462</v>
      </c>
      <c r="CT349" s="2">
        <v>-14.05</v>
      </c>
      <c r="CU349" s="2">
        <v>-24.251000000000001</v>
      </c>
      <c r="CV349" s="2">
        <f t="shared" si="262"/>
        <v>14.05</v>
      </c>
      <c r="CW349" s="2">
        <f t="shared" si="263"/>
        <v>24.251000000000001</v>
      </c>
      <c r="CX349" s="2">
        <v>3400.8139999999999</v>
      </c>
      <c r="CY349" s="2">
        <v>3946.1179999999999</v>
      </c>
      <c r="CZ349" s="34">
        <v>11684.415999999999</v>
      </c>
      <c r="DA349" s="2">
        <v>4280.6130000000003</v>
      </c>
      <c r="DB349" s="2">
        <f t="shared" si="264"/>
        <v>42.806130000000003</v>
      </c>
      <c r="DC349" s="2">
        <f t="shared" si="265"/>
        <v>28.54173999999999</v>
      </c>
      <c r="DD349">
        <f t="shared" si="266"/>
        <v>3845.1179999999999</v>
      </c>
      <c r="DF349" s="41">
        <f t="shared" si="267"/>
        <v>-2558.7260000000001</v>
      </c>
      <c r="DG349" s="41">
        <f t="shared" si="268"/>
        <v>-3946.1179999999999</v>
      </c>
      <c r="DH349" s="41">
        <f t="shared" si="269"/>
        <v>-28.54173999999999</v>
      </c>
    </row>
    <row r="350" spans="3:112" x14ac:dyDescent="0.25">
      <c r="C350" s="14">
        <f t="shared" si="230"/>
        <v>68.932360000000003</v>
      </c>
      <c r="D350" s="2">
        <v>6893.2359999999999</v>
      </c>
      <c r="E350" s="2"/>
      <c r="F350" s="2"/>
      <c r="G350" s="2"/>
      <c r="H350" s="2">
        <v>2895.1550000000002</v>
      </c>
      <c r="I350" s="2">
        <v>-25.015000000000001</v>
      </c>
      <c r="J350" s="2">
        <v>-44.021000000000001</v>
      </c>
      <c r="K350" s="2">
        <f t="shared" si="231"/>
        <v>25.015000000000001</v>
      </c>
      <c r="L350" s="2">
        <f t="shared" si="232"/>
        <v>44.021000000000001</v>
      </c>
      <c r="M350" s="2">
        <v>7604.4669999999996</v>
      </c>
      <c r="N350" s="2">
        <v>7186.2380000000003</v>
      </c>
      <c r="O350" s="2">
        <v>1460.75</v>
      </c>
      <c r="P350" s="2">
        <f t="shared" si="233"/>
        <v>14.6075</v>
      </c>
      <c r="Q350" s="2">
        <f t="shared" si="234"/>
        <v>39.717359999999999</v>
      </c>
      <c r="R350" s="42"/>
      <c r="S350" s="41">
        <f t="shared" si="235"/>
        <v>-7604.4669999999996</v>
      </c>
      <c r="T350" s="41">
        <f t="shared" si="236"/>
        <v>-39.717359999999999</v>
      </c>
      <c r="V350" s="14">
        <f t="shared" si="237"/>
        <v>34.196069999999999</v>
      </c>
      <c r="W350" s="2">
        <v>3419.607</v>
      </c>
      <c r="X350" s="2"/>
      <c r="Y350" s="2">
        <v>3395.3040000000001</v>
      </c>
      <c r="Z350" s="2">
        <v>1379.84</v>
      </c>
      <c r="AA350" s="2">
        <v>1311.019</v>
      </c>
      <c r="AB350" s="2">
        <v>-5.2119999999999997</v>
      </c>
      <c r="AC350" s="2">
        <v>-8.5909999999999993</v>
      </c>
      <c r="AD350" s="2">
        <f t="shared" si="238"/>
        <v>5.2119999999999997</v>
      </c>
      <c r="AE350" s="2">
        <f t="shared" si="239"/>
        <v>8.5909999999999993</v>
      </c>
      <c r="AF350" s="2">
        <v>1190.941</v>
      </c>
      <c r="AG350" s="2"/>
      <c r="AH350" s="2">
        <f t="shared" si="240"/>
        <v>11.909410000000001</v>
      </c>
      <c r="AI350" s="2">
        <f t="shared" si="241"/>
        <v>10.377249999999998</v>
      </c>
      <c r="AJ350" s="38"/>
      <c r="AK350" s="41">
        <f t="shared" si="242"/>
        <v>-10.377249999999998</v>
      </c>
      <c r="AL350" s="14">
        <f t="shared" si="243"/>
        <v>53.369549999999997</v>
      </c>
      <c r="AM350" s="2">
        <v>5336.9549999999999</v>
      </c>
      <c r="AN350" s="2"/>
      <c r="AO350" s="2"/>
      <c r="AP350" s="2">
        <v>2778.9859999999999</v>
      </c>
      <c r="AQ350" s="2">
        <v>3046.52</v>
      </c>
      <c r="AR350" s="2">
        <v>1461.665</v>
      </c>
      <c r="AS350" s="20">
        <f t="shared" si="244"/>
        <v>14.61665</v>
      </c>
      <c r="AT350" s="20">
        <f t="shared" si="245"/>
        <v>24.136249999999997</v>
      </c>
      <c r="AU350" s="2">
        <v>-14.128</v>
      </c>
      <c r="AV350" s="2">
        <v>-24.321999999999999</v>
      </c>
      <c r="AW350" s="2">
        <f t="shared" si="246"/>
        <v>14.128</v>
      </c>
      <c r="AX350" s="2">
        <f t="shared" si="247"/>
        <v>24.321999999999999</v>
      </c>
      <c r="AY350" s="2">
        <f t="shared" si="248"/>
        <v>-2778.9859999999999</v>
      </c>
      <c r="AZ350" s="41">
        <f t="shared" si="249"/>
        <v>-24.136249999999997</v>
      </c>
      <c r="BA350" s="30">
        <v>-38.094000000000001</v>
      </c>
      <c r="BB350" s="14">
        <f t="shared" si="250"/>
        <v>38.094000000000001</v>
      </c>
      <c r="BC350" s="2">
        <v>2875.6410000000001</v>
      </c>
      <c r="BD350" s="2">
        <v>2964</v>
      </c>
      <c r="BE350" s="2">
        <f t="shared" si="251"/>
        <v>-11.864000000000001</v>
      </c>
      <c r="BF350" s="2">
        <v>1685.394</v>
      </c>
      <c r="BG350" s="2">
        <v>-4.3630000000000004</v>
      </c>
      <c r="BH350" s="2">
        <v>-6.9029999999999996</v>
      </c>
      <c r="BI350" s="2">
        <f t="shared" si="252"/>
        <v>4.3630000000000004</v>
      </c>
      <c r="BJ350" s="2">
        <f t="shared" si="253"/>
        <v>6.9029999999999996</v>
      </c>
      <c r="BK350" s="2">
        <v>1447.741</v>
      </c>
      <c r="BL350" s="2">
        <v>1326.33</v>
      </c>
      <c r="BM350" s="2">
        <v>1311.5</v>
      </c>
      <c r="BN350" s="30"/>
      <c r="BO350" s="2">
        <f t="shared" si="254"/>
        <v>13.115</v>
      </c>
      <c r="BP350" s="2">
        <f t="shared" si="255"/>
        <v>11.864000000000001</v>
      </c>
      <c r="BQ350">
        <f t="shared" si="256"/>
        <v>-299</v>
      </c>
      <c r="BR350" s="42">
        <f t="shared" si="257"/>
        <v>-1685.394</v>
      </c>
      <c r="BS350" s="41">
        <f t="shared" si="258"/>
        <v>-1447.741</v>
      </c>
      <c r="BT350" s="38">
        <v>69.995693509514993</v>
      </c>
      <c r="BU350" s="30">
        <v>-52.872999999999998</v>
      </c>
      <c r="BV350" s="14">
        <f t="shared" si="259"/>
        <v>52.872999999999998</v>
      </c>
      <c r="BY350" s="2">
        <v>2558.9479999999999</v>
      </c>
      <c r="BZ350" s="2">
        <v>3629.5680000000002</v>
      </c>
      <c r="CA350" s="2">
        <v>-14.689</v>
      </c>
      <c r="CB350" s="2">
        <v>1.4E-2</v>
      </c>
      <c r="CC350" s="2">
        <f t="shared" si="260"/>
        <v>14.689</v>
      </c>
      <c r="CD350" s="2">
        <v>11.0709382503771</v>
      </c>
      <c r="CF350" s="2">
        <v>1522.097</v>
      </c>
      <c r="CI350" s="38"/>
      <c r="CJ350" s="41"/>
      <c r="CN350" s="34">
        <v>-115.265</v>
      </c>
      <c r="CO350" s="35">
        <f t="shared" si="261"/>
        <v>115.265</v>
      </c>
      <c r="CP350" s="2">
        <v>6164.2460000000001</v>
      </c>
      <c r="CQ350" s="2">
        <v>15037.768</v>
      </c>
      <c r="CR350" s="2">
        <v>2584.6329999999998</v>
      </c>
      <c r="CS350" s="2">
        <v>3705.703</v>
      </c>
      <c r="CT350" s="2">
        <v>-14.236000000000001</v>
      </c>
      <c r="CU350" s="2">
        <v>-24.663</v>
      </c>
      <c r="CV350" s="2">
        <f t="shared" si="262"/>
        <v>14.236000000000001</v>
      </c>
      <c r="CW350" s="2">
        <f t="shared" si="263"/>
        <v>24.663</v>
      </c>
      <c r="CX350" s="2">
        <v>3453.989</v>
      </c>
      <c r="CY350" s="2">
        <v>4009.0059999999999</v>
      </c>
      <c r="CZ350" s="34">
        <v>11800.344999999999</v>
      </c>
      <c r="DA350" s="2">
        <v>4286.7169999999996</v>
      </c>
      <c r="DB350" s="2">
        <f t="shared" si="264"/>
        <v>42.867169999999994</v>
      </c>
      <c r="DC350" s="2">
        <f t="shared" si="265"/>
        <v>29.530660000000012</v>
      </c>
      <c r="DD350">
        <f t="shared" si="266"/>
        <v>3908.0059999999999</v>
      </c>
      <c r="DF350" s="41">
        <f t="shared" si="267"/>
        <v>-2584.6329999999998</v>
      </c>
      <c r="DG350" s="41">
        <f t="shared" si="268"/>
        <v>-4009.0059999999999</v>
      </c>
      <c r="DH350" s="41">
        <f t="shared" si="269"/>
        <v>-29.530660000000012</v>
      </c>
    </row>
    <row r="351" spans="3:112" x14ac:dyDescent="0.25">
      <c r="C351" s="14">
        <f t="shared" si="230"/>
        <v>68.575270000000003</v>
      </c>
      <c r="D351" s="2">
        <v>6857.527</v>
      </c>
      <c r="E351" s="2"/>
      <c r="F351" s="2"/>
      <c r="G351" s="2"/>
      <c r="H351" s="2">
        <v>2896.5920000000001</v>
      </c>
      <c r="I351" s="2">
        <v>-25.073</v>
      </c>
      <c r="J351" s="2">
        <v>-44.121000000000002</v>
      </c>
      <c r="K351" s="2">
        <f t="shared" si="231"/>
        <v>25.073</v>
      </c>
      <c r="L351" s="2">
        <f t="shared" si="232"/>
        <v>44.121000000000002</v>
      </c>
      <c r="M351" s="2">
        <v>7616.8869999999997</v>
      </c>
      <c r="N351" s="2">
        <v>7199.0789999999997</v>
      </c>
      <c r="O351" s="2">
        <v>1451.8979999999999</v>
      </c>
      <c r="P351" s="2">
        <f t="shared" si="233"/>
        <v>14.518979999999999</v>
      </c>
      <c r="Q351" s="2">
        <f t="shared" si="234"/>
        <v>39.537310000000005</v>
      </c>
      <c r="R351" s="42"/>
      <c r="S351" s="41">
        <f t="shared" si="235"/>
        <v>-7616.8869999999997</v>
      </c>
      <c r="T351" s="41">
        <f t="shared" si="236"/>
        <v>-39.537310000000005</v>
      </c>
      <c r="V351" s="14">
        <f t="shared" si="237"/>
        <v>34.196069999999999</v>
      </c>
      <c r="W351" s="2">
        <v>3419.607</v>
      </c>
      <c r="X351" s="2"/>
      <c r="Y351" s="2">
        <v>3393.3910000000001</v>
      </c>
      <c r="Z351" s="2">
        <v>1379.3610000000001</v>
      </c>
      <c r="AA351" s="2">
        <v>1311.499</v>
      </c>
      <c r="AB351" s="2">
        <v>-5.2160000000000002</v>
      </c>
      <c r="AC351" s="2">
        <v>-8.5909999999999993</v>
      </c>
      <c r="AD351" s="2">
        <f t="shared" si="238"/>
        <v>5.2160000000000002</v>
      </c>
      <c r="AE351" s="2">
        <f t="shared" si="239"/>
        <v>8.5909999999999993</v>
      </c>
      <c r="AF351" s="2">
        <v>1191.2460000000001</v>
      </c>
      <c r="AG351" s="2"/>
      <c r="AH351" s="2">
        <f t="shared" si="240"/>
        <v>11.912460000000001</v>
      </c>
      <c r="AI351" s="2">
        <f t="shared" si="241"/>
        <v>10.371149999999998</v>
      </c>
      <c r="AJ351" s="38"/>
      <c r="AK351" s="41">
        <f t="shared" si="242"/>
        <v>-10.371149999999998</v>
      </c>
      <c r="AL351" s="14">
        <f t="shared" si="243"/>
        <v>52.710290000000008</v>
      </c>
      <c r="AM351" s="2">
        <v>5271.0290000000005</v>
      </c>
      <c r="AN351" s="2"/>
      <c r="AO351" s="2"/>
      <c r="AP351" s="2">
        <v>2773.2260000000001</v>
      </c>
      <c r="AQ351" s="2">
        <v>3027.3969999999999</v>
      </c>
      <c r="AR351" s="2">
        <v>1454.645</v>
      </c>
      <c r="AS351" s="20">
        <f t="shared" si="244"/>
        <v>14.54645</v>
      </c>
      <c r="AT351" s="20">
        <f t="shared" si="245"/>
        <v>23.617390000000007</v>
      </c>
      <c r="AU351" s="2">
        <v>-14.132999999999999</v>
      </c>
      <c r="AV351" s="2">
        <v>-24.332000000000001</v>
      </c>
      <c r="AW351" s="2">
        <f t="shared" si="246"/>
        <v>14.132999999999999</v>
      </c>
      <c r="AX351" s="2">
        <f t="shared" si="247"/>
        <v>24.332000000000001</v>
      </c>
      <c r="AY351" s="2">
        <f t="shared" si="248"/>
        <v>-2773.2260000000001</v>
      </c>
      <c r="AZ351" s="41">
        <f t="shared" si="249"/>
        <v>-23.617390000000007</v>
      </c>
      <c r="BA351" s="30">
        <v>-38.076000000000001</v>
      </c>
      <c r="BB351" s="14">
        <f t="shared" si="250"/>
        <v>38.076000000000001</v>
      </c>
      <c r="BC351" s="2">
        <v>2876.1210000000001</v>
      </c>
      <c r="BD351" s="2">
        <v>2965</v>
      </c>
      <c r="BE351" s="2">
        <f t="shared" si="251"/>
        <v>-11.846</v>
      </c>
      <c r="BF351" s="2">
        <v>1695.347</v>
      </c>
      <c r="BG351" s="2">
        <v>-4.3730000000000002</v>
      </c>
      <c r="BH351" s="2">
        <v>-6.8940000000000001</v>
      </c>
      <c r="BI351" s="2">
        <f t="shared" si="252"/>
        <v>4.3730000000000002</v>
      </c>
      <c r="BJ351" s="2">
        <f t="shared" si="253"/>
        <v>6.8940000000000001</v>
      </c>
      <c r="BK351" s="2">
        <v>1448.684</v>
      </c>
      <c r="BL351" s="2">
        <v>1325.3879999999999</v>
      </c>
      <c r="BM351" s="2">
        <v>1311.5</v>
      </c>
      <c r="BN351" s="30"/>
      <c r="BO351" s="2">
        <f t="shared" si="254"/>
        <v>13.115</v>
      </c>
      <c r="BP351" s="2">
        <f t="shared" si="255"/>
        <v>11.846</v>
      </c>
      <c r="BQ351">
        <f t="shared" si="256"/>
        <v>-299</v>
      </c>
      <c r="BR351" s="42">
        <f t="shared" si="257"/>
        <v>-1695.347</v>
      </c>
      <c r="BS351" s="41">
        <f t="shared" si="258"/>
        <v>-1448.684</v>
      </c>
      <c r="BT351" s="38">
        <v>70.172735883302394</v>
      </c>
      <c r="BU351" s="30">
        <v>-52.853999999999999</v>
      </c>
      <c r="BV351" s="14">
        <f t="shared" si="259"/>
        <v>52.853999999999999</v>
      </c>
      <c r="BY351" s="2">
        <v>2544.567</v>
      </c>
      <c r="BZ351" s="2">
        <v>3629.5680000000002</v>
      </c>
      <c r="CA351" s="2">
        <v>-14.673999999999999</v>
      </c>
      <c r="CB351" s="2">
        <v>1.4E-2</v>
      </c>
      <c r="CC351" s="2">
        <f t="shared" si="260"/>
        <v>14.673999999999999</v>
      </c>
      <c r="CD351" s="2">
        <v>11.1123977073907</v>
      </c>
      <c r="CF351" s="2">
        <v>1522.097</v>
      </c>
      <c r="CI351" s="38"/>
      <c r="CJ351" s="41"/>
      <c r="CN351" s="34">
        <v>-115.08</v>
      </c>
      <c r="CO351" s="35">
        <f t="shared" si="261"/>
        <v>115.08</v>
      </c>
      <c r="CP351" s="2"/>
      <c r="CQ351" s="2">
        <v>13267.436</v>
      </c>
      <c r="CR351" s="2">
        <v>2800.5819999999999</v>
      </c>
      <c r="CS351" s="2">
        <v>3666.7269999999999</v>
      </c>
      <c r="CT351" s="2">
        <v>-15.493</v>
      </c>
      <c r="CU351" s="2">
        <v>-28.3</v>
      </c>
      <c r="CV351" s="2">
        <f t="shared" si="262"/>
        <v>15.493</v>
      </c>
      <c r="CW351" s="2">
        <f t="shared" si="263"/>
        <v>28.3</v>
      </c>
      <c r="CX351" s="2">
        <v>3646.971</v>
      </c>
      <c r="CY351" s="2">
        <v>4170.7550000000001</v>
      </c>
      <c r="CZ351" s="34">
        <v>11824.481</v>
      </c>
      <c r="DA351" s="2">
        <v>4332.4989999999998</v>
      </c>
      <c r="DB351" s="2">
        <f t="shared" si="264"/>
        <v>43.32499</v>
      </c>
      <c r="DC351" s="2">
        <f t="shared" si="265"/>
        <v>28.430019999999999</v>
      </c>
      <c r="DD351">
        <f t="shared" si="266"/>
        <v>4069.7550000000001</v>
      </c>
      <c r="DF351" s="41">
        <f t="shared" si="267"/>
        <v>-2800.5819999999999</v>
      </c>
      <c r="DG351" s="41">
        <f t="shared" si="268"/>
        <v>-4170.7550000000001</v>
      </c>
      <c r="DH351" s="41">
        <f t="shared" si="269"/>
        <v>-28.430019999999999</v>
      </c>
    </row>
    <row r="352" spans="3:112" x14ac:dyDescent="0.25">
      <c r="C352" s="14">
        <f t="shared" si="230"/>
        <v>69.326090000000008</v>
      </c>
      <c r="D352" s="2">
        <v>6932.6090000000004</v>
      </c>
      <c r="E352" s="2"/>
      <c r="F352" s="2"/>
      <c r="G352" s="2"/>
      <c r="H352" s="2">
        <v>2921.4870000000001</v>
      </c>
      <c r="I352" s="2">
        <v>-25.302</v>
      </c>
      <c r="J352" s="2">
        <v>-44.542999999999999</v>
      </c>
      <c r="K352" s="2">
        <f t="shared" si="231"/>
        <v>25.302</v>
      </c>
      <c r="L352" s="2">
        <f t="shared" si="232"/>
        <v>44.542999999999999</v>
      </c>
      <c r="M352" s="2">
        <v>7678.9930000000004</v>
      </c>
      <c r="N352" s="2">
        <v>7252.8239999999996</v>
      </c>
      <c r="O352" s="2">
        <v>1450.067</v>
      </c>
      <c r="P352" s="2">
        <f t="shared" si="233"/>
        <v>14.50067</v>
      </c>
      <c r="Q352" s="2">
        <f t="shared" si="234"/>
        <v>40.324750000000002</v>
      </c>
      <c r="R352" s="42"/>
      <c r="S352" s="41">
        <f t="shared" si="235"/>
        <v>-7678.9930000000004</v>
      </c>
      <c r="T352" s="41">
        <f t="shared" si="236"/>
        <v>-40.324750000000002</v>
      </c>
      <c r="V352" s="14">
        <f t="shared" si="237"/>
        <v>34.202170000000002</v>
      </c>
      <c r="W352" s="2">
        <v>3420.2170000000001</v>
      </c>
      <c r="X352" s="2"/>
      <c r="Y352" s="2">
        <v>3393.3910000000001</v>
      </c>
      <c r="Z352" s="2">
        <v>1379.84</v>
      </c>
      <c r="AA352" s="2">
        <v>1311.019</v>
      </c>
      <c r="AB352" s="2">
        <v>-5.2160000000000002</v>
      </c>
      <c r="AC352" s="2">
        <v>-8.5909999999999993</v>
      </c>
      <c r="AD352" s="2">
        <f t="shared" si="238"/>
        <v>5.2160000000000002</v>
      </c>
      <c r="AE352" s="2">
        <f t="shared" si="239"/>
        <v>8.5909999999999993</v>
      </c>
      <c r="AF352" s="2">
        <v>1191.2460000000001</v>
      </c>
      <c r="AG352" s="2"/>
      <c r="AH352" s="2">
        <f t="shared" si="240"/>
        <v>11.912460000000001</v>
      </c>
      <c r="AI352" s="2">
        <f t="shared" si="241"/>
        <v>10.377249999999998</v>
      </c>
      <c r="AJ352" s="38"/>
      <c r="AK352" s="41">
        <f t="shared" si="242"/>
        <v>-10.377249999999998</v>
      </c>
      <c r="AL352" s="14">
        <f t="shared" si="243"/>
        <v>52.423389999999998</v>
      </c>
      <c r="AM352" s="2">
        <v>5242.3389999999999</v>
      </c>
      <c r="AN352" s="2"/>
      <c r="AO352" s="2"/>
      <c r="AP352" s="2">
        <v>2782.8270000000002</v>
      </c>
      <c r="AQ352" s="2">
        <v>3037.4369999999999</v>
      </c>
      <c r="AR352" s="2">
        <v>1443.3520000000001</v>
      </c>
      <c r="AS352" s="20">
        <f t="shared" si="244"/>
        <v>14.433520000000001</v>
      </c>
      <c r="AT352" s="20">
        <f t="shared" si="245"/>
        <v>23.556349999999995</v>
      </c>
      <c r="AU352" s="2">
        <v>-14.192</v>
      </c>
      <c r="AV352" s="2">
        <v>-24.417000000000002</v>
      </c>
      <c r="AW352" s="2">
        <f t="shared" si="246"/>
        <v>14.192</v>
      </c>
      <c r="AX352" s="2">
        <f t="shared" si="247"/>
        <v>24.417000000000002</v>
      </c>
      <c r="AY352" s="2">
        <f t="shared" si="248"/>
        <v>-2782.8270000000002</v>
      </c>
      <c r="AZ352" s="41">
        <f t="shared" si="249"/>
        <v>-23.556349999999995</v>
      </c>
      <c r="BA352" s="30">
        <v>-38.076000000000001</v>
      </c>
      <c r="BB352" s="14">
        <f t="shared" si="250"/>
        <v>38.076000000000001</v>
      </c>
      <c r="BC352" s="2">
        <v>2875.6410000000001</v>
      </c>
      <c r="BD352" s="2">
        <v>2966</v>
      </c>
      <c r="BE352" s="2">
        <f t="shared" si="251"/>
        <v>-11.846</v>
      </c>
      <c r="BF352" s="2">
        <v>1692.9770000000001</v>
      </c>
      <c r="BG352" s="2">
        <v>-4.3730000000000002</v>
      </c>
      <c r="BH352" s="2">
        <v>-6.8940000000000001</v>
      </c>
      <c r="BI352" s="2">
        <f t="shared" si="252"/>
        <v>4.3730000000000002</v>
      </c>
      <c r="BJ352" s="2">
        <f t="shared" si="253"/>
        <v>6.8940000000000001</v>
      </c>
      <c r="BK352" s="2">
        <v>1448.213</v>
      </c>
      <c r="BL352" s="2">
        <v>1324.9179999999999</v>
      </c>
      <c r="BM352" s="2">
        <v>1311.5</v>
      </c>
      <c r="BN352" s="30"/>
      <c r="BO352" s="2">
        <f t="shared" si="254"/>
        <v>13.115</v>
      </c>
      <c r="BP352" s="2">
        <f t="shared" si="255"/>
        <v>11.846</v>
      </c>
      <c r="BQ352">
        <f t="shared" si="256"/>
        <v>-299</v>
      </c>
      <c r="BR352" s="42">
        <f t="shared" si="257"/>
        <v>-1692.9770000000001</v>
      </c>
      <c r="BS352" s="41">
        <f t="shared" si="258"/>
        <v>-1448.213</v>
      </c>
      <c r="BT352" s="38">
        <v>70.349778257089895</v>
      </c>
      <c r="BU352" s="30">
        <v>-52.835999999999999</v>
      </c>
      <c r="BV352" s="14">
        <f t="shared" si="259"/>
        <v>52.835999999999999</v>
      </c>
      <c r="BY352" s="2">
        <v>2566.1379999999999</v>
      </c>
      <c r="BZ352" s="2">
        <v>3629.5680000000002</v>
      </c>
      <c r="CA352" s="2">
        <v>-14.679</v>
      </c>
      <c r="CB352" s="2">
        <v>1.4E-2</v>
      </c>
      <c r="CC352" s="2">
        <f t="shared" si="260"/>
        <v>14.679</v>
      </c>
      <c r="CD352" s="2">
        <v>11.153857164404201</v>
      </c>
      <c r="CF352" s="2">
        <v>1522.097</v>
      </c>
      <c r="CI352" s="38"/>
      <c r="CJ352" s="41"/>
      <c r="CN352" s="34">
        <v>-58.892000000000003</v>
      </c>
      <c r="CO352" s="35">
        <f t="shared" si="261"/>
        <v>58.892000000000003</v>
      </c>
      <c r="CP352" s="2"/>
      <c r="CQ352" s="2">
        <v>12046.377</v>
      </c>
      <c r="CR352" s="2">
        <v>2701.7139999999999</v>
      </c>
      <c r="CS352" s="2">
        <v>3677.1840000000002</v>
      </c>
      <c r="CT352" s="2">
        <v>-15.654</v>
      </c>
      <c r="CU352" s="2">
        <v>-28.058</v>
      </c>
      <c r="CV352" s="2">
        <f t="shared" si="262"/>
        <v>15.654</v>
      </c>
      <c r="CW352" s="2">
        <f t="shared" si="263"/>
        <v>28.058</v>
      </c>
      <c r="CX352" s="2">
        <v>3675.2179999999998</v>
      </c>
      <c r="CY352" s="2"/>
      <c r="DA352" s="2">
        <v>3503.846</v>
      </c>
      <c r="DB352" s="2"/>
      <c r="DC352" s="2"/>
      <c r="DD352">
        <f t="shared" si="266"/>
        <v>-101</v>
      </c>
      <c r="DF352" s="41"/>
      <c r="DG352" s="41"/>
      <c r="DH352" s="41"/>
    </row>
    <row r="353" spans="3:112" x14ac:dyDescent="0.25">
      <c r="C353" s="14">
        <f t="shared" si="230"/>
        <v>69.588570000000004</v>
      </c>
      <c r="D353" s="2">
        <v>6958.857</v>
      </c>
      <c r="E353" s="2"/>
      <c r="F353" s="2"/>
      <c r="G353" s="2"/>
      <c r="H353" s="2">
        <v>2901.8580000000002</v>
      </c>
      <c r="I353" s="2">
        <v>-25.38</v>
      </c>
      <c r="J353" s="2">
        <v>-44.633000000000003</v>
      </c>
      <c r="K353" s="2">
        <f t="shared" si="231"/>
        <v>25.38</v>
      </c>
      <c r="L353" s="2">
        <f t="shared" si="232"/>
        <v>44.633000000000003</v>
      </c>
      <c r="M353" s="2">
        <v>7694.2809999999999</v>
      </c>
      <c r="N353" s="2">
        <v>7269.9480000000003</v>
      </c>
      <c r="O353" s="2">
        <v>1461.0550000000001</v>
      </c>
      <c r="P353" s="2">
        <f t="shared" si="233"/>
        <v>14.61055</v>
      </c>
      <c r="Q353" s="2">
        <f t="shared" si="234"/>
        <v>40.367469999999997</v>
      </c>
      <c r="R353" s="42"/>
      <c r="S353" s="41">
        <f t="shared" si="235"/>
        <v>-7694.2809999999999</v>
      </c>
      <c r="T353" s="41">
        <f t="shared" si="236"/>
        <v>-40.367469999999997</v>
      </c>
      <c r="V353" s="14">
        <f t="shared" si="237"/>
        <v>34.199120000000001</v>
      </c>
      <c r="W353" s="2">
        <v>3419.9119999999998</v>
      </c>
      <c r="X353" s="2"/>
      <c r="Y353" s="2">
        <v>3391.4769999999999</v>
      </c>
      <c r="Z353" s="2">
        <v>1378.883</v>
      </c>
      <c r="AA353" s="2">
        <v>1311.979</v>
      </c>
      <c r="AB353" s="2">
        <v>-5.2210000000000001</v>
      </c>
      <c r="AC353" s="2">
        <v>-8.5909999999999993</v>
      </c>
      <c r="AD353" s="2">
        <f t="shared" si="238"/>
        <v>5.2210000000000001</v>
      </c>
      <c r="AE353" s="2">
        <f t="shared" si="239"/>
        <v>8.5909999999999993</v>
      </c>
      <c r="AF353" s="2">
        <v>1191.5519999999999</v>
      </c>
      <c r="AG353" s="2"/>
      <c r="AH353" s="2">
        <f t="shared" si="240"/>
        <v>11.915519999999999</v>
      </c>
      <c r="AI353" s="2">
        <f t="shared" si="241"/>
        <v>10.368079999999999</v>
      </c>
      <c r="AJ353" s="38"/>
      <c r="AK353" s="41">
        <f t="shared" si="242"/>
        <v>-10.368079999999999</v>
      </c>
      <c r="AL353" s="14">
        <f t="shared" si="243"/>
        <v>53.445860000000003</v>
      </c>
      <c r="AM353" s="2">
        <v>5344.5860000000002</v>
      </c>
      <c r="AN353" s="2"/>
      <c r="AO353" s="2"/>
      <c r="AP353" s="2">
        <v>2787.6280000000002</v>
      </c>
      <c r="AQ353" s="2">
        <v>3132.1010000000001</v>
      </c>
      <c r="AR353" s="2">
        <v>1456.171</v>
      </c>
      <c r="AS353" s="20">
        <f t="shared" si="244"/>
        <v>14.56171</v>
      </c>
      <c r="AT353" s="20">
        <f t="shared" si="245"/>
        <v>24.322440000000004</v>
      </c>
      <c r="AU353" s="2">
        <v>-14.484</v>
      </c>
      <c r="AV353" s="2">
        <v>-24.928999999999998</v>
      </c>
      <c r="AW353" s="2">
        <f t="shared" si="246"/>
        <v>14.484</v>
      </c>
      <c r="AX353" s="2">
        <f t="shared" si="247"/>
        <v>24.928999999999998</v>
      </c>
      <c r="AY353" s="2">
        <f t="shared" si="248"/>
        <v>-2787.6280000000002</v>
      </c>
      <c r="AZ353" s="41">
        <f t="shared" si="249"/>
        <v>-24.322440000000004</v>
      </c>
      <c r="BA353" s="30">
        <v>-38.057000000000002</v>
      </c>
      <c r="BB353" s="14">
        <f t="shared" si="250"/>
        <v>38.057000000000002</v>
      </c>
      <c r="BC353" s="2">
        <v>2876.1210000000001</v>
      </c>
      <c r="BD353" s="2">
        <v>2967</v>
      </c>
      <c r="BE353" s="2">
        <f t="shared" si="251"/>
        <v>-11.833100000000002</v>
      </c>
      <c r="BF353" s="2">
        <v>1697.2429999999999</v>
      </c>
      <c r="BG353" s="2">
        <v>-4.3780000000000001</v>
      </c>
      <c r="BH353" s="2">
        <v>-6.8890000000000002</v>
      </c>
      <c r="BI353" s="2">
        <f t="shared" si="252"/>
        <v>4.3780000000000001</v>
      </c>
      <c r="BJ353" s="2">
        <f t="shared" si="253"/>
        <v>6.8890000000000002</v>
      </c>
      <c r="BK353" s="2">
        <v>1448.684</v>
      </c>
      <c r="BL353" s="2">
        <v>1325.8589999999999</v>
      </c>
      <c r="BM353" s="2">
        <v>1311.1949999999999</v>
      </c>
      <c r="BN353" s="30"/>
      <c r="BO353" s="2">
        <f t="shared" si="254"/>
        <v>13.11195</v>
      </c>
      <c r="BP353" s="2">
        <f t="shared" si="255"/>
        <v>11.833100000000002</v>
      </c>
      <c r="BQ353">
        <f t="shared" si="256"/>
        <v>-299</v>
      </c>
      <c r="BR353" s="42">
        <f t="shared" si="257"/>
        <v>-1697.2429999999999</v>
      </c>
      <c r="BS353" s="41">
        <f t="shared" si="258"/>
        <v>-1448.684</v>
      </c>
      <c r="BT353" s="38">
        <v>70.526820630877396</v>
      </c>
      <c r="BU353" s="30">
        <v>-52.817</v>
      </c>
      <c r="BV353" s="14">
        <f t="shared" si="259"/>
        <v>52.817</v>
      </c>
      <c r="BY353" s="2">
        <v>2554.154</v>
      </c>
      <c r="BZ353" s="2">
        <v>3630.0450000000001</v>
      </c>
      <c r="CA353" s="2">
        <v>-14.683999999999999</v>
      </c>
      <c r="CB353" s="2">
        <v>1.4E-2</v>
      </c>
      <c r="CC353" s="2">
        <f t="shared" si="260"/>
        <v>14.683999999999999</v>
      </c>
      <c r="CD353" s="2">
        <v>11.195316621417801</v>
      </c>
      <c r="CF353" s="2">
        <v>1522.097</v>
      </c>
      <c r="CI353" s="38"/>
      <c r="CJ353" s="41"/>
      <c r="CN353" s="34">
        <v>-58.854999999999997</v>
      </c>
      <c r="CO353" s="35">
        <f t="shared" si="261"/>
        <v>58.854999999999997</v>
      </c>
      <c r="CP353" s="2"/>
      <c r="CQ353" s="2">
        <v>11579.797</v>
      </c>
      <c r="CR353" s="2">
        <v>2686.3580000000002</v>
      </c>
      <c r="CS353" s="2">
        <v>3687.1660000000002</v>
      </c>
      <c r="CT353" s="2">
        <v>-15.654</v>
      </c>
      <c r="CU353" s="2">
        <v>-28.058</v>
      </c>
      <c r="CV353" s="2">
        <f t="shared" si="262"/>
        <v>15.654</v>
      </c>
      <c r="CW353" s="2">
        <f t="shared" si="263"/>
        <v>28.058</v>
      </c>
      <c r="CX353" s="2">
        <v>3692.6379999999999</v>
      </c>
      <c r="CY353" s="2"/>
      <c r="DA353" s="2">
        <v>2339.7629999999999</v>
      </c>
      <c r="DB353" s="2"/>
      <c r="DC353" s="2"/>
      <c r="DD353">
        <f t="shared" si="266"/>
        <v>-101</v>
      </c>
      <c r="DF353" s="41"/>
      <c r="DG353" s="41"/>
      <c r="DH353" s="41"/>
    </row>
    <row r="354" spans="3:112" x14ac:dyDescent="0.25">
      <c r="C354" s="14">
        <f t="shared" si="230"/>
        <v>69.075810000000004</v>
      </c>
      <c r="D354" s="2">
        <v>6907.5810000000001</v>
      </c>
      <c r="E354" s="2"/>
      <c r="F354" s="2"/>
      <c r="G354" s="2"/>
      <c r="H354" s="2">
        <v>2890.8470000000002</v>
      </c>
      <c r="I354" s="2">
        <v>-25.385000000000002</v>
      </c>
      <c r="J354" s="2">
        <v>-44.656999999999996</v>
      </c>
      <c r="K354" s="2">
        <f t="shared" si="231"/>
        <v>25.385000000000002</v>
      </c>
      <c r="L354" s="2">
        <f t="shared" si="232"/>
        <v>44.656999999999996</v>
      </c>
      <c r="M354" s="2">
        <v>7695.7150000000001</v>
      </c>
      <c r="N354" s="2">
        <v>7276.1310000000003</v>
      </c>
      <c r="O354" s="2">
        <v>1459.8340000000001</v>
      </c>
      <c r="P354" s="2">
        <f t="shared" si="233"/>
        <v>14.59834</v>
      </c>
      <c r="Q354" s="2">
        <f t="shared" si="234"/>
        <v>39.879130000000004</v>
      </c>
      <c r="R354" s="42"/>
      <c r="S354" s="41">
        <f t="shared" si="235"/>
        <v>-7695.7150000000001</v>
      </c>
      <c r="T354" s="41">
        <f t="shared" si="236"/>
        <v>-39.879130000000004</v>
      </c>
      <c r="V354" s="14">
        <f t="shared" si="237"/>
        <v>34.159439999999996</v>
      </c>
      <c r="W354" s="2">
        <v>3415.944</v>
      </c>
      <c r="X354" s="2"/>
      <c r="Y354" s="2">
        <v>3390.9989999999998</v>
      </c>
      <c r="Z354" s="2">
        <v>1379.3610000000001</v>
      </c>
      <c r="AA354" s="2">
        <v>1311.019</v>
      </c>
      <c r="AB354" s="2">
        <v>-5.2160000000000002</v>
      </c>
      <c r="AC354" s="2">
        <v>-8.5909999999999993</v>
      </c>
      <c r="AD354" s="2">
        <f t="shared" si="238"/>
        <v>5.2160000000000002</v>
      </c>
      <c r="AE354" s="2">
        <f t="shared" si="239"/>
        <v>8.5909999999999993</v>
      </c>
      <c r="AF354" s="2">
        <v>1190.941</v>
      </c>
      <c r="AG354" s="2"/>
      <c r="AH354" s="2">
        <f t="shared" si="240"/>
        <v>11.909410000000001</v>
      </c>
      <c r="AI354" s="2">
        <f t="shared" si="241"/>
        <v>10.340619999999999</v>
      </c>
      <c r="AJ354" s="38"/>
      <c r="AK354" s="41">
        <f t="shared" si="242"/>
        <v>-10.340619999999999</v>
      </c>
      <c r="AL354" s="14">
        <f t="shared" si="243"/>
        <v>53.235259999999997</v>
      </c>
      <c r="AM354" s="2">
        <v>5323.5259999999998</v>
      </c>
      <c r="AN354" s="2"/>
      <c r="AO354" s="2"/>
      <c r="AP354" s="2">
        <v>2768.9059999999999</v>
      </c>
      <c r="AQ354" s="2">
        <v>3149.7930000000001</v>
      </c>
      <c r="AR354" s="2">
        <v>1468.38</v>
      </c>
      <c r="AS354" s="20">
        <f t="shared" si="244"/>
        <v>14.683800000000002</v>
      </c>
      <c r="AT354" s="20">
        <f t="shared" si="245"/>
        <v>23.867659999999994</v>
      </c>
      <c r="AU354" s="2">
        <v>-14.523</v>
      </c>
      <c r="AV354" s="2">
        <v>-24.981000000000002</v>
      </c>
      <c r="AW354" s="2">
        <f t="shared" si="246"/>
        <v>14.523</v>
      </c>
      <c r="AX354" s="2">
        <f t="shared" si="247"/>
        <v>24.981000000000002</v>
      </c>
      <c r="AY354" s="2">
        <f t="shared" si="248"/>
        <v>-2768.9059999999999</v>
      </c>
      <c r="AZ354" s="41">
        <f t="shared" si="249"/>
        <v>-23.867659999999994</v>
      </c>
      <c r="BA354" s="30">
        <v>-38.057000000000002</v>
      </c>
      <c r="BB354" s="14">
        <f t="shared" si="250"/>
        <v>38.057000000000002</v>
      </c>
      <c r="BC354" s="2">
        <v>2876.1210000000001</v>
      </c>
      <c r="BD354" s="2">
        <v>2966</v>
      </c>
      <c r="BE354" s="2">
        <f t="shared" si="251"/>
        <v>-11.827000000000002</v>
      </c>
      <c r="BF354" s="2">
        <v>1698.665</v>
      </c>
      <c r="BG354" s="2">
        <v>-4.3730000000000002</v>
      </c>
      <c r="BH354" s="2">
        <v>-6.8940000000000001</v>
      </c>
      <c r="BI354" s="2">
        <f t="shared" si="252"/>
        <v>4.3730000000000002</v>
      </c>
      <c r="BJ354" s="2">
        <f t="shared" si="253"/>
        <v>6.8940000000000001</v>
      </c>
      <c r="BK354" s="2">
        <v>1449.1559999999999</v>
      </c>
      <c r="BL354" s="2">
        <v>1325.3879999999999</v>
      </c>
      <c r="BM354" s="2">
        <v>1311.5</v>
      </c>
      <c r="BN354" s="30"/>
      <c r="BO354" s="2">
        <f t="shared" si="254"/>
        <v>13.115</v>
      </c>
      <c r="BP354" s="2">
        <f t="shared" si="255"/>
        <v>11.827000000000002</v>
      </c>
      <c r="BQ354">
        <f t="shared" si="256"/>
        <v>-299</v>
      </c>
      <c r="BR354" s="42">
        <f t="shared" si="257"/>
        <v>-1698.665</v>
      </c>
      <c r="BS354" s="41">
        <f t="shared" si="258"/>
        <v>-1449.1559999999999</v>
      </c>
      <c r="BT354" s="38">
        <v>70.703863004664896</v>
      </c>
      <c r="BU354" s="30">
        <v>-52.798999999999999</v>
      </c>
      <c r="BV354" s="14">
        <f t="shared" si="259"/>
        <v>52.798999999999999</v>
      </c>
      <c r="BY354" s="2">
        <v>2567.576</v>
      </c>
      <c r="BZ354" s="2">
        <v>3629.5680000000002</v>
      </c>
      <c r="CA354" s="2">
        <v>-14.673999999999999</v>
      </c>
      <c r="CB354" s="2">
        <v>8.9999999999999993E-3</v>
      </c>
      <c r="CC354" s="2">
        <f t="shared" si="260"/>
        <v>14.673999999999999</v>
      </c>
      <c r="CD354" s="2">
        <v>11.236776078431401</v>
      </c>
      <c r="CF354" s="2">
        <v>1522.403</v>
      </c>
      <c r="CI354" s="38"/>
      <c r="CJ354" s="41"/>
      <c r="CN354" s="34">
        <v>-58.854999999999997</v>
      </c>
      <c r="CO354" s="35">
        <f t="shared" si="261"/>
        <v>58.854999999999997</v>
      </c>
      <c r="CP354" s="2"/>
      <c r="CQ354" s="2">
        <v>11307.704</v>
      </c>
      <c r="CR354" s="2">
        <v>2677.72</v>
      </c>
      <c r="CS354" s="2">
        <v>3693.82</v>
      </c>
      <c r="CT354" s="2">
        <v>-15.664</v>
      </c>
      <c r="CU354" s="2">
        <v>-28.062999999999999</v>
      </c>
      <c r="CV354" s="2">
        <f t="shared" si="262"/>
        <v>15.664</v>
      </c>
      <c r="CW354" s="2">
        <f t="shared" si="263"/>
        <v>28.062999999999999</v>
      </c>
      <c r="CX354" s="2">
        <v>3706.2919999999999</v>
      </c>
      <c r="CY354" s="2"/>
      <c r="DA354" s="2">
        <v>1430.2280000000001</v>
      </c>
      <c r="DB354" s="2"/>
      <c r="DC354" s="2"/>
      <c r="DD354">
        <f t="shared" si="266"/>
        <v>-101</v>
      </c>
      <c r="DF354" s="41"/>
      <c r="DG354" s="41"/>
      <c r="DH354" s="41"/>
    </row>
    <row r="355" spans="3:112" x14ac:dyDescent="0.25">
      <c r="C355" s="14">
        <f t="shared" si="230"/>
        <v>69.084969999999998</v>
      </c>
      <c r="D355" s="2">
        <v>6908.4970000000003</v>
      </c>
      <c r="E355" s="2"/>
      <c r="F355" s="2"/>
      <c r="G355" s="2"/>
      <c r="H355" s="2">
        <v>2919.0929999999998</v>
      </c>
      <c r="I355" s="2">
        <v>-25.6</v>
      </c>
      <c r="J355" s="2">
        <v>-44.993000000000002</v>
      </c>
      <c r="K355" s="2">
        <f t="shared" si="231"/>
        <v>25.6</v>
      </c>
      <c r="L355" s="2">
        <f t="shared" si="232"/>
        <v>44.993000000000002</v>
      </c>
      <c r="M355" s="2">
        <v>7749.2290000000003</v>
      </c>
      <c r="N355" s="2">
        <v>7325.1279999999997</v>
      </c>
      <c r="O355" s="2">
        <v>1451.8979999999999</v>
      </c>
      <c r="P355" s="2">
        <f t="shared" si="233"/>
        <v>14.518979999999999</v>
      </c>
      <c r="Q355" s="2">
        <f t="shared" si="234"/>
        <v>40.047010000000007</v>
      </c>
      <c r="R355" s="42"/>
      <c r="S355" s="41">
        <f t="shared" si="235"/>
        <v>-7749.2290000000003</v>
      </c>
      <c r="T355" s="41">
        <f t="shared" si="236"/>
        <v>-40.047010000000007</v>
      </c>
      <c r="V355" s="14">
        <f t="shared" si="237"/>
        <v>34.128920000000001</v>
      </c>
      <c r="W355" s="2">
        <v>3412.8919999999998</v>
      </c>
      <c r="X355" s="2"/>
      <c r="Y355" s="2">
        <v>3390.0419999999999</v>
      </c>
      <c r="Z355" s="2">
        <v>1378.883</v>
      </c>
      <c r="AA355" s="2">
        <v>1310.54</v>
      </c>
      <c r="AB355" s="2">
        <v>-5.2160000000000002</v>
      </c>
      <c r="AC355" s="2">
        <v>-8.5909999999999993</v>
      </c>
      <c r="AD355" s="2">
        <f t="shared" si="238"/>
        <v>5.2160000000000002</v>
      </c>
      <c r="AE355" s="2">
        <f t="shared" si="239"/>
        <v>8.5909999999999993</v>
      </c>
      <c r="AF355" s="2">
        <v>1189.72</v>
      </c>
      <c r="AG355" s="2"/>
      <c r="AH355" s="2">
        <f t="shared" si="240"/>
        <v>11.8972</v>
      </c>
      <c r="AI355" s="2">
        <f t="shared" si="241"/>
        <v>10.334519999999998</v>
      </c>
      <c r="AJ355" s="38"/>
      <c r="AK355" s="41">
        <f t="shared" si="242"/>
        <v>-10.334519999999998</v>
      </c>
      <c r="AL355" s="14">
        <f t="shared" si="243"/>
        <v>52.713339999999995</v>
      </c>
      <c r="AM355" s="2">
        <v>5271.3339999999998</v>
      </c>
      <c r="AN355" s="2"/>
      <c r="AO355" s="2"/>
      <c r="AP355" s="2">
        <v>2763.625</v>
      </c>
      <c r="AQ355" s="2">
        <v>3159.3560000000002</v>
      </c>
      <c r="AR355" s="2">
        <v>1454.34</v>
      </c>
      <c r="AS355" s="20">
        <f t="shared" si="244"/>
        <v>14.543399999999998</v>
      </c>
      <c r="AT355" s="20">
        <f t="shared" si="245"/>
        <v>23.626539999999999</v>
      </c>
      <c r="AU355" s="2">
        <v>-14.532999999999999</v>
      </c>
      <c r="AV355" s="2">
        <v>-24.986000000000001</v>
      </c>
      <c r="AW355" s="2">
        <f t="shared" si="246"/>
        <v>14.532999999999999</v>
      </c>
      <c r="AX355" s="2">
        <f t="shared" si="247"/>
        <v>24.986000000000001</v>
      </c>
      <c r="AY355" s="2">
        <f t="shared" si="248"/>
        <v>-2763.625</v>
      </c>
      <c r="AZ355" s="41">
        <f t="shared" si="249"/>
        <v>-23.626539999999999</v>
      </c>
      <c r="BA355" s="30">
        <v>-38.039000000000001</v>
      </c>
      <c r="BB355" s="14">
        <f t="shared" si="250"/>
        <v>38.039000000000001</v>
      </c>
      <c r="BC355" s="2">
        <v>2875.6410000000001</v>
      </c>
      <c r="BD355" s="2">
        <v>2967</v>
      </c>
      <c r="BE355" s="2">
        <f t="shared" si="251"/>
        <v>-11.809000000000001</v>
      </c>
      <c r="BF355" s="2">
        <v>1695.347</v>
      </c>
      <c r="BG355" s="2">
        <v>-4.3630000000000004</v>
      </c>
      <c r="BH355" s="2">
        <v>-6.8979999999999997</v>
      </c>
      <c r="BI355" s="2">
        <f t="shared" si="252"/>
        <v>4.3630000000000004</v>
      </c>
      <c r="BJ355" s="2">
        <f t="shared" si="253"/>
        <v>6.8979999999999997</v>
      </c>
      <c r="BK355" s="2">
        <v>1449.6279999999999</v>
      </c>
      <c r="BL355" s="2">
        <v>1324.9179999999999</v>
      </c>
      <c r="BM355" s="2">
        <v>1311.5</v>
      </c>
      <c r="BN355" s="30"/>
      <c r="BO355" s="2">
        <f t="shared" si="254"/>
        <v>13.115</v>
      </c>
      <c r="BP355" s="2">
        <f t="shared" si="255"/>
        <v>11.809000000000001</v>
      </c>
      <c r="BQ355">
        <f t="shared" si="256"/>
        <v>-299</v>
      </c>
      <c r="BR355" s="42">
        <f t="shared" si="257"/>
        <v>-1695.347</v>
      </c>
      <c r="BS355" s="41">
        <f t="shared" si="258"/>
        <v>-1449.6279999999999</v>
      </c>
      <c r="BT355" s="38">
        <v>70.880905378452397</v>
      </c>
      <c r="BU355" s="30">
        <v>-52.78</v>
      </c>
      <c r="BV355" s="14">
        <f t="shared" si="259"/>
        <v>52.78</v>
      </c>
      <c r="BY355" s="2">
        <v>2577.1640000000002</v>
      </c>
      <c r="BZ355" s="2">
        <v>3631.95</v>
      </c>
      <c r="CA355" s="2">
        <v>-14.683999999999999</v>
      </c>
      <c r="CB355" s="2">
        <v>1.4E-2</v>
      </c>
      <c r="CC355" s="2">
        <f t="shared" si="260"/>
        <v>14.683999999999999</v>
      </c>
      <c r="CD355" s="2">
        <v>11.2782355354449</v>
      </c>
      <c r="CF355" s="2">
        <v>1521.7919999999999</v>
      </c>
      <c r="CI355" s="38"/>
      <c r="CJ355" s="41"/>
      <c r="CN355" s="34">
        <v>-58.872999999999998</v>
      </c>
      <c r="CO355" s="35">
        <f t="shared" si="261"/>
        <v>58.872999999999998</v>
      </c>
      <c r="CP355" s="2"/>
      <c r="CQ355" s="2">
        <v>11104.456</v>
      </c>
      <c r="CR355" s="2">
        <v>2670.0419999999999</v>
      </c>
      <c r="CS355" s="2">
        <v>3693.3449999999998</v>
      </c>
      <c r="CT355" s="2">
        <v>-15.664</v>
      </c>
      <c r="CU355" s="2">
        <v>-28.077000000000002</v>
      </c>
      <c r="CV355" s="2">
        <f t="shared" si="262"/>
        <v>15.664</v>
      </c>
      <c r="CW355" s="2">
        <f t="shared" si="263"/>
        <v>28.077000000000002</v>
      </c>
      <c r="CX355" s="2">
        <v>3717.1219999999998</v>
      </c>
      <c r="CY355" s="2"/>
      <c r="DA355" s="2">
        <v>1374.374</v>
      </c>
      <c r="DB355" s="2"/>
      <c r="DC355" s="2"/>
      <c r="DD355">
        <f t="shared" si="266"/>
        <v>-101</v>
      </c>
      <c r="DF355" s="41"/>
      <c r="DG355" s="41"/>
      <c r="DH355" s="41"/>
    </row>
    <row r="356" spans="3:112" x14ac:dyDescent="0.25">
      <c r="C356" s="14">
        <f t="shared" si="230"/>
        <v>70.034179999999992</v>
      </c>
      <c r="D356" s="2">
        <v>7003.4179999999997</v>
      </c>
      <c r="E356" s="2"/>
      <c r="F356" s="2"/>
      <c r="G356" s="2"/>
      <c r="H356" s="2">
        <v>2909.518</v>
      </c>
      <c r="I356" s="2">
        <v>-25.725999999999999</v>
      </c>
      <c r="J356" s="2">
        <v>-45.23</v>
      </c>
      <c r="K356" s="2">
        <f t="shared" si="231"/>
        <v>25.725999999999999</v>
      </c>
      <c r="L356" s="2">
        <f t="shared" si="232"/>
        <v>45.23</v>
      </c>
      <c r="M356" s="2">
        <v>7785.0680000000002</v>
      </c>
      <c r="N356" s="2">
        <v>7361.759</v>
      </c>
      <c r="O356" s="2">
        <v>1470.211</v>
      </c>
      <c r="P356" s="2">
        <f t="shared" si="233"/>
        <v>14.702109999999999</v>
      </c>
      <c r="Q356" s="2">
        <f t="shared" si="234"/>
        <v>40.629959999999997</v>
      </c>
      <c r="R356" s="42"/>
      <c r="S356" s="41">
        <f t="shared" si="235"/>
        <v>-7785.0680000000002</v>
      </c>
      <c r="T356" s="41">
        <f t="shared" si="236"/>
        <v>-40.629959999999997</v>
      </c>
      <c r="V356" s="14">
        <f t="shared" si="237"/>
        <v>34.098399999999998</v>
      </c>
      <c r="W356" s="2">
        <v>3409.84</v>
      </c>
      <c r="X356" s="2"/>
      <c r="Y356" s="2">
        <v>3389.0859999999998</v>
      </c>
      <c r="Z356" s="2">
        <v>1379.3610000000001</v>
      </c>
      <c r="AA356" s="2">
        <v>1311.499</v>
      </c>
      <c r="AB356" s="2">
        <v>-5.2160000000000002</v>
      </c>
      <c r="AC356" s="2">
        <v>-8.5809999999999995</v>
      </c>
      <c r="AD356" s="2">
        <f t="shared" si="238"/>
        <v>5.2160000000000002</v>
      </c>
      <c r="AE356" s="2">
        <f t="shared" si="239"/>
        <v>8.5809999999999995</v>
      </c>
      <c r="AF356" s="2">
        <v>1184.2270000000001</v>
      </c>
      <c r="AG356" s="2"/>
      <c r="AH356" s="2">
        <f t="shared" si="240"/>
        <v>11.842270000000001</v>
      </c>
      <c r="AI356" s="2">
        <f t="shared" si="241"/>
        <v>10.41386</v>
      </c>
      <c r="AJ356" s="38"/>
      <c r="AK356" s="41">
        <f t="shared" si="242"/>
        <v>-10.41386</v>
      </c>
      <c r="AL356" s="14">
        <f t="shared" si="243"/>
        <v>53.229149999999997</v>
      </c>
      <c r="AM356" s="2">
        <v>5322.915</v>
      </c>
      <c r="AN356" s="2"/>
      <c r="AO356" s="2"/>
      <c r="AP356" s="2">
        <v>2775.1460000000002</v>
      </c>
      <c r="AQ356" s="2">
        <v>3265.5230000000001</v>
      </c>
      <c r="AR356" s="2">
        <v>1450.6780000000001</v>
      </c>
      <c r="AS356" s="20">
        <f t="shared" si="244"/>
        <v>14.506780000000001</v>
      </c>
      <c r="AT356" s="20">
        <f t="shared" si="245"/>
        <v>24.215589999999995</v>
      </c>
      <c r="AU356" s="2">
        <v>-14.879</v>
      </c>
      <c r="AV356" s="2">
        <v>-25.526</v>
      </c>
      <c r="AW356" s="2">
        <f t="shared" si="246"/>
        <v>14.879</v>
      </c>
      <c r="AX356" s="2">
        <f t="shared" si="247"/>
        <v>25.526</v>
      </c>
      <c r="AY356" s="2">
        <f t="shared" si="248"/>
        <v>-2775.1460000000002</v>
      </c>
      <c r="AZ356" s="41">
        <f t="shared" si="249"/>
        <v>-24.215589999999995</v>
      </c>
      <c r="BA356" s="30">
        <v>-38.020000000000003</v>
      </c>
      <c r="BB356" s="14">
        <f t="shared" si="250"/>
        <v>38.020000000000003</v>
      </c>
      <c r="BC356" s="2">
        <v>2874.2040000000002</v>
      </c>
      <c r="BD356" s="2">
        <v>2966</v>
      </c>
      <c r="BE356" s="2">
        <f t="shared" si="251"/>
        <v>-11.796100000000003</v>
      </c>
      <c r="BF356" s="2">
        <v>1699.1389999999999</v>
      </c>
      <c r="BG356" s="2">
        <v>-4.3730000000000002</v>
      </c>
      <c r="BH356" s="2">
        <v>-6.8940000000000001</v>
      </c>
      <c r="BI356" s="2">
        <f t="shared" si="252"/>
        <v>4.3730000000000002</v>
      </c>
      <c r="BJ356" s="2">
        <f t="shared" si="253"/>
        <v>6.8940000000000001</v>
      </c>
      <c r="BK356" s="2">
        <v>1449.6279999999999</v>
      </c>
      <c r="BL356" s="2">
        <v>1325.8589999999999</v>
      </c>
      <c r="BM356" s="2">
        <v>1311.1949999999999</v>
      </c>
      <c r="BN356" s="30"/>
      <c r="BO356" s="2">
        <f t="shared" si="254"/>
        <v>13.11195</v>
      </c>
      <c r="BP356" s="2">
        <f t="shared" si="255"/>
        <v>11.796100000000003</v>
      </c>
      <c r="BQ356">
        <f t="shared" si="256"/>
        <v>-299</v>
      </c>
      <c r="BR356" s="42">
        <f t="shared" si="257"/>
        <v>-1699.1389999999999</v>
      </c>
      <c r="BS356" s="41">
        <f t="shared" si="258"/>
        <v>-1449.6279999999999</v>
      </c>
      <c r="BT356" s="38">
        <v>71.057947752239897</v>
      </c>
      <c r="BU356" s="30">
        <v>-52.762</v>
      </c>
      <c r="BV356" s="14">
        <f t="shared" si="259"/>
        <v>52.762</v>
      </c>
      <c r="BY356" s="2">
        <v>2577.1640000000002</v>
      </c>
      <c r="BZ356" s="2">
        <v>3630.5210000000002</v>
      </c>
      <c r="CA356" s="2">
        <v>-14.679</v>
      </c>
      <c r="CB356" s="2">
        <v>8.9999999999999993E-3</v>
      </c>
      <c r="CC356" s="2">
        <f t="shared" si="260"/>
        <v>14.679</v>
      </c>
      <c r="CD356" s="2">
        <v>11.3196949924585</v>
      </c>
      <c r="CF356" s="2">
        <v>1522.097</v>
      </c>
      <c r="CI356" s="38"/>
      <c r="CJ356" s="41"/>
      <c r="CN356" s="34">
        <v>-58.892000000000003</v>
      </c>
      <c r="CO356" s="35">
        <f t="shared" si="261"/>
        <v>58.892000000000003</v>
      </c>
      <c r="CP356" s="2"/>
      <c r="CQ356" s="2">
        <v>10941.916999999999</v>
      </c>
      <c r="CR356" s="2">
        <v>2660.9250000000002</v>
      </c>
      <c r="CS356" s="2">
        <v>3694.7710000000002</v>
      </c>
      <c r="CT356" s="2">
        <v>-15.669</v>
      </c>
      <c r="CU356" s="2">
        <v>-28.077000000000002</v>
      </c>
      <c r="CV356" s="2">
        <f t="shared" si="262"/>
        <v>15.669</v>
      </c>
      <c r="CW356" s="2">
        <f t="shared" si="263"/>
        <v>28.077000000000002</v>
      </c>
      <c r="CX356" s="2">
        <v>3726.5390000000002</v>
      </c>
      <c r="CY356" s="2"/>
      <c r="DA356" s="2">
        <v>1372.2380000000001</v>
      </c>
      <c r="DB356" s="2"/>
      <c r="DC356" s="2"/>
      <c r="DD356">
        <f t="shared" si="266"/>
        <v>-101</v>
      </c>
      <c r="DF356" s="41"/>
      <c r="DG356" s="41"/>
      <c r="DH356" s="41"/>
    </row>
    <row r="357" spans="3:112" x14ac:dyDescent="0.25">
      <c r="C357" s="14">
        <f t="shared" si="230"/>
        <v>70.003659999999996</v>
      </c>
      <c r="D357" s="2">
        <v>7000.366</v>
      </c>
      <c r="E357" s="2"/>
      <c r="F357" s="2"/>
      <c r="G357" s="2"/>
      <c r="H357" s="2">
        <v>2900.9</v>
      </c>
      <c r="I357" s="2">
        <v>-26.16</v>
      </c>
      <c r="J357" s="2">
        <v>-45.88</v>
      </c>
      <c r="K357" s="2">
        <f t="shared" si="231"/>
        <v>26.16</v>
      </c>
      <c r="L357" s="2">
        <f t="shared" si="232"/>
        <v>45.88</v>
      </c>
      <c r="M357" s="2">
        <v>7856.2749999999996</v>
      </c>
      <c r="N357" s="2">
        <v>7431.6989999999996</v>
      </c>
      <c r="O357" s="2">
        <v>1460.75</v>
      </c>
      <c r="P357" s="2">
        <f t="shared" si="233"/>
        <v>14.6075</v>
      </c>
      <c r="Q357" s="2">
        <f t="shared" si="234"/>
        <v>40.78866</v>
      </c>
      <c r="R357" s="42"/>
      <c r="S357" s="41">
        <f t="shared" si="235"/>
        <v>-7856.2749999999996</v>
      </c>
      <c r="T357" s="41">
        <f t="shared" si="236"/>
        <v>-40.78866</v>
      </c>
      <c r="V357" s="14">
        <f t="shared" si="237"/>
        <v>34.104500000000002</v>
      </c>
      <c r="W357" s="2">
        <v>3410.45</v>
      </c>
      <c r="X357" s="2"/>
      <c r="Y357" s="2">
        <v>3388.1289999999999</v>
      </c>
      <c r="Z357" s="2">
        <v>1379.3610000000001</v>
      </c>
      <c r="AA357" s="2">
        <v>1311.499</v>
      </c>
      <c r="AB357" s="2">
        <v>-5.2069999999999999</v>
      </c>
      <c r="AC357" s="2">
        <v>-8.5860000000000003</v>
      </c>
      <c r="AD357" s="2">
        <f t="shared" si="238"/>
        <v>5.2069999999999999</v>
      </c>
      <c r="AE357" s="2">
        <f t="shared" si="239"/>
        <v>8.5860000000000003</v>
      </c>
      <c r="AF357" s="2">
        <v>1181.174</v>
      </c>
      <c r="AG357" s="2"/>
      <c r="AH357" s="2">
        <f t="shared" si="240"/>
        <v>11.81174</v>
      </c>
      <c r="AI357" s="2">
        <f t="shared" si="241"/>
        <v>10.481019999999999</v>
      </c>
      <c r="AJ357" s="38"/>
      <c r="AK357" s="41">
        <f t="shared" si="242"/>
        <v>-10.481019999999999</v>
      </c>
      <c r="AL357" s="14">
        <f t="shared" si="243"/>
        <v>53.375659999999996</v>
      </c>
      <c r="AM357" s="2">
        <v>5337.5659999999998</v>
      </c>
      <c r="AN357" s="2"/>
      <c r="AO357" s="2"/>
      <c r="AP357" s="2">
        <v>2746.3440000000001</v>
      </c>
      <c r="AQ357" s="2">
        <v>3317.6579999999999</v>
      </c>
      <c r="AR357" s="2">
        <v>1461.97</v>
      </c>
      <c r="AS357" s="20">
        <f t="shared" si="244"/>
        <v>14.6197</v>
      </c>
      <c r="AT357" s="20">
        <f t="shared" si="245"/>
        <v>24.136259999999996</v>
      </c>
      <c r="AU357" s="2">
        <v>-14.917999999999999</v>
      </c>
      <c r="AV357" s="2">
        <v>-25.606999999999999</v>
      </c>
      <c r="AW357" s="2">
        <f t="shared" si="246"/>
        <v>14.917999999999999</v>
      </c>
      <c r="AX357" s="2">
        <f t="shared" si="247"/>
        <v>25.606999999999999</v>
      </c>
      <c r="AY357" s="2">
        <f t="shared" si="248"/>
        <v>-2746.3440000000001</v>
      </c>
      <c r="AZ357" s="41">
        <f t="shared" si="249"/>
        <v>-24.136259999999996</v>
      </c>
      <c r="BA357" s="30">
        <v>-38.002000000000002</v>
      </c>
      <c r="BB357" s="14">
        <f t="shared" si="250"/>
        <v>38.002000000000002</v>
      </c>
      <c r="BC357" s="2">
        <v>2875.6410000000001</v>
      </c>
      <c r="BD357" s="2">
        <v>2956</v>
      </c>
      <c r="BE357" s="2">
        <f t="shared" si="251"/>
        <v>-11.778100000000002</v>
      </c>
      <c r="BF357" s="2">
        <v>1698.665</v>
      </c>
      <c r="BG357" s="2">
        <v>-4.3680000000000003</v>
      </c>
      <c r="BH357" s="2">
        <v>-6.8979999999999997</v>
      </c>
      <c r="BI357" s="2">
        <f t="shared" si="252"/>
        <v>4.3680000000000003</v>
      </c>
      <c r="BJ357" s="2">
        <f t="shared" si="253"/>
        <v>6.8979999999999997</v>
      </c>
      <c r="BK357" s="2">
        <v>1449.6279999999999</v>
      </c>
      <c r="BL357" s="2">
        <v>1324.9179999999999</v>
      </c>
      <c r="BM357" s="2">
        <v>1311.1949999999999</v>
      </c>
      <c r="BN357" s="30"/>
      <c r="BO357" s="2">
        <f t="shared" si="254"/>
        <v>13.11195</v>
      </c>
      <c r="BP357" s="2">
        <f t="shared" si="255"/>
        <v>11.778100000000002</v>
      </c>
      <c r="BQ357">
        <f t="shared" si="256"/>
        <v>-299</v>
      </c>
      <c r="BR357" s="42">
        <f t="shared" si="257"/>
        <v>-1698.665</v>
      </c>
      <c r="BS357" s="41">
        <f t="shared" si="258"/>
        <v>-1449.6279999999999</v>
      </c>
      <c r="BT357" s="38">
        <v>71.234990126027398</v>
      </c>
      <c r="BU357" s="30">
        <v>-52.762</v>
      </c>
      <c r="BV357" s="14">
        <f t="shared" si="259"/>
        <v>52.762</v>
      </c>
      <c r="BY357" s="2">
        <v>2585.7919999999999</v>
      </c>
      <c r="BZ357" s="2">
        <v>3630.9969999999998</v>
      </c>
      <c r="CA357" s="2">
        <v>-14.683999999999999</v>
      </c>
      <c r="CB357" s="2">
        <v>1.4E-2</v>
      </c>
      <c r="CC357" s="2">
        <f t="shared" si="260"/>
        <v>14.683999999999999</v>
      </c>
      <c r="CD357" s="2">
        <v>11.3611544494721</v>
      </c>
      <c r="CF357" s="2">
        <v>1521.4870000000001</v>
      </c>
      <c r="CI357" s="38"/>
      <c r="CJ357" s="41"/>
      <c r="CN357" s="34">
        <v>-58.892000000000003</v>
      </c>
      <c r="CO357" s="35">
        <f t="shared" si="261"/>
        <v>58.892000000000003</v>
      </c>
      <c r="CP357" s="2"/>
      <c r="CQ357" s="2">
        <v>10901.773999999999</v>
      </c>
      <c r="CR357" s="2">
        <v>2656.1260000000002</v>
      </c>
      <c r="CS357" s="2">
        <v>3699.049</v>
      </c>
      <c r="CT357" s="2">
        <v>-15.669</v>
      </c>
      <c r="CU357" s="2">
        <v>-28.082000000000001</v>
      </c>
      <c r="CV357" s="2">
        <f t="shared" si="262"/>
        <v>15.669</v>
      </c>
      <c r="CW357" s="2">
        <f t="shared" si="263"/>
        <v>28.082000000000001</v>
      </c>
      <c r="CX357" s="2">
        <v>3743.9609999999998</v>
      </c>
      <c r="CY357" s="2"/>
      <c r="DA357" s="2">
        <v>1372.5429999999999</v>
      </c>
      <c r="DB357" s="2"/>
      <c r="DC357" s="2"/>
      <c r="DD357">
        <f t="shared" si="266"/>
        <v>-101</v>
      </c>
      <c r="DF357" s="41"/>
      <c r="DG357" s="41"/>
      <c r="DH357" s="41"/>
    </row>
    <row r="358" spans="3:112" x14ac:dyDescent="0.25">
      <c r="C358" s="14">
        <f t="shared" si="230"/>
        <v>70.589669999999998</v>
      </c>
      <c r="D358" s="2">
        <v>7058.9669999999996</v>
      </c>
      <c r="E358" s="2"/>
      <c r="F358" s="2"/>
      <c r="G358" s="2"/>
      <c r="H358" s="2">
        <v>2922.444</v>
      </c>
      <c r="I358" s="2">
        <v>-27.637</v>
      </c>
      <c r="J358" s="2">
        <v>-48.435000000000002</v>
      </c>
      <c r="K358" s="2">
        <f t="shared" si="231"/>
        <v>27.637</v>
      </c>
      <c r="L358" s="2">
        <f t="shared" si="232"/>
        <v>48.435000000000002</v>
      </c>
      <c r="M358" s="2">
        <v>8064.2190000000001</v>
      </c>
      <c r="N358" s="2">
        <v>7612.5420000000004</v>
      </c>
      <c r="O358" s="2">
        <v>1469.9059999999999</v>
      </c>
      <c r="P358" s="2">
        <f t="shared" si="233"/>
        <v>14.699059999999999</v>
      </c>
      <c r="Q358" s="2">
        <f t="shared" si="234"/>
        <v>41.191549999999999</v>
      </c>
      <c r="R358" s="42"/>
      <c r="S358" s="41">
        <f t="shared" si="235"/>
        <v>-8064.2190000000001</v>
      </c>
      <c r="T358" s="41">
        <f t="shared" si="236"/>
        <v>-41.191549999999999</v>
      </c>
      <c r="V358" s="14">
        <f t="shared" si="237"/>
        <v>34.10145</v>
      </c>
      <c r="W358" s="2">
        <v>3410.145</v>
      </c>
      <c r="X358" s="2"/>
      <c r="Y358" s="2">
        <v>3388.1289999999999</v>
      </c>
      <c r="Z358" s="2">
        <v>1377.9259999999999</v>
      </c>
      <c r="AA358" s="2">
        <v>1310.54</v>
      </c>
      <c r="AB358" s="2">
        <v>-5.2160000000000002</v>
      </c>
      <c r="AC358" s="2">
        <v>-8.5860000000000003</v>
      </c>
      <c r="AD358" s="2">
        <f t="shared" si="238"/>
        <v>5.2160000000000002</v>
      </c>
      <c r="AE358" s="2">
        <f t="shared" si="239"/>
        <v>8.5860000000000003</v>
      </c>
      <c r="AF358" s="2">
        <v>1181.174</v>
      </c>
      <c r="AG358" s="2"/>
      <c r="AH358" s="2">
        <f t="shared" si="240"/>
        <v>11.81174</v>
      </c>
      <c r="AI358" s="2">
        <f t="shared" si="241"/>
        <v>10.477970000000001</v>
      </c>
      <c r="AJ358" s="38"/>
      <c r="AK358" s="41">
        <f t="shared" si="242"/>
        <v>-10.477970000000001</v>
      </c>
      <c r="AL358" s="14">
        <f t="shared" si="243"/>
        <v>52.737760000000002</v>
      </c>
      <c r="AM358" s="2">
        <v>5273.7759999999998</v>
      </c>
      <c r="AN358" s="2"/>
      <c r="AO358" s="2"/>
      <c r="AP358" s="2">
        <v>2742.9839999999999</v>
      </c>
      <c r="AQ358" s="2">
        <v>3308.57</v>
      </c>
      <c r="AR358" s="2">
        <v>1453.73</v>
      </c>
      <c r="AS358" s="20">
        <f t="shared" si="244"/>
        <v>14.5373</v>
      </c>
      <c r="AT358" s="20">
        <f t="shared" si="245"/>
        <v>23.663160000000001</v>
      </c>
      <c r="AU358" s="2">
        <v>-14.942</v>
      </c>
      <c r="AV358" s="2">
        <v>-25.65</v>
      </c>
      <c r="AW358" s="2">
        <f t="shared" si="246"/>
        <v>14.942</v>
      </c>
      <c r="AX358" s="2">
        <f t="shared" si="247"/>
        <v>25.65</v>
      </c>
      <c r="AY358" s="2">
        <f t="shared" si="248"/>
        <v>-2742.9839999999999</v>
      </c>
      <c r="AZ358" s="41">
        <f t="shared" si="249"/>
        <v>-23.663160000000001</v>
      </c>
      <c r="BA358" s="30">
        <v>-37.982999999999997</v>
      </c>
      <c r="BB358" s="14">
        <f t="shared" si="250"/>
        <v>37.982999999999997</v>
      </c>
      <c r="BC358" s="2">
        <v>2874.683</v>
      </c>
      <c r="BD358" s="2">
        <v>2966</v>
      </c>
      <c r="BE358" s="2">
        <f t="shared" si="251"/>
        <v>-11.759099999999997</v>
      </c>
      <c r="BF358" s="2">
        <v>1699.6130000000001</v>
      </c>
      <c r="BG358" s="2">
        <v>-4.3730000000000002</v>
      </c>
      <c r="BH358" s="2">
        <v>-6.8890000000000002</v>
      </c>
      <c r="BI358" s="2">
        <f t="shared" si="252"/>
        <v>4.3730000000000002</v>
      </c>
      <c r="BJ358" s="2">
        <f t="shared" si="253"/>
        <v>6.8890000000000002</v>
      </c>
      <c r="BK358" s="2">
        <v>1449.1559999999999</v>
      </c>
      <c r="BL358" s="2">
        <v>1324.9179999999999</v>
      </c>
      <c r="BM358" s="2">
        <v>1311.1949999999999</v>
      </c>
      <c r="BN358" s="30"/>
      <c r="BO358" s="2">
        <f t="shared" si="254"/>
        <v>13.11195</v>
      </c>
      <c r="BP358" s="2">
        <f t="shared" si="255"/>
        <v>11.759099999999997</v>
      </c>
      <c r="BQ358">
        <f t="shared" si="256"/>
        <v>-299</v>
      </c>
      <c r="BR358" s="42">
        <f t="shared" si="257"/>
        <v>-1699.6130000000001</v>
      </c>
      <c r="BS358" s="41">
        <f t="shared" si="258"/>
        <v>-1449.1559999999999</v>
      </c>
      <c r="BT358" s="38">
        <v>71.412032499814899</v>
      </c>
      <c r="BU358" s="30">
        <v>-52.743000000000002</v>
      </c>
      <c r="BV358" s="14">
        <f t="shared" si="259"/>
        <v>52.743000000000002</v>
      </c>
      <c r="BY358" s="2">
        <v>2595.38</v>
      </c>
      <c r="BZ358" s="2">
        <v>3631.95</v>
      </c>
      <c r="CA358" s="2">
        <v>-14.689</v>
      </c>
      <c r="CB358" s="2">
        <v>8.9999999999999993E-3</v>
      </c>
      <c r="CC358" s="2">
        <f t="shared" si="260"/>
        <v>14.689</v>
      </c>
      <c r="CD358" s="2">
        <v>11.4026139064857</v>
      </c>
      <c r="CF358" s="2">
        <v>1522.097</v>
      </c>
      <c r="CI358" s="38"/>
      <c r="CJ358" s="41"/>
      <c r="CN358" s="34">
        <v>-58.91</v>
      </c>
      <c r="CO358" s="35">
        <f t="shared" si="261"/>
        <v>58.91</v>
      </c>
      <c r="CP358" s="2"/>
      <c r="CQ358" s="2">
        <v>10792.485000000001</v>
      </c>
      <c r="CR358" s="2">
        <v>2651.328</v>
      </c>
      <c r="CS358" s="2">
        <v>3698.098</v>
      </c>
      <c r="CT358" s="2">
        <v>-15.669</v>
      </c>
      <c r="CU358" s="2">
        <v>-28.085999999999999</v>
      </c>
      <c r="CV358" s="2">
        <f t="shared" si="262"/>
        <v>15.669</v>
      </c>
      <c r="CW358" s="2">
        <f t="shared" si="263"/>
        <v>28.085999999999999</v>
      </c>
      <c r="CX358" s="2">
        <v>3757.616</v>
      </c>
      <c r="CY358" s="2"/>
      <c r="DA358" s="2">
        <v>1372.2380000000001</v>
      </c>
      <c r="DB358" s="2"/>
      <c r="DC358" s="2"/>
      <c r="DD358">
        <f t="shared" si="266"/>
        <v>-101</v>
      </c>
      <c r="DF358" s="41"/>
      <c r="DG358" s="41"/>
      <c r="DH358" s="41"/>
    </row>
    <row r="359" spans="3:112" x14ac:dyDescent="0.25">
      <c r="C359" s="14">
        <f t="shared" si="230"/>
        <v>70.238680000000002</v>
      </c>
      <c r="D359" s="2">
        <v>7023.8680000000004</v>
      </c>
      <c r="E359" s="2"/>
      <c r="F359" s="2"/>
      <c r="G359" s="2"/>
      <c r="H359" s="2">
        <v>2905.2089999999998</v>
      </c>
      <c r="I359" s="2">
        <v>-27.646999999999998</v>
      </c>
      <c r="J359" s="2">
        <v>-48.478000000000002</v>
      </c>
      <c r="K359" s="2">
        <f t="shared" si="231"/>
        <v>27.646999999999998</v>
      </c>
      <c r="L359" s="2">
        <f t="shared" si="232"/>
        <v>48.478000000000002</v>
      </c>
      <c r="M359" s="2">
        <v>8074.7380000000003</v>
      </c>
      <c r="N359" s="2">
        <v>7621.5860000000002</v>
      </c>
      <c r="O359" s="2">
        <v>1471.7370000000001</v>
      </c>
      <c r="P359" s="2">
        <f t="shared" si="233"/>
        <v>14.717370000000001</v>
      </c>
      <c r="Q359" s="2">
        <f t="shared" si="234"/>
        <v>40.803940000000004</v>
      </c>
      <c r="R359" s="42"/>
      <c r="S359" s="41">
        <f t="shared" si="235"/>
        <v>-8074.7380000000003</v>
      </c>
      <c r="T359" s="41">
        <f t="shared" si="236"/>
        <v>-40.803940000000004</v>
      </c>
      <c r="V359" s="14">
        <f t="shared" si="237"/>
        <v>34.098399999999998</v>
      </c>
      <c r="W359" s="2">
        <v>3409.84</v>
      </c>
      <c r="X359" s="2"/>
      <c r="Y359" s="2">
        <v>3386.694</v>
      </c>
      <c r="Z359" s="2">
        <v>1377.9259999999999</v>
      </c>
      <c r="AA359" s="2">
        <v>1310.54</v>
      </c>
      <c r="AB359" s="2">
        <v>-5.2160000000000002</v>
      </c>
      <c r="AC359" s="2">
        <v>-8.5860000000000003</v>
      </c>
      <c r="AD359" s="2">
        <f t="shared" si="238"/>
        <v>5.2160000000000002</v>
      </c>
      <c r="AE359" s="2">
        <f t="shared" si="239"/>
        <v>8.5860000000000003</v>
      </c>
      <c r="AF359" s="2">
        <v>1181.48</v>
      </c>
      <c r="AG359" s="2"/>
      <c r="AH359" s="2">
        <f t="shared" si="240"/>
        <v>11.8148</v>
      </c>
      <c r="AI359" s="2">
        <f t="shared" si="241"/>
        <v>10.468800000000002</v>
      </c>
      <c r="AJ359" s="38"/>
      <c r="AK359" s="41">
        <f t="shared" si="242"/>
        <v>-10.468800000000002</v>
      </c>
      <c r="AL359" s="14">
        <f t="shared" si="243"/>
        <v>53.470269999999999</v>
      </c>
      <c r="AM359" s="2">
        <v>5347.027</v>
      </c>
      <c r="AN359" s="2"/>
      <c r="AO359" s="2"/>
      <c r="AP359" s="2">
        <v>2752.5839999999998</v>
      </c>
      <c r="AQ359" s="2">
        <v>3398.5010000000002</v>
      </c>
      <c r="AR359" s="2">
        <v>1455.2560000000001</v>
      </c>
      <c r="AS359" s="20">
        <f t="shared" si="244"/>
        <v>14.552560000000001</v>
      </c>
      <c r="AT359" s="20">
        <f t="shared" si="245"/>
        <v>24.365149999999996</v>
      </c>
      <c r="AU359" s="2">
        <v>-15.23</v>
      </c>
      <c r="AV359" s="2">
        <v>-26.175999999999998</v>
      </c>
      <c r="AW359" s="2">
        <f t="shared" si="246"/>
        <v>15.23</v>
      </c>
      <c r="AX359" s="2">
        <f t="shared" si="247"/>
        <v>26.175999999999998</v>
      </c>
      <c r="AY359" s="2">
        <f t="shared" si="248"/>
        <v>-2752.5839999999998</v>
      </c>
      <c r="AZ359" s="41">
        <f t="shared" si="249"/>
        <v>-24.365149999999996</v>
      </c>
      <c r="BA359" s="30">
        <v>-37.982999999999997</v>
      </c>
      <c r="BB359" s="14">
        <f t="shared" si="250"/>
        <v>37.982999999999997</v>
      </c>
      <c r="BC359" s="2">
        <v>2874.683</v>
      </c>
      <c r="BD359" s="2">
        <v>2965</v>
      </c>
      <c r="BE359" s="2">
        <f t="shared" si="251"/>
        <v>-11.759099999999997</v>
      </c>
      <c r="BF359" s="2">
        <v>1701.0350000000001</v>
      </c>
      <c r="BG359" s="2">
        <v>-4.3680000000000003</v>
      </c>
      <c r="BH359" s="2">
        <v>-6.8940000000000001</v>
      </c>
      <c r="BI359" s="2">
        <f t="shared" si="252"/>
        <v>4.3680000000000003</v>
      </c>
      <c r="BJ359" s="2">
        <f t="shared" si="253"/>
        <v>6.8940000000000001</v>
      </c>
      <c r="BK359" s="2">
        <v>1449.1559999999999</v>
      </c>
      <c r="BL359" s="2">
        <v>1325.3879999999999</v>
      </c>
      <c r="BM359" s="2">
        <v>1311.1949999999999</v>
      </c>
      <c r="BN359" s="30"/>
      <c r="BO359" s="2">
        <f t="shared" si="254"/>
        <v>13.11195</v>
      </c>
      <c r="BP359" s="2">
        <f t="shared" si="255"/>
        <v>11.759099999999997</v>
      </c>
      <c r="BQ359">
        <f t="shared" si="256"/>
        <v>-299</v>
      </c>
      <c r="BR359" s="42">
        <f t="shared" si="257"/>
        <v>-1701.0350000000001</v>
      </c>
      <c r="BS359" s="41">
        <f t="shared" si="258"/>
        <v>-1449.1559999999999</v>
      </c>
      <c r="BT359" s="38">
        <v>71.5890748736023</v>
      </c>
      <c r="BU359" s="30">
        <v>-52.725000000000001</v>
      </c>
      <c r="BV359" s="14">
        <f t="shared" si="259"/>
        <v>52.725000000000001</v>
      </c>
      <c r="BY359" s="2">
        <v>2563.741</v>
      </c>
      <c r="BZ359" s="2">
        <v>3631.4740000000002</v>
      </c>
      <c r="CA359" s="2">
        <v>-14.679</v>
      </c>
      <c r="CB359" s="2">
        <v>1.4E-2</v>
      </c>
      <c r="CC359" s="2">
        <f t="shared" si="260"/>
        <v>14.679</v>
      </c>
      <c r="CD359" s="2">
        <v>11.4440733634992</v>
      </c>
      <c r="CF359" s="2">
        <v>1521.182</v>
      </c>
      <c r="CI359" s="38"/>
      <c r="CJ359" s="41"/>
      <c r="CN359" s="34">
        <v>-58.91</v>
      </c>
      <c r="CO359" s="35">
        <f t="shared" si="261"/>
        <v>58.91</v>
      </c>
      <c r="CP359" s="2"/>
      <c r="CQ359" s="2">
        <v>10694.822</v>
      </c>
      <c r="CR359" s="2">
        <v>2648.9279999999999</v>
      </c>
      <c r="CS359" s="2">
        <v>3699.5239999999999</v>
      </c>
      <c r="CT359" s="2">
        <v>-15.673999999999999</v>
      </c>
      <c r="CU359" s="2">
        <v>-28.091000000000001</v>
      </c>
      <c r="CV359" s="2">
        <f t="shared" si="262"/>
        <v>15.673999999999999</v>
      </c>
      <c r="CW359" s="2">
        <f t="shared" si="263"/>
        <v>28.091000000000001</v>
      </c>
      <c r="CX359" s="2">
        <v>3765.15</v>
      </c>
      <c r="CY359" s="2"/>
      <c r="DA359" s="2">
        <v>1381.394</v>
      </c>
      <c r="DB359" s="2"/>
      <c r="DC359" s="2"/>
      <c r="DD359">
        <f t="shared" si="266"/>
        <v>-101</v>
      </c>
      <c r="DF359" s="41"/>
      <c r="DG359" s="41"/>
      <c r="DH359" s="41"/>
    </row>
    <row r="360" spans="3:112" x14ac:dyDescent="0.25">
      <c r="C360" s="14">
        <f t="shared" si="230"/>
        <v>69.878529999999998</v>
      </c>
      <c r="D360" s="2">
        <v>6987.8530000000001</v>
      </c>
      <c r="E360" s="2"/>
      <c r="F360" s="2"/>
      <c r="G360" s="2"/>
      <c r="H360" s="2">
        <v>2898.0279999999998</v>
      </c>
      <c r="I360" s="2">
        <v>-27.667000000000002</v>
      </c>
      <c r="J360" s="2">
        <v>-48.511000000000003</v>
      </c>
      <c r="K360" s="2">
        <f t="shared" si="231"/>
        <v>27.667000000000002</v>
      </c>
      <c r="L360" s="2">
        <f t="shared" si="232"/>
        <v>48.511000000000003</v>
      </c>
      <c r="M360" s="2">
        <v>8080.9539999999997</v>
      </c>
      <c r="N360" s="2">
        <v>7628.7259999999997</v>
      </c>
      <c r="O360" s="2">
        <v>1462.5809999999999</v>
      </c>
      <c r="P360" s="2">
        <f t="shared" si="233"/>
        <v>14.62581</v>
      </c>
      <c r="Q360" s="2">
        <f t="shared" si="234"/>
        <v>40.626910000000002</v>
      </c>
      <c r="R360" s="42"/>
      <c r="S360" s="41">
        <f t="shared" si="235"/>
        <v>-8080.9539999999997</v>
      </c>
      <c r="T360" s="41">
        <f t="shared" si="236"/>
        <v>-40.626910000000002</v>
      </c>
      <c r="V360" s="14">
        <f t="shared" si="237"/>
        <v>34.098399999999998</v>
      </c>
      <c r="W360" s="2">
        <v>3409.84</v>
      </c>
      <c r="X360" s="2"/>
      <c r="Y360" s="2">
        <v>3385.259</v>
      </c>
      <c r="Z360" s="2">
        <v>1379.3610000000001</v>
      </c>
      <c r="AA360" s="2">
        <v>1310.54</v>
      </c>
      <c r="AB360" s="2">
        <v>-5.2119999999999997</v>
      </c>
      <c r="AC360" s="2">
        <v>-8.5909999999999993</v>
      </c>
      <c r="AD360" s="2">
        <f t="shared" si="238"/>
        <v>5.2119999999999997</v>
      </c>
      <c r="AE360" s="2">
        <f t="shared" si="239"/>
        <v>8.5909999999999993</v>
      </c>
      <c r="AF360" s="2">
        <v>1180.8689999999999</v>
      </c>
      <c r="AG360" s="2"/>
      <c r="AH360" s="2">
        <f t="shared" si="240"/>
        <v>11.808689999999999</v>
      </c>
      <c r="AI360" s="2">
        <f t="shared" si="241"/>
        <v>10.481020000000003</v>
      </c>
      <c r="AJ360" s="38"/>
      <c r="AK360" s="41">
        <f t="shared" si="242"/>
        <v>-10.481020000000003</v>
      </c>
      <c r="AL360" s="14">
        <f t="shared" si="243"/>
        <v>53.32987</v>
      </c>
      <c r="AM360" s="2">
        <v>5332.9870000000001</v>
      </c>
      <c r="AN360" s="2"/>
      <c r="AO360" s="2"/>
      <c r="AP360" s="2">
        <v>2727.6239999999998</v>
      </c>
      <c r="AQ360" s="2">
        <v>3409.5050000000001</v>
      </c>
      <c r="AR360" s="2">
        <v>1462.886</v>
      </c>
      <c r="AS360" s="20">
        <f t="shared" si="244"/>
        <v>14.62886</v>
      </c>
      <c r="AT360" s="20">
        <f t="shared" si="245"/>
        <v>24.072150000000001</v>
      </c>
      <c r="AU360" s="2">
        <v>-15.254</v>
      </c>
      <c r="AV360" s="2">
        <v>-26.218</v>
      </c>
      <c r="AW360" s="2">
        <f t="shared" si="246"/>
        <v>15.254</v>
      </c>
      <c r="AX360" s="2">
        <f t="shared" si="247"/>
        <v>26.218</v>
      </c>
      <c r="AY360" s="2">
        <f t="shared" si="248"/>
        <v>-2727.6239999999998</v>
      </c>
      <c r="AZ360" s="41">
        <f t="shared" si="249"/>
        <v>-24.072150000000001</v>
      </c>
      <c r="BA360" s="30">
        <v>-37.965000000000003</v>
      </c>
      <c r="BB360" s="14">
        <f t="shared" si="250"/>
        <v>37.965000000000003</v>
      </c>
      <c r="BC360" s="2">
        <v>2873.7240000000002</v>
      </c>
      <c r="BD360" s="2">
        <v>2966</v>
      </c>
      <c r="BE360" s="2">
        <f t="shared" si="251"/>
        <v>-11.728880000000004</v>
      </c>
      <c r="BF360" s="2">
        <v>1698.665</v>
      </c>
      <c r="BG360" s="2">
        <v>-4.3680000000000003</v>
      </c>
      <c r="BH360" s="2">
        <v>-6.8890000000000002</v>
      </c>
      <c r="BI360" s="2">
        <f t="shared" si="252"/>
        <v>4.3680000000000003</v>
      </c>
      <c r="BJ360" s="2">
        <f t="shared" si="253"/>
        <v>6.8890000000000002</v>
      </c>
      <c r="BK360" s="2">
        <v>1449.6279999999999</v>
      </c>
      <c r="BL360" s="2">
        <v>1324.4469999999999</v>
      </c>
      <c r="BM360" s="2">
        <v>1311.806</v>
      </c>
      <c r="BN360" s="30"/>
      <c r="BO360" s="2">
        <f t="shared" si="254"/>
        <v>13.11806</v>
      </c>
      <c r="BP360" s="2">
        <f t="shared" si="255"/>
        <v>11.728880000000004</v>
      </c>
      <c r="BQ360">
        <f t="shared" si="256"/>
        <v>-299</v>
      </c>
      <c r="BR360" s="42">
        <f t="shared" si="257"/>
        <v>-1698.665</v>
      </c>
      <c r="BS360" s="41">
        <f t="shared" si="258"/>
        <v>-1449.6279999999999</v>
      </c>
      <c r="BT360" s="38">
        <v>71.766117247389801</v>
      </c>
      <c r="BU360" s="30">
        <v>-52.706000000000003</v>
      </c>
      <c r="BV360" s="14">
        <f t="shared" si="259"/>
        <v>52.706000000000003</v>
      </c>
      <c r="BY360" s="2">
        <v>2583.395</v>
      </c>
      <c r="BZ360" s="2">
        <v>3631.95</v>
      </c>
      <c r="CA360" s="2">
        <v>-14.683999999999999</v>
      </c>
      <c r="CB360" s="2">
        <v>5.0000000000000001E-3</v>
      </c>
      <c r="CC360" s="2">
        <f t="shared" si="260"/>
        <v>14.683999999999999</v>
      </c>
      <c r="CD360" s="2">
        <v>11.4855328205128</v>
      </c>
      <c r="CF360" s="2">
        <v>1512.0250000000001</v>
      </c>
      <c r="CI360" s="38"/>
      <c r="CJ360" s="41"/>
      <c r="CN360" s="34">
        <v>-58.91</v>
      </c>
      <c r="CO360" s="35">
        <f t="shared" si="261"/>
        <v>58.91</v>
      </c>
      <c r="CP360" s="2"/>
      <c r="CQ360" s="2">
        <v>10596.210999999999</v>
      </c>
      <c r="CR360" s="2">
        <v>2647.9690000000001</v>
      </c>
      <c r="CS360" s="2">
        <v>3701.9009999999998</v>
      </c>
      <c r="CT360" s="2">
        <v>-15.664</v>
      </c>
      <c r="CU360" s="2">
        <v>-28.096</v>
      </c>
      <c r="CV360" s="2">
        <f t="shared" si="262"/>
        <v>15.664</v>
      </c>
      <c r="CW360" s="2">
        <f t="shared" si="263"/>
        <v>28.096</v>
      </c>
      <c r="CX360" s="2">
        <v>3771.2719999999999</v>
      </c>
      <c r="CY360" s="2"/>
      <c r="DA360" s="2">
        <v>1382.0050000000001</v>
      </c>
      <c r="DB360" s="2"/>
      <c r="DC360" s="2"/>
      <c r="DD360">
        <f t="shared" si="266"/>
        <v>-101</v>
      </c>
      <c r="DF360" s="41"/>
      <c r="DG360" s="41"/>
      <c r="DH360" s="41"/>
    </row>
    <row r="361" spans="3:112" x14ac:dyDescent="0.25">
      <c r="C361" s="14">
        <f t="shared" si="230"/>
        <v>70.305819999999997</v>
      </c>
      <c r="D361" s="2">
        <v>7030.5820000000003</v>
      </c>
      <c r="E361" s="2"/>
      <c r="F361" s="2"/>
      <c r="G361" s="2"/>
      <c r="H361" s="2">
        <v>2926.7530000000002</v>
      </c>
      <c r="I361" s="2">
        <v>-27.905999999999999</v>
      </c>
      <c r="J361" s="2">
        <v>-48.9</v>
      </c>
      <c r="K361" s="2">
        <f t="shared" si="231"/>
        <v>27.905999999999999</v>
      </c>
      <c r="L361" s="2">
        <f t="shared" si="232"/>
        <v>48.9</v>
      </c>
      <c r="M361" s="2">
        <v>8142.16</v>
      </c>
      <c r="N361" s="2">
        <v>7683.9449999999997</v>
      </c>
      <c r="O361" s="2">
        <v>1462.2760000000001</v>
      </c>
      <c r="P361" s="2">
        <f t="shared" si="233"/>
        <v>14.622760000000001</v>
      </c>
      <c r="Q361" s="2">
        <f t="shared" si="234"/>
        <v>41.060300000000005</v>
      </c>
      <c r="R361" s="42"/>
      <c r="S361" s="41">
        <f t="shared" si="235"/>
        <v>-8142.16</v>
      </c>
      <c r="T361" s="41">
        <f t="shared" si="236"/>
        <v>-41.060300000000005</v>
      </c>
      <c r="V361" s="14">
        <f t="shared" si="237"/>
        <v>34.098399999999998</v>
      </c>
      <c r="W361" s="2">
        <v>3409.84</v>
      </c>
      <c r="X361" s="2"/>
      <c r="Y361" s="2">
        <v>3385.259</v>
      </c>
      <c r="Z361" s="2">
        <v>1378.405</v>
      </c>
      <c r="AA361" s="2">
        <v>1310.54</v>
      </c>
      <c r="AB361" s="2">
        <v>-5.2119999999999997</v>
      </c>
      <c r="AC361" s="2">
        <v>-8.5909999999999993</v>
      </c>
      <c r="AD361" s="2">
        <f t="shared" si="238"/>
        <v>5.2119999999999997</v>
      </c>
      <c r="AE361" s="2">
        <f t="shared" si="239"/>
        <v>8.5909999999999993</v>
      </c>
      <c r="AF361" s="2">
        <v>1181.48</v>
      </c>
      <c r="AG361" s="2"/>
      <c r="AH361" s="2">
        <f t="shared" si="240"/>
        <v>11.8148</v>
      </c>
      <c r="AI361" s="2">
        <f t="shared" si="241"/>
        <v>10.468800000000002</v>
      </c>
      <c r="AJ361" s="38"/>
      <c r="AK361" s="41">
        <f t="shared" si="242"/>
        <v>-10.468800000000002</v>
      </c>
      <c r="AL361" s="14">
        <f t="shared" si="243"/>
        <v>52.823219999999999</v>
      </c>
      <c r="AM361" s="2">
        <v>5282.3220000000001</v>
      </c>
      <c r="AN361" s="2"/>
      <c r="AO361" s="2"/>
      <c r="AP361" s="2">
        <v>2721.864</v>
      </c>
      <c r="AQ361" s="2">
        <v>3460.2190000000001</v>
      </c>
      <c r="AR361" s="2">
        <v>1453.1189999999999</v>
      </c>
      <c r="AS361" s="20">
        <f t="shared" si="244"/>
        <v>14.531189999999999</v>
      </c>
      <c r="AT361" s="20">
        <f t="shared" si="245"/>
        <v>23.760840000000002</v>
      </c>
      <c r="AU361" s="2">
        <v>-15.259</v>
      </c>
      <c r="AV361" s="2">
        <v>-26.228000000000002</v>
      </c>
      <c r="AW361" s="2">
        <f t="shared" si="246"/>
        <v>15.259</v>
      </c>
      <c r="AX361" s="2">
        <f t="shared" si="247"/>
        <v>26.228000000000002</v>
      </c>
      <c r="AY361" s="2">
        <f t="shared" si="248"/>
        <v>-2721.864</v>
      </c>
      <c r="AZ361" s="41">
        <f t="shared" si="249"/>
        <v>-23.760840000000002</v>
      </c>
      <c r="BA361" s="30">
        <v>-37.945999999999998</v>
      </c>
      <c r="BB361" s="14">
        <f t="shared" si="250"/>
        <v>37.945999999999998</v>
      </c>
      <c r="BC361" s="2">
        <v>2874.2040000000002</v>
      </c>
      <c r="BD361" s="2">
        <v>2967</v>
      </c>
      <c r="BE361" s="2">
        <f t="shared" si="251"/>
        <v>-11.89302</v>
      </c>
      <c r="BF361" s="2">
        <v>1700.087</v>
      </c>
      <c r="BG361" s="2">
        <v>-4.3680000000000003</v>
      </c>
      <c r="BH361" s="2">
        <v>-6.8979999999999997</v>
      </c>
      <c r="BI361" s="2">
        <f t="shared" si="252"/>
        <v>4.3680000000000003</v>
      </c>
      <c r="BJ361" s="2">
        <f t="shared" si="253"/>
        <v>6.8979999999999997</v>
      </c>
      <c r="BK361" s="2">
        <v>1436.893</v>
      </c>
      <c r="BL361" s="2">
        <v>1324.4469999999999</v>
      </c>
      <c r="BM361" s="2">
        <v>1302.6489999999999</v>
      </c>
      <c r="BN361" s="30"/>
      <c r="BO361" s="2">
        <f t="shared" si="254"/>
        <v>13.026489999999999</v>
      </c>
      <c r="BP361" s="2">
        <f t="shared" si="255"/>
        <v>11.89302</v>
      </c>
      <c r="BQ361">
        <f t="shared" si="256"/>
        <v>-299</v>
      </c>
      <c r="BR361" s="42">
        <f t="shared" si="257"/>
        <v>-1700.087</v>
      </c>
      <c r="BS361" s="41">
        <f t="shared" si="258"/>
        <v>-1436.893</v>
      </c>
      <c r="BT361" s="38">
        <v>71.943159621177301</v>
      </c>
      <c r="BU361" s="30">
        <v>-52.706000000000003</v>
      </c>
      <c r="BV361" s="14">
        <f t="shared" si="259"/>
        <v>52.706000000000003</v>
      </c>
      <c r="BY361" s="2">
        <v>2566.1379999999999</v>
      </c>
      <c r="BZ361" s="2">
        <v>3630.5210000000002</v>
      </c>
      <c r="CA361" s="2">
        <v>-14.679</v>
      </c>
      <c r="CB361" s="2">
        <v>1.9E-2</v>
      </c>
      <c r="CC361" s="2">
        <f t="shared" si="260"/>
        <v>14.679</v>
      </c>
      <c r="CD361" s="2">
        <v>11.5269922775264</v>
      </c>
      <c r="CF361" s="2">
        <v>1511.72</v>
      </c>
      <c r="CI361" s="38"/>
      <c r="CJ361" s="41"/>
      <c r="CN361" s="34">
        <v>-58.929000000000002</v>
      </c>
      <c r="CO361" s="35">
        <f t="shared" si="261"/>
        <v>58.929000000000002</v>
      </c>
      <c r="CP361" s="2"/>
      <c r="CQ361" s="2">
        <v>10494.236999999999</v>
      </c>
      <c r="CR361" s="2">
        <v>2645.09</v>
      </c>
      <c r="CS361" s="2">
        <v>3704.277</v>
      </c>
      <c r="CT361" s="2">
        <v>-15.679</v>
      </c>
      <c r="CU361" s="2">
        <v>-28.100999999999999</v>
      </c>
      <c r="CV361" s="2">
        <f t="shared" si="262"/>
        <v>15.679</v>
      </c>
      <c r="CW361" s="2">
        <f t="shared" si="263"/>
        <v>28.100999999999999</v>
      </c>
      <c r="CX361" s="2">
        <v>3777.864</v>
      </c>
      <c r="CY361" s="2"/>
      <c r="DA361" s="2">
        <v>1382.0050000000001</v>
      </c>
      <c r="DB361" s="2"/>
      <c r="DC361" s="2"/>
      <c r="DD361">
        <f t="shared" si="266"/>
        <v>-101</v>
      </c>
      <c r="DF361" s="41"/>
      <c r="DG361" s="41"/>
      <c r="DH361" s="41"/>
    </row>
    <row r="362" spans="3:112" x14ac:dyDescent="0.25">
      <c r="C362" s="14">
        <f t="shared" si="230"/>
        <v>70.818579999999997</v>
      </c>
      <c r="D362" s="2">
        <v>7081.8580000000002</v>
      </c>
      <c r="E362" s="2"/>
      <c r="F362" s="2"/>
      <c r="G362" s="2"/>
      <c r="H362" s="2">
        <v>2912.8690000000001</v>
      </c>
      <c r="I362" s="2">
        <v>-27.992999999999999</v>
      </c>
      <c r="J362" s="2">
        <v>-49.052</v>
      </c>
      <c r="K362" s="2">
        <f t="shared" si="231"/>
        <v>27.992999999999999</v>
      </c>
      <c r="L362" s="2">
        <f t="shared" si="232"/>
        <v>49.052</v>
      </c>
      <c r="M362" s="2">
        <v>8173.2439999999997</v>
      </c>
      <c r="N362" s="2">
        <v>7709.652</v>
      </c>
      <c r="O362" s="2">
        <v>1471.127</v>
      </c>
      <c r="P362" s="2">
        <f t="shared" si="233"/>
        <v>14.711269999999999</v>
      </c>
      <c r="Q362" s="2">
        <f t="shared" si="234"/>
        <v>41.396039999999999</v>
      </c>
      <c r="R362" s="42"/>
      <c r="S362" s="41">
        <f t="shared" si="235"/>
        <v>-8173.2439999999997</v>
      </c>
      <c r="T362" s="41">
        <f t="shared" si="236"/>
        <v>-41.396039999999999</v>
      </c>
      <c r="V362" s="14">
        <f t="shared" si="237"/>
        <v>34.098399999999998</v>
      </c>
      <c r="W362" s="2">
        <v>3409.84</v>
      </c>
      <c r="X362" s="2"/>
      <c r="Y362" s="2">
        <v>3384.78</v>
      </c>
      <c r="Z362" s="2">
        <v>1378.883</v>
      </c>
      <c r="AA362" s="2">
        <v>1311.019</v>
      </c>
      <c r="AB362" s="2">
        <v>-5.2119999999999997</v>
      </c>
      <c r="AC362" s="2">
        <v>-8.5909999999999993</v>
      </c>
      <c r="AD362" s="2">
        <f t="shared" si="238"/>
        <v>5.2119999999999997</v>
      </c>
      <c r="AE362" s="2">
        <f t="shared" si="239"/>
        <v>8.5909999999999993</v>
      </c>
      <c r="AF362" s="2">
        <v>1180.8689999999999</v>
      </c>
      <c r="AG362" s="2"/>
      <c r="AH362" s="2">
        <f t="shared" si="240"/>
        <v>11.808689999999999</v>
      </c>
      <c r="AI362" s="2">
        <f t="shared" si="241"/>
        <v>10.481020000000003</v>
      </c>
      <c r="AJ362" s="38"/>
      <c r="AK362" s="41">
        <f t="shared" si="242"/>
        <v>-10.481020000000003</v>
      </c>
      <c r="AL362" s="14">
        <f t="shared" si="243"/>
        <v>52.606520000000003</v>
      </c>
      <c r="AM362" s="2">
        <v>5260.652</v>
      </c>
      <c r="AN362" s="2"/>
      <c r="AO362" s="2"/>
      <c r="AP362" s="2">
        <v>2717.5439999999999</v>
      </c>
      <c r="AQ362" s="2">
        <v>3455.4349999999999</v>
      </c>
      <c r="AR362" s="2">
        <v>1438.7739999999999</v>
      </c>
      <c r="AS362" s="20">
        <f t="shared" si="244"/>
        <v>14.387739999999999</v>
      </c>
      <c r="AT362" s="20">
        <f t="shared" si="245"/>
        <v>23.831040000000005</v>
      </c>
      <c r="AU362" s="2">
        <v>-15.259</v>
      </c>
      <c r="AV362" s="2">
        <v>-26.233000000000001</v>
      </c>
      <c r="AW362" s="2">
        <f t="shared" si="246"/>
        <v>15.259</v>
      </c>
      <c r="AX362" s="2">
        <f t="shared" si="247"/>
        <v>26.233000000000001</v>
      </c>
      <c r="AY362" s="2">
        <f t="shared" si="248"/>
        <v>-2717.5439999999999</v>
      </c>
      <c r="AZ362" s="41">
        <f t="shared" si="249"/>
        <v>-23.831040000000005</v>
      </c>
      <c r="BA362" s="30">
        <v>-37.927999999999997</v>
      </c>
      <c r="BB362" s="14">
        <f t="shared" si="250"/>
        <v>37.927999999999997</v>
      </c>
      <c r="BC362" s="2">
        <v>2874.2040000000002</v>
      </c>
      <c r="BD362" s="2">
        <v>2966</v>
      </c>
      <c r="BE362" s="2">
        <f t="shared" si="251"/>
        <v>-11.893319999999999</v>
      </c>
      <c r="BF362" s="2">
        <v>1700.087</v>
      </c>
      <c r="BG362" s="2">
        <v>-4.3680000000000003</v>
      </c>
      <c r="BH362" s="2">
        <v>-6.8890000000000002</v>
      </c>
      <c r="BI362" s="2">
        <f t="shared" si="252"/>
        <v>4.3680000000000003</v>
      </c>
      <c r="BJ362" s="2">
        <f t="shared" si="253"/>
        <v>6.8890000000000002</v>
      </c>
      <c r="BK362" s="2">
        <v>1448.684</v>
      </c>
      <c r="BL362" s="2">
        <v>1324.4469999999999</v>
      </c>
      <c r="BM362" s="2">
        <v>1301.7339999999999</v>
      </c>
      <c r="BN362" s="30"/>
      <c r="BO362" s="2">
        <f t="shared" si="254"/>
        <v>13.017339999999999</v>
      </c>
      <c r="BP362" s="2">
        <f t="shared" si="255"/>
        <v>11.893319999999999</v>
      </c>
      <c r="BQ362">
        <f t="shared" si="256"/>
        <v>-299</v>
      </c>
      <c r="BR362" s="42">
        <f t="shared" si="257"/>
        <v>-1700.087</v>
      </c>
      <c r="BS362" s="41">
        <f t="shared" si="258"/>
        <v>-1448.684</v>
      </c>
      <c r="BT362" s="38">
        <v>72.120201994964802</v>
      </c>
      <c r="BU362" s="30">
        <v>-52.688000000000002</v>
      </c>
      <c r="BV362" s="14">
        <f t="shared" si="259"/>
        <v>52.688000000000002</v>
      </c>
      <c r="BY362" s="2">
        <v>2576.6840000000002</v>
      </c>
      <c r="BZ362" s="2">
        <v>3633.8560000000002</v>
      </c>
      <c r="CA362" s="2">
        <v>-14.683999999999999</v>
      </c>
      <c r="CB362" s="2">
        <v>1.4E-2</v>
      </c>
      <c r="CC362" s="2">
        <f t="shared" si="260"/>
        <v>14.683999999999999</v>
      </c>
      <c r="CD362" s="2">
        <v>11.56845173454</v>
      </c>
      <c r="CF362" s="2">
        <v>1512.0250000000001</v>
      </c>
      <c r="CI362" s="38"/>
      <c r="CJ362" s="41"/>
      <c r="CN362" s="34">
        <v>-58.91</v>
      </c>
      <c r="CO362" s="35">
        <f t="shared" si="261"/>
        <v>58.91</v>
      </c>
      <c r="CP362" s="2"/>
      <c r="CQ362" s="2">
        <v>10425.138999999999</v>
      </c>
      <c r="CR362" s="2">
        <v>2645.569</v>
      </c>
      <c r="CS362" s="2">
        <v>3702.3760000000002</v>
      </c>
      <c r="CT362" s="2">
        <v>-15.664</v>
      </c>
      <c r="CU362" s="2">
        <v>-28.105</v>
      </c>
      <c r="CV362" s="2">
        <f t="shared" si="262"/>
        <v>15.664</v>
      </c>
      <c r="CW362" s="2">
        <f t="shared" si="263"/>
        <v>28.105</v>
      </c>
      <c r="CX362" s="2">
        <v>3781.6320000000001</v>
      </c>
      <c r="CY362" s="2"/>
      <c r="DA362" s="2">
        <v>1382.0050000000001</v>
      </c>
      <c r="DB362" s="2"/>
      <c r="DC362" s="2"/>
      <c r="DD362">
        <f t="shared" si="266"/>
        <v>-101</v>
      </c>
      <c r="DF362" s="41"/>
      <c r="DG362" s="41"/>
      <c r="DH362" s="41"/>
    </row>
    <row r="363" spans="3:112" x14ac:dyDescent="0.25">
      <c r="C363" s="14">
        <f t="shared" si="230"/>
        <v>70.284459999999996</v>
      </c>
      <c r="D363" s="2">
        <v>7028.4459999999999</v>
      </c>
      <c r="E363" s="2"/>
      <c r="F363" s="2"/>
      <c r="G363" s="2"/>
      <c r="H363" s="2">
        <v>2897.549</v>
      </c>
      <c r="I363" s="2">
        <v>-27.998000000000001</v>
      </c>
      <c r="J363" s="2">
        <v>-49.085000000000001</v>
      </c>
      <c r="K363" s="2">
        <f t="shared" si="231"/>
        <v>27.998000000000001</v>
      </c>
      <c r="L363" s="2">
        <f t="shared" si="232"/>
        <v>49.085000000000001</v>
      </c>
      <c r="M363" s="2">
        <v>8177.549</v>
      </c>
      <c r="N363" s="2">
        <v>7717.27</v>
      </c>
      <c r="O363" s="2">
        <v>1469.6010000000001</v>
      </c>
      <c r="P363" s="2">
        <f t="shared" si="233"/>
        <v>14.696010000000001</v>
      </c>
      <c r="Q363" s="2">
        <f t="shared" si="234"/>
        <v>40.892439999999993</v>
      </c>
      <c r="R363" s="42"/>
      <c r="S363" s="41">
        <f t="shared" si="235"/>
        <v>-8177.549</v>
      </c>
      <c r="T363" s="41">
        <f t="shared" si="236"/>
        <v>-40.892439999999993</v>
      </c>
      <c r="V363" s="14">
        <f t="shared" si="237"/>
        <v>34.10145</v>
      </c>
      <c r="W363" s="2">
        <v>3410.145</v>
      </c>
      <c r="X363" s="2"/>
      <c r="Y363" s="2">
        <v>3383.8240000000001</v>
      </c>
      <c r="Z363" s="2">
        <v>1378.883</v>
      </c>
      <c r="AA363" s="2">
        <v>1310.06</v>
      </c>
      <c r="AB363" s="2">
        <v>-5.2160000000000002</v>
      </c>
      <c r="AC363" s="2">
        <v>-8.5909999999999993</v>
      </c>
      <c r="AD363" s="2">
        <f t="shared" si="238"/>
        <v>5.2160000000000002</v>
      </c>
      <c r="AE363" s="2">
        <f t="shared" si="239"/>
        <v>8.5909999999999993</v>
      </c>
      <c r="AF363" s="2">
        <v>1181.48</v>
      </c>
      <c r="AG363" s="2"/>
      <c r="AH363" s="2">
        <f t="shared" si="240"/>
        <v>11.8148</v>
      </c>
      <c r="AI363" s="2">
        <f t="shared" si="241"/>
        <v>10.47185</v>
      </c>
      <c r="AJ363" s="38"/>
      <c r="AK363" s="41">
        <f t="shared" si="242"/>
        <v>-10.47185</v>
      </c>
      <c r="AL363" s="14">
        <f t="shared" si="243"/>
        <v>52.420339999999996</v>
      </c>
      <c r="AM363" s="2">
        <v>5242.0339999999997</v>
      </c>
      <c r="AN363" s="2"/>
      <c r="AO363" s="2"/>
      <c r="AP363" s="2">
        <v>2726.1840000000002</v>
      </c>
      <c r="AQ363" s="2">
        <v>3484.6219999999998</v>
      </c>
      <c r="AR363" s="2">
        <v>1432.365</v>
      </c>
      <c r="AS363" s="20">
        <f t="shared" si="244"/>
        <v>14.323650000000001</v>
      </c>
      <c r="AT363" s="20">
        <f t="shared" si="245"/>
        <v>23.773039999999995</v>
      </c>
      <c r="AU363" s="2">
        <v>-15.292999999999999</v>
      </c>
      <c r="AV363" s="2">
        <v>-26.298999999999999</v>
      </c>
      <c r="AW363" s="2">
        <f t="shared" si="246"/>
        <v>15.292999999999999</v>
      </c>
      <c r="AX363" s="2">
        <f t="shared" si="247"/>
        <v>26.298999999999999</v>
      </c>
      <c r="AY363" s="2">
        <f t="shared" si="248"/>
        <v>-2726.1840000000002</v>
      </c>
      <c r="AZ363" s="41">
        <f t="shared" si="249"/>
        <v>-23.773039999999995</v>
      </c>
      <c r="BA363" s="30">
        <v>-37.927999999999997</v>
      </c>
      <c r="BB363" s="14">
        <f t="shared" si="250"/>
        <v>37.927999999999997</v>
      </c>
      <c r="BC363" s="2">
        <v>2873.2449999999999</v>
      </c>
      <c r="BD363" s="2">
        <v>2966</v>
      </c>
      <c r="BE363" s="2">
        <f t="shared" si="251"/>
        <v>-11.887219999999999</v>
      </c>
      <c r="BF363" s="2">
        <v>1699.6130000000001</v>
      </c>
      <c r="BG363" s="2">
        <v>-4.3730000000000002</v>
      </c>
      <c r="BH363" s="2">
        <v>-6.8890000000000002</v>
      </c>
      <c r="BI363" s="2">
        <f t="shared" si="252"/>
        <v>4.3730000000000002</v>
      </c>
      <c r="BJ363" s="2">
        <f t="shared" si="253"/>
        <v>6.8890000000000002</v>
      </c>
      <c r="BK363" s="2">
        <v>1449.6279999999999</v>
      </c>
      <c r="BL363" s="2">
        <v>1323.9770000000001</v>
      </c>
      <c r="BM363" s="2">
        <v>1302.039</v>
      </c>
      <c r="BN363" s="30"/>
      <c r="BO363" s="2">
        <f t="shared" si="254"/>
        <v>13.020389999999999</v>
      </c>
      <c r="BP363" s="2">
        <f t="shared" si="255"/>
        <v>11.887219999999999</v>
      </c>
      <c r="BQ363">
        <f t="shared" si="256"/>
        <v>-299</v>
      </c>
      <c r="BR363" s="42">
        <f t="shared" si="257"/>
        <v>-1699.6130000000001</v>
      </c>
      <c r="BS363" s="41">
        <f t="shared" si="258"/>
        <v>-1449.6279999999999</v>
      </c>
      <c r="BT363" s="38">
        <v>72.297244368752303</v>
      </c>
      <c r="BU363" s="30">
        <v>-52.688000000000002</v>
      </c>
      <c r="BV363" s="14">
        <f t="shared" si="259"/>
        <v>52.688000000000002</v>
      </c>
      <c r="BY363" s="2">
        <v>2592.5039999999999</v>
      </c>
      <c r="BZ363" s="2">
        <v>3633.8560000000002</v>
      </c>
      <c r="CA363" s="2">
        <v>-14.679</v>
      </c>
      <c r="CB363" s="2">
        <v>5.0000000000000001E-3</v>
      </c>
      <c r="CC363" s="2">
        <f t="shared" si="260"/>
        <v>14.679</v>
      </c>
      <c r="CD363" s="2">
        <v>11.6099111915535</v>
      </c>
      <c r="CF363" s="2">
        <v>1511.72</v>
      </c>
      <c r="CI363" s="38"/>
      <c r="CJ363" s="41"/>
      <c r="CN363" s="34">
        <v>-58.929000000000002</v>
      </c>
      <c r="CO363" s="35">
        <f t="shared" si="261"/>
        <v>58.929000000000002</v>
      </c>
      <c r="CP363" s="2"/>
      <c r="CQ363" s="2">
        <v>10364.262000000001</v>
      </c>
      <c r="CR363" s="2">
        <v>2634.5329999999999</v>
      </c>
      <c r="CS363" s="2">
        <v>3693.3449999999998</v>
      </c>
      <c r="CT363" s="2">
        <v>-15.679</v>
      </c>
      <c r="CU363" s="2">
        <v>-28.100999999999999</v>
      </c>
      <c r="CV363" s="2">
        <f t="shared" si="262"/>
        <v>15.679</v>
      </c>
      <c r="CW363" s="2">
        <f t="shared" si="263"/>
        <v>28.100999999999999</v>
      </c>
      <c r="CX363" s="2">
        <v>3785.87</v>
      </c>
      <c r="CY363" s="2"/>
      <c r="DA363" s="2">
        <v>1382.31</v>
      </c>
      <c r="DB363" s="2"/>
      <c r="DC363" s="2"/>
      <c r="DD363">
        <f t="shared" si="266"/>
        <v>-101</v>
      </c>
      <c r="DF363" s="41"/>
      <c r="DG363" s="41"/>
      <c r="DH363" s="41"/>
    </row>
    <row r="364" spans="3:112" x14ac:dyDescent="0.25">
      <c r="C364" s="14">
        <f t="shared" si="230"/>
        <v>70.141009999999994</v>
      </c>
      <c r="D364" s="2">
        <v>7014.1009999999997</v>
      </c>
      <c r="E364" s="2"/>
      <c r="F364" s="2"/>
      <c r="G364" s="2"/>
      <c r="H364" s="2">
        <v>2913.348</v>
      </c>
      <c r="I364" s="2">
        <v>-28.149000000000001</v>
      </c>
      <c r="J364" s="2">
        <v>-49.322000000000003</v>
      </c>
      <c r="K364" s="2">
        <f t="shared" si="231"/>
        <v>28.149000000000001</v>
      </c>
      <c r="L364" s="2">
        <f t="shared" si="232"/>
        <v>49.322000000000003</v>
      </c>
      <c r="M364" s="2">
        <v>8211.0259999999998</v>
      </c>
      <c r="N364" s="2">
        <v>7750.5969999999998</v>
      </c>
      <c r="O364" s="2">
        <v>1461.97</v>
      </c>
      <c r="P364" s="2">
        <f t="shared" si="233"/>
        <v>14.6197</v>
      </c>
      <c r="Q364" s="2">
        <f t="shared" si="234"/>
        <v>40.901609999999998</v>
      </c>
      <c r="R364" s="42"/>
      <c r="S364" s="41">
        <f t="shared" si="235"/>
        <v>-8211.0259999999998</v>
      </c>
      <c r="T364" s="41">
        <f t="shared" si="236"/>
        <v>-40.901609999999998</v>
      </c>
      <c r="V364" s="14">
        <f t="shared" si="237"/>
        <v>34.025149999999996</v>
      </c>
      <c r="W364" s="2">
        <v>3402.5149999999999</v>
      </c>
      <c r="X364" s="2"/>
      <c r="Y364" s="2">
        <v>3383.3449999999998</v>
      </c>
      <c r="Z364" s="2">
        <v>1377.9259999999999</v>
      </c>
      <c r="AA364" s="2">
        <v>1309.5809999999999</v>
      </c>
      <c r="AB364" s="2">
        <v>-5.2210000000000001</v>
      </c>
      <c r="AC364" s="2">
        <v>-8.5960000000000001</v>
      </c>
      <c r="AD364" s="2">
        <f t="shared" si="238"/>
        <v>5.2210000000000001</v>
      </c>
      <c r="AE364" s="2">
        <f t="shared" si="239"/>
        <v>8.5960000000000001</v>
      </c>
      <c r="AF364" s="2">
        <v>1180.8689999999999</v>
      </c>
      <c r="AG364" s="2"/>
      <c r="AH364" s="2">
        <f t="shared" si="240"/>
        <v>11.808689999999999</v>
      </c>
      <c r="AI364" s="2">
        <f t="shared" si="241"/>
        <v>10.407770000000001</v>
      </c>
      <c r="AJ364" s="38"/>
      <c r="AK364" s="41">
        <f t="shared" si="242"/>
        <v>-10.407770000000001</v>
      </c>
      <c r="AL364" s="14">
        <f t="shared" si="243"/>
        <v>53.583199999999998</v>
      </c>
      <c r="AM364" s="2">
        <v>5358.32</v>
      </c>
      <c r="AN364" s="2"/>
      <c r="AO364" s="2"/>
      <c r="AP364" s="2">
        <v>2728.1039999999998</v>
      </c>
      <c r="AQ364" s="2">
        <v>3620.53</v>
      </c>
      <c r="AR364" s="2">
        <v>1454.34</v>
      </c>
      <c r="AS364" s="20">
        <f t="shared" si="244"/>
        <v>14.543399999999998</v>
      </c>
      <c r="AT364" s="20">
        <f t="shared" si="245"/>
        <v>24.496400000000001</v>
      </c>
      <c r="AU364" s="2">
        <v>-15.445</v>
      </c>
      <c r="AV364" s="2">
        <v>-26.678000000000001</v>
      </c>
      <c r="AW364" s="2">
        <f t="shared" si="246"/>
        <v>15.445</v>
      </c>
      <c r="AX364" s="2">
        <f t="shared" si="247"/>
        <v>26.678000000000001</v>
      </c>
      <c r="AY364" s="2">
        <f t="shared" si="248"/>
        <v>-2728.1039999999998</v>
      </c>
      <c r="AZ364" s="41">
        <f t="shared" si="249"/>
        <v>-24.496400000000001</v>
      </c>
      <c r="BA364" s="30">
        <v>-37.908999999999999</v>
      </c>
      <c r="BB364" s="14">
        <f t="shared" si="250"/>
        <v>37.908999999999999</v>
      </c>
      <c r="BC364" s="2">
        <v>2873.2449999999999</v>
      </c>
      <c r="BD364" s="2">
        <v>2966</v>
      </c>
      <c r="BE364" s="2">
        <f t="shared" si="251"/>
        <v>-11.880439999999997</v>
      </c>
      <c r="BF364" s="2">
        <v>1702.4570000000001</v>
      </c>
      <c r="BG364" s="2">
        <v>-4.3730000000000002</v>
      </c>
      <c r="BH364" s="2">
        <v>-6.8890000000000002</v>
      </c>
      <c r="BI364" s="2">
        <f t="shared" si="252"/>
        <v>4.3730000000000002</v>
      </c>
      <c r="BJ364" s="2">
        <f t="shared" si="253"/>
        <v>6.8890000000000002</v>
      </c>
      <c r="BK364" s="2">
        <v>1450.5709999999999</v>
      </c>
      <c r="BL364" s="2">
        <v>1323.9770000000001</v>
      </c>
      <c r="BM364" s="2">
        <v>1301.4280000000001</v>
      </c>
      <c r="BN364" s="30"/>
      <c r="BO364" s="2">
        <f t="shared" si="254"/>
        <v>13.014280000000001</v>
      </c>
      <c r="BP364" s="2">
        <f t="shared" si="255"/>
        <v>11.880439999999997</v>
      </c>
      <c r="BQ364">
        <f t="shared" si="256"/>
        <v>-299</v>
      </c>
      <c r="BR364" s="42">
        <f t="shared" si="257"/>
        <v>-1702.4570000000001</v>
      </c>
      <c r="BS364" s="41">
        <f t="shared" si="258"/>
        <v>-1450.5709999999999</v>
      </c>
      <c r="BT364" s="38">
        <v>72.474286742539803</v>
      </c>
      <c r="BU364" s="30">
        <v>-52.668999999999997</v>
      </c>
      <c r="BV364" s="14">
        <f t="shared" si="259"/>
        <v>52.668999999999997</v>
      </c>
      <c r="BY364" s="2">
        <v>2590.107</v>
      </c>
      <c r="BZ364" s="2">
        <v>3634.3319999999999</v>
      </c>
      <c r="CA364" s="2">
        <v>-14.683999999999999</v>
      </c>
      <c r="CB364" s="2">
        <v>1.4E-2</v>
      </c>
      <c r="CC364" s="2">
        <f t="shared" si="260"/>
        <v>14.683999999999999</v>
      </c>
      <c r="CD364" s="40">
        <v>11.6513706485671</v>
      </c>
      <c r="CF364" s="2">
        <v>1511.72</v>
      </c>
      <c r="CI364" s="38"/>
      <c r="CJ364" s="41"/>
      <c r="CN364" s="34">
        <v>-58.91</v>
      </c>
      <c r="CO364" s="35">
        <f t="shared" si="261"/>
        <v>58.91</v>
      </c>
      <c r="CP364" s="2"/>
      <c r="CQ364" s="2">
        <v>10307.258</v>
      </c>
      <c r="CR364" s="2">
        <v>2626.8560000000002</v>
      </c>
      <c r="CS364" s="2">
        <v>3694.7710000000002</v>
      </c>
      <c r="CT364" s="2">
        <v>-15.673999999999999</v>
      </c>
      <c r="CU364" s="2">
        <v>-28.11</v>
      </c>
      <c r="CV364" s="2">
        <f t="shared" si="262"/>
        <v>15.673999999999999</v>
      </c>
      <c r="CW364" s="2">
        <f t="shared" si="263"/>
        <v>28.11</v>
      </c>
      <c r="CX364" s="2">
        <v>3788.2240000000002</v>
      </c>
      <c r="CY364" s="2"/>
      <c r="DA364" s="2">
        <v>1382.0050000000001</v>
      </c>
      <c r="DB364" s="2"/>
      <c r="DC364" s="2"/>
      <c r="DD364">
        <f t="shared" si="266"/>
        <v>-101</v>
      </c>
      <c r="DF364" s="41"/>
      <c r="DG364" s="41"/>
      <c r="DH364" s="41"/>
    </row>
    <row r="365" spans="3:112" x14ac:dyDescent="0.25">
      <c r="C365" s="14">
        <f t="shared" si="230"/>
        <v>70.916250000000005</v>
      </c>
      <c r="D365" s="2">
        <v>7091.625</v>
      </c>
      <c r="E365" s="2"/>
      <c r="F365" s="2"/>
      <c r="G365" s="2"/>
      <c r="H365" s="2">
        <v>2918.614</v>
      </c>
      <c r="I365" s="2">
        <v>-28.305</v>
      </c>
      <c r="J365" s="2">
        <v>-49.591999999999999</v>
      </c>
      <c r="K365" s="2">
        <f t="shared" si="231"/>
        <v>28.305</v>
      </c>
      <c r="L365" s="2">
        <f t="shared" si="232"/>
        <v>49.591999999999999</v>
      </c>
      <c r="M365" s="2">
        <v>8254.5509999999995</v>
      </c>
      <c r="N365" s="2">
        <v>7791.0690000000004</v>
      </c>
      <c r="O365" s="2">
        <v>1470.8219999999999</v>
      </c>
      <c r="P365" s="2">
        <f t="shared" si="233"/>
        <v>14.708219999999999</v>
      </c>
      <c r="Q365" s="2">
        <f t="shared" si="234"/>
        <v>41.499809999999997</v>
      </c>
      <c r="R365" s="42"/>
      <c r="S365" s="41">
        <f t="shared" si="235"/>
        <v>-8254.5509999999995</v>
      </c>
      <c r="T365" s="41">
        <f t="shared" si="236"/>
        <v>-41.499809999999997</v>
      </c>
      <c r="V365" s="14">
        <f t="shared" si="237"/>
        <v>34.08314</v>
      </c>
      <c r="W365" s="2">
        <v>3408.3139999999999</v>
      </c>
      <c r="X365" s="2"/>
      <c r="Y365" s="2">
        <v>3381.91</v>
      </c>
      <c r="Z365" s="2">
        <v>1378.405</v>
      </c>
      <c r="AA365" s="2">
        <v>1309.5809999999999</v>
      </c>
      <c r="AB365" s="2">
        <v>-5.2160000000000002</v>
      </c>
      <c r="AC365" s="2">
        <v>-8.5909999999999993</v>
      </c>
      <c r="AD365" s="2">
        <f t="shared" si="238"/>
        <v>5.2160000000000002</v>
      </c>
      <c r="AE365" s="2">
        <f t="shared" si="239"/>
        <v>8.5909999999999993</v>
      </c>
      <c r="AF365" s="2">
        <v>1180.8689999999999</v>
      </c>
      <c r="AG365" s="2"/>
      <c r="AH365" s="2">
        <f t="shared" si="240"/>
        <v>11.808689999999999</v>
      </c>
      <c r="AI365" s="2">
        <f t="shared" si="241"/>
        <v>10.46576</v>
      </c>
      <c r="AJ365" s="38"/>
      <c r="AK365" s="41">
        <f t="shared" si="242"/>
        <v>-10.46576</v>
      </c>
      <c r="AL365" s="14">
        <f t="shared" si="243"/>
        <v>53.238309999999998</v>
      </c>
      <c r="AM365" s="2">
        <v>5323.8310000000001</v>
      </c>
      <c r="AN365" s="2"/>
      <c r="AO365" s="2"/>
      <c r="AP365" s="2">
        <v>2716.1039999999998</v>
      </c>
      <c r="AQ365" s="2">
        <v>3677.489</v>
      </c>
      <c r="AR365" s="2">
        <v>1462.2760000000001</v>
      </c>
      <c r="AS365" s="20">
        <f t="shared" si="244"/>
        <v>14.622760000000001</v>
      </c>
      <c r="AT365" s="20">
        <f t="shared" si="245"/>
        <v>23.992789999999996</v>
      </c>
      <c r="AU365" s="2">
        <v>-15.449</v>
      </c>
      <c r="AV365" s="2">
        <v>-26.702000000000002</v>
      </c>
      <c r="AW365" s="2">
        <f t="shared" si="246"/>
        <v>15.449</v>
      </c>
      <c r="AX365" s="2">
        <f t="shared" si="247"/>
        <v>26.702000000000002</v>
      </c>
      <c r="AY365" s="2">
        <f t="shared" si="248"/>
        <v>-2716.1039999999998</v>
      </c>
      <c r="AZ365" s="41">
        <f t="shared" si="249"/>
        <v>-23.992789999999996</v>
      </c>
      <c r="BA365" s="30">
        <v>-37.890999999999998</v>
      </c>
      <c r="BB365" s="14">
        <f t="shared" si="250"/>
        <v>37.890999999999998</v>
      </c>
      <c r="BC365" s="2">
        <v>2872.2860000000001</v>
      </c>
      <c r="BD365" s="2">
        <v>2965</v>
      </c>
      <c r="BE365" s="2">
        <f t="shared" si="251"/>
        <v>-11.868539999999996</v>
      </c>
      <c r="BF365" s="2">
        <v>1697.7170000000001</v>
      </c>
      <c r="BG365" s="2">
        <v>-4.3579999999999997</v>
      </c>
      <c r="BH365" s="2">
        <v>-6.8940000000000001</v>
      </c>
      <c r="BI365" s="2">
        <f t="shared" si="252"/>
        <v>4.3579999999999997</v>
      </c>
      <c r="BJ365" s="2">
        <f t="shared" si="253"/>
        <v>6.8940000000000001</v>
      </c>
      <c r="BK365" s="2">
        <v>1451.0429999999999</v>
      </c>
      <c r="BL365" s="2">
        <v>1323.5060000000001</v>
      </c>
      <c r="BM365" s="2">
        <v>1301.123</v>
      </c>
      <c r="BN365" s="30"/>
      <c r="BO365" s="2">
        <f t="shared" si="254"/>
        <v>13.011230000000001</v>
      </c>
      <c r="BP365" s="2">
        <f t="shared" si="255"/>
        <v>11.868539999999996</v>
      </c>
      <c r="BQ365">
        <f t="shared" si="256"/>
        <v>-299</v>
      </c>
      <c r="BR365" s="42">
        <f t="shared" si="257"/>
        <v>-1697.7170000000001</v>
      </c>
      <c r="BS365" s="41">
        <f t="shared" si="258"/>
        <v>-1451.0429999999999</v>
      </c>
      <c r="BT365" s="38">
        <v>72.651329116327304</v>
      </c>
      <c r="BU365" s="30">
        <v>-52.651000000000003</v>
      </c>
      <c r="BV365" s="14">
        <f t="shared" si="259"/>
        <v>52.651000000000003</v>
      </c>
      <c r="BY365" s="2">
        <v>2576.6840000000002</v>
      </c>
      <c r="BZ365" s="2">
        <v>3633.3789999999999</v>
      </c>
      <c r="CA365" s="2">
        <v>-14.689</v>
      </c>
      <c r="CB365" s="2">
        <v>1.4E-2</v>
      </c>
      <c r="CC365" s="2">
        <f t="shared" si="260"/>
        <v>14.689</v>
      </c>
      <c r="CD365" s="2">
        <v>11.6928301055807</v>
      </c>
      <c r="CF365" s="2">
        <v>1511.72</v>
      </c>
      <c r="CI365" s="38"/>
      <c r="CJ365" s="41"/>
      <c r="CN365" s="34">
        <v>-58.91</v>
      </c>
      <c r="CO365" s="35">
        <f t="shared" si="261"/>
        <v>58.91</v>
      </c>
      <c r="CP365" s="2"/>
      <c r="CQ365" s="2">
        <v>10254.124</v>
      </c>
      <c r="CR365" s="2">
        <v>2621.578</v>
      </c>
      <c r="CS365" s="2">
        <v>3693.3449999999998</v>
      </c>
      <c r="CT365" s="2">
        <v>-15.673999999999999</v>
      </c>
      <c r="CU365" s="2">
        <v>-28.114999999999998</v>
      </c>
      <c r="CV365" s="2">
        <f t="shared" si="262"/>
        <v>15.673999999999999</v>
      </c>
      <c r="CW365" s="2">
        <f t="shared" si="263"/>
        <v>28.114999999999998</v>
      </c>
      <c r="CX365" s="2">
        <v>3791.05</v>
      </c>
      <c r="CY365" s="2"/>
      <c r="DA365" s="2">
        <v>1382.0050000000001</v>
      </c>
      <c r="DB365" s="2"/>
      <c r="DC365" s="2"/>
      <c r="DD365">
        <f t="shared" si="266"/>
        <v>-101</v>
      </c>
      <c r="DF365" s="41"/>
      <c r="DG365" s="41"/>
      <c r="DH365" s="41"/>
    </row>
    <row r="366" spans="3:112" x14ac:dyDescent="0.25">
      <c r="C366" s="14">
        <f t="shared" si="230"/>
        <v>70.882679999999993</v>
      </c>
      <c r="D366" s="2">
        <v>7088.268</v>
      </c>
      <c r="E366" s="2"/>
      <c r="F366" s="2"/>
      <c r="G366" s="2"/>
      <c r="H366" s="2">
        <v>2904.2510000000002</v>
      </c>
      <c r="I366" s="2">
        <v>-28.373999999999999</v>
      </c>
      <c r="J366" s="2">
        <v>-49.697000000000003</v>
      </c>
      <c r="K366" s="2">
        <f t="shared" si="231"/>
        <v>28.373999999999999</v>
      </c>
      <c r="L366" s="2">
        <f t="shared" si="232"/>
        <v>49.697000000000003</v>
      </c>
      <c r="M366" s="2">
        <v>8272.7270000000008</v>
      </c>
      <c r="N366" s="2">
        <v>7810.5910000000003</v>
      </c>
      <c r="O366" s="2">
        <v>1471.7370000000001</v>
      </c>
      <c r="P366" s="2">
        <f t="shared" si="233"/>
        <v>14.717370000000001</v>
      </c>
      <c r="Q366" s="2">
        <f t="shared" si="234"/>
        <v>41.447939999999996</v>
      </c>
      <c r="R366" s="42"/>
      <c r="S366" s="41">
        <f t="shared" si="235"/>
        <v>-8272.7270000000008</v>
      </c>
      <c r="T366" s="41">
        <f t="shared" si="236"/>
        <v>-41.447939999999996</v>
      </c>
      <c r="V366" s="14">
        <f t="shared" si="237"/>
        <v>34.000729999999997</v>
      </c>
      <c r="W366" s="2">
        <v>3400.0729999999999</v>
      </c>
      <c r="X366" s="2"/>
      <c r="Y366" s="2">
        <v>3381.4319999999998</v>
      </c>
      <c r="Z366" s="2">
        <v>1377.9259999999999</v>
      </c>
      <c r="AA366" s="2">
        <v>1310.06</v>
      </c>
      <c r="AB366" s="2">
        <v>-5.2119999999999997</v>
      </c>
      <c r="AC366" s="2">
        <v>-8.5860000000000003</v>
      </c>
      <c r="AD366" s="2">
        <f t="shared" si="238"/>
        <v>5.2119999999999997</v>
      </c>
      <c r="AE366" s="2">
        <f t="shared" si="239"/>
        <v>8.5860000000000003</v>
      </c>
      <c r="AF366" s="2">
        <v>1180.8689999999999</v>
      </c>
      <c r="AG366" s="2"/>
      <c r="AH366" s="2">
        <f t="shared" si="240"/>
        <v>11.808689999999999</v>
      </c>
      <c r="AI366" s="2">
        <f t="shared" si="241"/>
        <v>10.38335</v>
      </c>
      <c r="AJ366" s="38"/>
      <c r="AK366" s="41">
        <f t="shared" si="242"/>
        <v>-10.38335</v>
      </c>
      <c r="AL366" s="14">
        <f t="shared" si="243"/>
        <v>52.884260000000005</v>
      </c>
      <c r="AM366" s="2">
        <v>5288.4260000000004</v>
      </c>
      <c r="AN366" s="2"/>
      <c r="AO366" s="2"/>
      <c r="AP366" s="2">
        <v>2743.944</v>
      </c>
      <c r="AQ366" s="2">
        <v>3654.0340000000001</v>
      </c>
      <c r="AR366" s="2">
        <v>1453.73</v>
      </c>
      <c r="AS366" s="20">
        <f t="shared" si="244"/>
        <v>14.5373</v>
      </c>
      <c r="AT366" s="20">
        <f t="shared" si="245"/>
        <v>23.809660000000004</v>
      </c>
      <c r="AU366" s="2">
        <v>-15.596</v>
      </c>
      <c r="AV366" s="2">
        <v>-26.972000000000001</v>
      </c>
      <c r="AW366" s="2">
        <f t="shared" si="246"/>
        <v>15.596</v>
      </c>
      <c r="AX366" s="2">
        <f t="shared" si="247"/>
        <v>26.972000000000001</v>
      </c>
      <c r="AY366" s="2">
        <f t="shared" si="248"/>
        <v>-2743.944</v>
      </c>
      <c r="AZ366" s="41">
        <f t="shared" si="249"/>
        <v>-23.809660000000004</v>
      </c>
      <c r="BA366" s="30">
        <v>-37.872</v>
      </c>
      <c r="BB366" s="14">
        <f t="shared" si="250"/>
        <v>37.872</v>
      </c>
      <c r="BC366" s="2">
        <v>2872.7660000000001</v>
      </c>
      <c r="BD366" s="2">
        <v>2965</v>
      </c>
      <c r="BE366" s="2">
        <f t="shared" si="251"/>
        <v>-11.837320000000002</v>
      </c>
      <c r="BF366" s="2">
        <v>1698.191</v>
      </c>
      <c r="BG366" s="2">
        <v>-4.3680000000000003</v>
      </c>
      <c r="BH366" s="2">
        <v>-6.8940000000000001</v>
      </c>
      <c r="BI366" s="2">
        <f t="shared" si="252"/>
        <v>4.3680000000000003</v>
      </c>
      <c r="BJ366" s="2">
        <f t="shared" si="253"/>
        <v>6.8940000000000001</v>
      </c>
      <c r="BK366" s="2">
        <v>1451.5139999999999</v>
      </c>
      <c r="BL366" s="2">
        <v>1323.5060000000001</v>
      </c>
      <c r="BM366" s="2">
        <v>1301.7339999999999</v>
      </c>
      <c r="BN366" s="30"/>
      <c r="BO366" s="2">
        <f t="shared" si="254"/>
        <v>13.017339999999999</v>
      </c>
      <c r="BP366" s="2">
        <f t="shared" si="255"/>
        <v>11.837320000000002</v>
      </c>
      <c r="BQ366">
        <f t="shared" si="256"/>
        <v>-299</v>
      </c>
      <c r="BR366" s="42">
        <f t="shared" si="257"/>
        <v>-1698.191</v>
      </c>
      <c r="BS366" s="41">
        <f t="shared" si="258"/>
        <v>-1451.5139999999999</v>
      </c>
      <c r="BT366" s="38">
        <v>72.828371490114705</v>
      </c>
      <c r="BU366" s="30">
        <v>-52.651000000000003</v>
      </c>
      <c r="BV366" s="14">
        <f t="shared" si="259"/>
        <v>52.651000000000003</v>
      </c>
      <c r="BY366" s="2">
        <v>2581.4780000000001</v>
      </c>
      <c r="BZ366" s="2">
        <v>3636.7139999999999</v>
      </c>
      <c r="CA366" s="2">
        <v>-14.683999999999999</v>
      </c>
      <c r="CB366" s="2">
        <v>1.9E-2</v>
      </c>
      <c r="CC366" s="2">
        <f t="shared" si="260"/>
        <v>14.683999999999999</v>
      </c>
      <c r="CD366" s="2">
        <v>11.7342895625943</v>
      </c>
      <c r="CF366" s="2">
        <v>1511.72</v>
      </c>
      <c r="CI366" s="38"/>
      <c r="CJ366" s="41"/>
      <c r="CN366" s="34">
        <v>-58.91</v>
      </c>
      <c r="CO366" s="35">
        <f t="shared" si="261"/>
        <v>58.91</v>
      </c>
      <c r="CP366" s="2"/>
      <c r="CQ366" s="2">
        <v>10204.859</v>
      </c>
      <c r="CR366" s="2">
        <v>2617.739</v>
      </c>
      <c r="CS366" s="2">
        <v>3692.3939999999998</v>
      </c>
      <c r="CT366" s="2">
        <v>-15.673999999999999</v>
      </c>
      <c r="CU366" s="2">
        <v>-28.11</v>
      </c>
      <c r="CV366" s="2">
        <f t="shared" si="262"/>
        <v>15.673999999999999</v>
      </c>
      <c r="CW366" s="2">
        <f t="shared" si="263"/>
        <v>28.11</v>
      </c>
      <c r="CX366" s="2">
        <v>3795.288</v>
      </c>
      <c r="CY366" s="2"/>
      <c r="DA366" s="2">
        <v>1381.6990000000001</v>
      </c>
      <c r="DB366" s="2"/>
      <c r="DC366" s="2"/>
      <c r="DD366">
        <f t="shared" si="266"/>
        <v>-101</v>
      </c>
      <c r="DF366" s="41"/>
      <c r="DG366" s="41"/>
      <c r="DH366" s="41"/>
    </row>
    <row r="367" spans="3:112" x14ac:dyDescent="0.25">
      <c r="C367" s="14">
        <f t="shared" si="230"/>
        <v>70.391279999999995</v>
      </c>
      <c r="D367" s="2">
        <v>7039.1279999999997</v>
      </c>
      <c r="E367" s="2"/>
      <c r="F367" s="2"/>
      <c r="G367" s="2"/>
      <c r="H367" s="2">
        <v>2894.1979999999999</v>
      </c>
      <c r="I367" s="2">
        <v>-28.373999999999999</v>
      </c>
      <c r="J367" s="2">
        <v>-49.716000000000001</v>
      </c>
      <c r="K367" s="2">
        <f t="shared" si="231"/>
        <v>28.373999999999999</v>
      </c>
      <c r="L367" s="2">
        <f t="shared" si="232"/>
        <v>49.716000000000001</v>
      </c>
      <c r="M367" s="2">
        <v>8276.5540000000001</v>
      </c>
      <c r="N367" s="2">
        <v>7817.2579999999998</v>
      </c>
      <c r="O367" s="2">
        <v>1463.4970000000001</v>
      </c>
      <c r="P367" s="2">
        <f t="shared" si="233"/>
        <v>14.634970000000001</v>
      </c>
      <c r="Q367" s="2">
        <f t="shared" si="234"/>
        <v>41.121340000000004</v>
      </c>
      <c r="R367" s="42"/>
      <c r="S367" s="41">
        <f t="shared" si="235"/>
        <v>-8276.5540000000001</v>
      </c>
      <c r="T367" s="41">
        <f t="shared" si="236"/>
        <v>-41.121340000000004</v>
      </c>
      <c r="V367" s="14">
        <f t="shared" si="237"/>
        <v>33.991579999999999</v>
      </c>
      <c r="W367" s="2">
        <v>3399.1579999999999</v>
      </c>
      <c r="X367" s="2"/>
      <c r="Y367" s="2">
        <v>3379.9969999999998</v>
      </c>
      <c r="Z367" s="2">
        <v>1377.4480000000001</v>
      </c>
      <c r="AA367" s="2">
        <v>1310.06</v>
      </c>
      <c r="AB367" s="2">
        <v>-5.2119999999999997</v>
      </c>
      <c r="AC367" s="2">
        <v>-8.5909999999999993</v>
      </c>
      <c r="AD367" s="2">
        <f t="shared" si="238"/>
        <v>5.2119999999999997</v>
      </c>
      <c r="AE367" s="2">
        <f t="shared" si="239"/>
        <v>8.5909999999999993</v>
      </c>
      <c r="AF367" s="2">
        <v>1180.8689999999999</v>
      </c>
      <c r="AG367" s="2"/>
      <c r="AH367" s="2">
        <f t="shared" si="240"/>
        <v>11.808689999999999</v>
      </c>
      <c r="AI367" s="2">
        <f t="shared" si="241"/>
        <v>10.3742</v>
      </c>
      <c r="AJ367" s="38"/>
      <c r="AK367" s="41">
        <f t="shared" si="242"/>
        <v>-10.3742</v>
      </c>
      <c r="AL367" s="14">
        <f t="shared" si="243"/>
        <v>53.992190000000001</v>
      </c>
      <c r="AM367" s="2">
        <v>5399.2190000000001</v>
      </c>
      <c r="AN367" s="2"/>
      <c r="AO367" s="2"/>
      <c r="AP367" s="2">
        <v>2705.0639999999999</v>
      </c>
      <c r="AQ367" s="2">
        <v>3725.3580000000002</v>
      </c>
      <c r="AR367" s="2">
        <v>1466.549</v>
      </c>
      <c r="AS367" s="20">
        <f t="shared" si="244"/>
        <v>14.66549</v>
      </c>
      <c r="AT367" s="20">
        <f t="shared" si="245"/>
        <v>24.661210000000001</v>
      </c>
      <c r="AU367" s="2">
        <v>-15.786</v>
      </c>
      <c r="AV367" s="2">
        <v>-27.332999999999998</v>
      </c>
      <c r="AW367" s="2">
        <f t="shared" si="246"/>
        <v>15.786</v>
      </c>
      <c r="AX367" s="2">
        <f t="shared" si="247"/>
        <v>27.332999999999998</v>
      </c>
      <c r="AY367" s="2">
        <f t="shared" si="248"/>
        <v>-2705.0639999999999</v>
      </c>
      <c r="AZ367" s="41">
        <f t="shared" si="249"/>
        <v>-24.661210000000001</v>
      </c>
      <c r="BA367" s="30">
        <v>-37.853999999999999</v>
      </c>
      <c r="BB367" s="14">
        <f t="shared" si="250"/>
        <v>37.853999999999999</v>
      </c>
      <c r="BC367" s="2">
        <v>2872.2860000000001</v>
      </c>
      <c r="BD367" s="2">
        <v>2965</v>
      </c>
      <c r="BE367" s="2">
        <f t="shared" si="251"/>
        <v>-11.831539999999997</v>
      </c>
      <c r="BF367" s="2">
        <v>1664.066</v>
      </c>
      <c r="BG367" s="2">
        <v>-4.3680000000000003</v>
      </c>
      <c r="BH367" s="2">
        <v>-6.8890000000000002</v>
      </c>
      <c r="BI367" s="2">
        <f t="shared" si="252"/>
        <v>4.3680000000000003</v>
      </c>
      <c r="BJ367" s="2">
        <f t="shared" si="253"/>
        <v>6.8890000000000002</v>
      </c>
      <c r="BK367" s="2">
        <v>1451.9860000000001</v>
      </c>
      <c r="BL367" s="2">
        <v>1323.5060000000001</v>
      </c>
      <c r="BM367" s="2">
        <v>1301.123</v>
      </c>
      <c r="BN367" s="30"/>
      <c r="BO367" s="2">
        <f t="shared" si="254"/>
        <v>13.011230000000001</v>
      </c>
      <c r="BP367" s="2">
        <f t="shared" si="255"/>
        <v>11.831539999999997</v>
      </c>
      <c r="BQ367">
        <f t="shared" si="256"/>
        <v>-299</v>
      </c>
      <c r="BR367" s="42">
        <f t="shared" si="257"/>
        <v>-1664.066</v>
      </c>
      <c r="BS367" s="41">
        <f t="shared" si="258"/>
        <v>-1451.9860000000001</v>
      </c>
      <c r="BT367" s="38">
        <v>73.005413863902206</v>
      </c>
      <c r="BU367" s="30">
        <v>-52.631999999999998</v>
      </c>
      <c r="BV367" s="14">
        <f t="shared" si="259"/>
        <v>52.631999999999998</v>
      </c>
      <c r="BY367" s="2">
        <v>2577.643</v>
      </c>
      <c r="BZ367" s="2">
        <v>3636.2370000000001</v>
      </c>
      <c r="CA367" s="2">
        <v>-14.683999999999999</v>
      </c>
      <c r="CB367" s="2">
        <v>1.4E-2</v>
      </c>
      <c r="CC367" s="2">
        <f t="shared" si="260"/>
        <v>14.683999999999999</v>
      </c>
      <c r="CD367" s="2">
        <v>11.775749019607799</v>
      </c>
      <c r="CF367" s="2">
        <v>1512.0250000000001</v>
      </c>
      <c r="CI367" s="38"/>
      <c r="CJ367" s="41"/>
      <c r="CN367" s="34">
        <v>-58.892000000000003</v>
      </c>
      <c r="CO367" s="35">
        <f t="shared" si="261"/>
        <v>58.892000000000003</v>
      </c>
      <c r="CP367" s="2"/>
      <c r="CQ367" s="2">
        <v>10130.005999999999</v>
      </c>
      <c r="CR367" s="2">
        <v>2612.4609999999998</v>
      </c>
      <c r="CS367" s="2">
        <v>3693.3449999999998</v>
      </c>
      <c r="CT367" s="2">
        <v>-15.673999999999999</v>
      </c>
      <c r="CU367" s="2">
        <v>-28.114999999999998</v>
      </c>
      <c r="CV367" s="2">
        <f t="shared" si="262"/>
        <v>15.673999999999999</v>
      </c>
      <c r="CW367" s="2">
        <f t="shared" si="263"/>
        <v>28.114999999999998</v>
      </c>
      <c r="CX367" s="2">
        <v>3797.172</v>
      </c>
      <c r="CY367" s="2"/>
      <c r="DA367" s="2">
        <v>1382.0050000000001</v>
      </c>
      <c r="DB367" s="2"/>
      <c r="DC367" s="2"/>
      <c r="DD367">
        <f t="shared" si="266"/>
        <v>-101</v>
      </c>
      <c r="DF367" s="41"/>
      <c r="DG367" s="41"/>
      <c r="DH367" s="41"/>
    </row>
    <row r="368" spans="3:112" x14ac:dyDescent="0.25">
      <c r="C368" s="14">
        <f t="shared" si="230"/>
        <v>70.635450000000006</v>
      </c>
      <c r="D368" s="2">
        <v>7063.5450000000001</v>
      </c>
      <c r="E368" s="2"/>
      <c r="F368" s="2"/>
      <c r="G368" s="2"/>
      <c r="H368" s="2">
        <v>2922.444</v>
      </c>
      <c r="I368" s="2">
        <v>-28.613</v>
      </c>
      <c r="J368" s="2">
        <v>-50.070999999999998</v>
      </c>
      <c r="K368" s="2">
        <f t="shared" si="231"/>
        <v>28.613</v>
      </c>
      <c r="L368" s="2">
        <f t="shared" si="232"/>
        <v>50.070999999999998</v>
      </c>
      <c r="M368" s="2">
        <v>8328.6939999999995</v>
      </c>
      <c r="N368" s="2">
        <v>7867.7359999999999</v>
      </c>
      <c r="O368" s="2">
        <v>1461.97</v>
      </c>
      <c r="P368" s="2">
        <f t="shared" si="233"/>
        <v>14.6197</v>
      </c>
      <c r="Q368" s="2">
        <f t="shared" si="234"/>
        <v>41.396049999999995</v>
      </c>
      <c r="R368" s="42"/>
      <c r="S368" s="41">
        <f t="shared" si="235"/>
        <v>-8328.6939999999995</v>
      </c>
      <c r="T368" s="41">
        <f t="shared" si="236"/>
        <v>-41.396049999999995</v>
      </c>
      <c r="V368" s="14">
        <f t="shared" si="237"/>
        <v>34.000729999999997</v>
      </c>
      <c r="W368" s="2">
        <v>3400.0729999999999</v>
      </c>
      <c r="X368" s="2"/>
      <c r="Y368" s="2">
        <v>3379.9969999999998</v>
      </c>
      <c r="Z368" s="2">
        <v>1378.883</v>
      </c>
      <c r="AA368" s="2">
        <v>1309.5809999999999</v>
      </c>
      <c r="AB368" s="2">
        <v>-5.2119999999999997</v>
      </c>
      <c r="AC368" s="2">
        <v>-8.5909999999999993</v>
      </c>
      <c r="AD368" s="2">
        <f t="shared" si="238"/>
        <v>5.2119999999999997</v>
      </c>
      <c r="AE368" s="2">
        <f t="shared" si="239"/>
        <v>8.5909999999999993</v>
      </c>
      <c r="AF368" s="2">
        <v>1180.5640000000001</v>
      </c>
      <c r="AG368" s="2"/>
      <c r="AH368" s="2">
        <f t="shared" si="240"/>
        <v>11.80564</v>
      </c>
      <c r="AI368" s="2">
        <f t="shared" si="241"/>
        <v>10.389449999999997</v>
      </c>
      <c r="AJ368" s="38"/>
      <c r="AK368" s="41">
        <f t="shared" si="242"/>
        <v>-10.389449999999997</v>
      </c>
      <c r="AL368" s="14">
        <f t="shared" si="243"/>
        <v>53.223050000000001</v>
      </c>
      <c r="AM368" s="2">
        <v>5322.3050000000003</v>
      </c>
      <c r="AN368" s="2"/>
      <c r="AO368" s="2"/>
      <c r="AP368" s="2">
        <v>2692.105</v>
      </c>
      <c r="AQ368" s="2">
        <v>3699.029</v>
      </c>
      <c r="AR368" s="2">
        <v>1463.191</v>
      </c>
      <c r="AS368" s="20">
        <f t="shared" si="244"/>
        <v>14.63191</v>
      </c>
      <c r="AT368" s="20">
        <f t="shared" si="245"/>
        <v>23.959230000000002</v>
      </c>
      <c r="AU368" s="2">
        <v>-15.805</v>
      </c>
      <c r="AV368" s="2">
        <v>-27.366</v>
      </c>
      <c r="AW368" s="2">
        <f t="shared" si="246"/>
        <v>15.805</v>
      </c>
      <c r="AX368" s="2">
        <f t="shared" si="247"/>
        <v>27.366</v>
      </c>
      <c r="AY368" s="2">
        <f t="shared" si="248"/>
        <v>-2692.105</v>
      </c>
      <c r="AZ368" s="41">
        <f t="shared" si="249"/>
        <v>-23.959230000000002</v>
      </c>
      <c r="BA368" s="30">
        <v>-37.853999999999999</v>
      </c>
      <c r="BB368" s="14">
        <f t="shared" si="250"/>
        <v>37.853999999999999</v>
      </c>
      <c r="BC368" s="2">
        <v>2872.2860000000001</v>
      </c>
      <c r="BD368" s="2">
        <v>2964</v>
      </c>
      <c r="BE368" s="2">
        <f t="shared" si="251"/>
        <v>-11.831539999999997</v>
      </c>
      <c r="BF368" s="2">
        <v>1663.5920000000001</v>
      </c>
      <c r="BG368" s="2">
        <v>-4.3730000000000002</v>
      </c>
      <c r="BH368" s="2">
        <v>-6.8940000000000001</v>
      </c>
      <c r="BI368" s="2">
        <f t="shared" si="252"/>
        <v>4.3730000000000002</v>
      </c>
      <c r="BJ368" s="2">
        <f t="shared" si="253"/>
        <v>6.8940000000000001</v>
      </c>
      <c r="BK368" s="2">
        <v>1451.0429999999999</v>
      </c>
      <c r="BL368" s="2">
        <v>1323.5060000000001</v>
      </c>
      <c r="BM368" s="2">
        <v>1301.123</v>
      </c>
      <c r="BN368" s="30"/>
      <c r="BO368" s="2">
        <f t="shared" si="254"/>
        <v>13.011230000000001</v>
      </c>
      <c r="BP368" s="2">
        <f t="shared" si="255"/>
        <v>11.831539999999997</v>
      </c>
      <c r="BQ368">
        <f t="shared" si="256"/>
        <v>-299</v>
      </c>
      <c r="BR368" s="42">
        <f t="shared" si="257"/>
        <v>-1663.5920000000001</v>
      </c>
      <c r="BS368" s="41">
        <f t="shared" si="258"/>
        <v>-1451.0429999999999</v>
      </c>
      <c r="BT368" s="38">
        <v>73.182456237689706</v>
      </c>
      <c r="BU368" s="30">
        <v>-52.631999999999998</v>
      </c>
      <c r="BV368" s="14">
        <f t="shared" si="259"/>
        <v>52.631999999999998</v>
      </c>
      <c r="BY368" s="2">
        <v>2584.3539999999998</v>
      </c>
      <c r="BZ368" s="2">
        <v>3635.761</v>
      </c>
      <c r="CA368" s="2">
        <v>-14.689</v>
      </c>
      <c r="CB368" s="2">
        <v>1.4E-2</v>
      </c>
      <c r="CC368" s="2">
        <f t="shared" si="260"/>
        <v>14.689</v>
      </c>
      <c r="CD368" s="2">
        <v>11.817208476621399</v>
      </c>
      <c r="CF368" s="2">
        <v>1512.0250000000001</v>
      </c>
      <c r="CI368" s="38"/>
      <c r="CJ368" s="41"/>
      <c r="CN368" s="34">
        <v>-58.892000000000003</v>
      </c>
      <c r="CO368" s="35">
        <f t="shared" si="261"/>
        <v>58.892000000000003</v>
      </c>
      <c r="CP368" s="2"/>
      <c r="CQ368" s="2">
        <v>9820.0849999999991</v>
      </c>
      <c r="CR368" s="2">
        <v>2591.83</v>
      </c>
      <c r="CS368" s="2">
        <v>3657.6970000000001</v>
      </c>
      <c r="CT368" s="2">
        <v>-15.683999999999999</v>
      </c>
      <c r="CU368" s="2">
        <v>-28.114999999999998</v>
      </c>
      <c r="CV368" s="2">
        <f t="shared" si="262"/>
        <v>15.683999999999999</v>
      </c>
      <c r="CW368" s="2">
        <f t="shared" si="263"/>
        <v>28.114999999999998</v>
      </c>
      <c r="CX368" s="2">
        <v>3796.701</v>
      </c>
      <c r="CY368" s="2"/>
      <c r="DA368" s="2">
        <v>1382.31</v>
      </c>
      <c r="DB368" s="2"/>
      <c r="DC368" s="2"/>
      <c r="DD368">
        <f t="shared" si="266"/>
        <v>-101</v>
      </c>
      <c r="DF368" s="41"/>
      <c r="DG368" s="41"/>
      <c r="DH368" s="41"/>
    </row>
    <row r="369" spans="3:112" x14ac:dyDescent="0.25">
      <c r="C369" s="14">
        <f t="shared" si="230"/>
        <v>71.071910000000003</v>
      </c>
      <c r="D369" s="2">
        <v>7107.1909999999998</v>
      </c>
      <c r="E369" s="2"/>
      <c r="F369" s="2"/>
      <c r="G369" s="2"/>
      <c r="H369" s="2">
        <v>2908.0810000000001</v>
      </c>
      <c r="I369" s="2">
        <v>-28.670999999999999</v>
      </c>
      <c r="J369" s="2">
        <v>-50.231999999999999</v>
      </c>
      <c r="K369" s="2">
        <f t="shared" si="231"/>
        <v>28.670999999999999</v>
      </c>
      <c r="L369" s="2">
        <f t="shared" si="232"/>
        <v>50.231999999999999</v>
      </c>
      <c r="M369" s="2">
        <v>8350.2219999999998</v>
      </c>
      <c r="N369" s="2">
        <v>7890.1189999999997</v>
      </c>
      <c r="O369" s="2">
        <v>1471.432</v>
      </c>
      <c r="P369" s="2">
        <f t="shared" si="233"/>
        <v>14.714320000000001</v>
      </c>
      <c r="Q369" s="2">
        <f t="shared" si="234"/>
        <v>41.643269999999994</v>
      </c>
      <c r="R369" s="42"/>
      <c r="S369" s="41">
        <f t="shared" si="235"/>
        <v>-8350.2219999999998</v>
      </c>
      <c r="T369" s="41">
        <f t="shared" si="236"/>
        <v>-41.643269999999994</v>
      </c>
      <c r="V369" s="14">
        <f t="shared" si="237"/>
        <v>33.997680000000003</v>
      </c>
      <c r="W369" s="2">
        <v>3399.768</v>
      </c>
      <c r="X369" s="2"/>
      <c r="Y369" s="2">
        <v>3379.5189999999998</v>
      </c>
      <c r="Z369" s="2">
        <v>1378.405</v>
      </c>
      <c r="AA369" s="2">
        <v>1309.5809999999999</v>
      </c>
      <c r="AB369" s="2">
        <v>-5.2119999999999997</v>
      </c>
      <c r="AC369" s="2">
        <v>-8.5960000000000001</v>
      </c>
      <c r="AD369" s="2">
        <f t="shared" si="238"/>
        <v>5.2119999999999997</v>
      </c>
      <c r="AE369" s="2">
        <f t="shared" si="239"/>
        <v>8.5960000000000001</v>
      </c>
      <c r="AF369" s="2">
        <v>1181.174</v>
      </c>
      <c r="AG369" s="2"/>
      <c r="AH369" s="2">
        <f t="shared" si="240"/>
        <v>11.81174</v>
      </c>
      <c r="AI369" s="2">
        <f t="shared" si="241"/>
        <v>10.3742</v>
      </c>
      <c r="AJ369" s="38"/>
      <c r="AK369" s="41">
        <f t="shared" si="242"/>
        <v>-10.3742</v>
      </c>
      <c r="AL369" s="14">
        <f t="shared" si="243"/>
        <v>53.238309999999998</v>
      </c>
      <c r="AM369" s="2">
        <v>5323.8310000000001</v>
      </c>
      <c r="AN369" s="2"/>
      <c r="AO369" s="2"/>
      <c r="AP369" s="2">
        <v>2715.1439999999998</v>
      </c>
      <c r="AQ369" s="2">
        <v>3791.904</v>
      </c>
      <c r="AR369" s="2">
        <v>1453.73</v>
      </c>
      <c r="AS369" s="20">
        <f t="shared" si="244"/>
        <v>14.5373</v>
      </c>
      <c r="AT369" s="20">
        <f t="shared" si="245"/>
        <v>24.163709999999998</v>
      </c>
      <c r="AU369" s="2">
        <v>-16.093</v>
      </c>
      <c r="AV369" s="2">
        <v>-27.849</v>
      </c>
      <c r="AW369" s="2">
        <f t="shared" si="246"/>
        <v>16.093</v>
      </c>
      <c r="AX369" s="2">
        <f t="shared" si="247"/>
        <v>27.849</v>
      </c>
      <c r="AY369" s="2">
        <f t="shared" si="248"/>
        <v>-2715.1439999999998</v>
      </c>
      <c r="AZ369" s="41">
        <f t="shared" si="249"/>
        <v>-24.163709999999998</v>
      </c>
      <c r="BA369" s="30">
        <v>-37.835000000000001</v>
      </c>
      <c r="BB369" s="14">
        <f t="shared" si="250"/>
        <v>37.835000000000001</v>
      </c>
      <c r="BC369" s="2">
        <v>2869.89</v>
      </c>
      <c r="BD369" s="2">
        <v>2963</v>
      </c>
      <c r="BE369" s="2">
        <f t="shared" si="251"/>
        <v>-11.794220000000003</v>
      </c>
      <c r="BF369" s="2">
        <v>1665.4880000000001</v>
      </c>
      <c r="BG369" s="2">
        <v>-4.3680000000000003</v>
      </c>
      <c r="BH369" s="2">
        <v>-6.8940000000000001</v>
      </c>
      <c r="BI369" s="2">
        <f t="shared" si="252"/>
        <v>4.3680000000000003</v>
      </c>
      <c r="BJ369" s="2">
        <f t="shared" si="253"/>
        <v>6.8940000000000001</v>
      </c>
      <c r="BK369" s="2">
        <v>1452.4570000000001</v>
      </c>
      <c r="BL369" s="2">
        <v>1323.0350000000001</v>
      </c>
      <c r="BM369" s="2">
        <v>1302.039</v>
      </c>
      <c r="BN369" s="30"/>
      <c r="BO369" s="2">
        <f t="shared" si="254"/>
        <v>13.020389999999999</v>
      </c>
      <c r="BP369" s="2">
        <f t="shared" si="255"/>
        <v>11.794220000000003</v>
      </c>
      <c r="BQ369">
        <f t="shared" si="256"/>
        <v>-299</v>
      </c>
      <c r="BR369" s="42">
        <f t="shared" si="257"/>
        <v>-1665.4880000000001</v>
      </c>
      <c r="BS369" s="41">
        <f t="shared" si="258"/>
        <v>-1452.4570000000001</v>
      </c>
      <c r="BT369" s="38">
        <v>73.359498611477207</v>
      </c>
      <c r="BU369" s="30">
        <v>-52.613999999999997</v>
      </c>
      <c r="BV369" s="14">
        <f t="shared" si="259"/>
        <v>52.613999999999997</v>
      </c>
      <c r="BY369" s="2">
        <v>2594.9</v>
      </c>
      <c r="BZ369" s="2">
        <v>3636.7139999999999</v>
      </c>
      <c r="CA369" s="2">
        <v>-14.679</v>
      </c>
      <c r="CB369" s="2">
        <v>1.4E-2</v>
      </c>
      <c r="CC369" s="2">
        <f t="shared" si="260"/>
        <v>14.679</v>
      </c>
      <c r="CD369" s="2">
        <v>11.858667933634999</v>
      </c>
      <c r="CF369" s="2">
        <v>1512.3309999999999</v>
      </c>
      <c r="CI369" s="38"/>
      <c r="CJ369" s="41"/>
      <c r="CN369" s="34">
        <v>-58.892000000000003</v>
      </c>
      <c r="CO369" s="35">
        <f t="shared" si="261"/>
        <v>58.892000000000003</v>
      </c>
      <c r="CP369" s="2"/>
      <c r="CQ369" s="2">
        <v>9479.9709999999995</v>
      </c>
      <c r="CR369" s="2">
        <v>2585.5929999999998</v>
      </c>
      <c r="CS369" s="2">
        <v>3652.944</v>
      </c>
      <c r="CT369" s="2">
        <v>-15.683999999999999</v>
      </c>
      <c r="CU369" s="2">
        <v>-28.11</v>
      </c>
      <c r="CV369" s="2">
        <f t="shared" si="262"/>
        <v>15.683999999999999</v>
      </c>
      <c r="CW369" s="2">
        <f t="shared" si="263"/>
        <v>28.11</v>
      </c>
      <c r="CX369" s="2">
        <v>3801.8809999999999</v>
      </c>
      <c r="CY369" s="2"/>
      <c r="DA369" s="2">
        <v>1382.31</v>
      </c>
      <c r="DB369" s="2"/>
      <c r="DC369" s="2"/>
      <c r="DD369">
        <f t="shared" si="266"/>
        <v>-101</v>
      </c>
      <c r="DF369" s="41"/>
      <c r="DG369" s="41"/>
      <c r="DH369" s="41"/>
    </row>
    <row r="370" spans="3:112" x14ac:dyDescent="0.25">
      <c r="C370" s="14">
        <f t="shared" si="230"/>
        <v>71.03528</v>
      </c>
      <c r="D370" s="2">
        <v>7103.5280000000002</v>
      </c>
      <c r="E370" s="2"/>
      <c r="F370" s="2"/>
      <c r="G370" s="2"/>
      <c r="H370" s="2">
        <v>2902.3359999999998</v>
      </c>
      <c r="I370" s="2">
        <v>-29.065999999999999</v>
      </c>
      <c r="J370" s="2">
        <v>-50.857999999999997</v>
      </c>
      <c r="K370" s="2">
        <f t="shared" si="231"/>
        <v>29.065999999999999</v>
      </c>
      <c r="L370" s="2">
        <f t="shared" si="232"/>
        <v>50.857999999999997</v>
      </c>
      <c r="M370" s="2">
        <v>8433.9490000000005</v>
      </c>
      <c r="N370" s="2">
        <v>7973.9459999999999</v>
      </c>
      <c r="O370" s="2">
        <v>1460.75</v>
      </c>
      <c r="P370" s="2">
        <f t="shared" si="233"/>
        <v>14.6075</v>
      </c>
      <c r="Q370" s="2">
        <f t="shared" si="234"/>
        <v>41.820280000000004</v>
      </c>
      <c r="R370" s="42"/>
      <c r="S370" s="41">
        <f t="shared" si="235"/>
        <v>-8433.9490000000005</v>
      </c>
      <c r="T370" s="41">
        <f t="shared" si="236"/>
        <v>-41.820280000000004</v>
      </c>
      <c r="V370" s="14">
        <f t="shared" si="237"/>
        <v>34.000729999999997</v>
      </c>
      <c r="W370" s="2">
        <v>3400.0729999999999</v>
      </c>
      <c r="X370" s="2"/>
      <c r="Y370" s="2">
        <v>3379.04</v>
      </c>
      <c r="Z370" s="2">
        <v>1378.405</v>
      </c>
      <c r="AA370" s="2">
        <v>1308.6210000000001</v>
      </c>
      <c r="AB370" s="2">
        <v>-5.2119999999999997</v>
      </c>
      <c r="AC370" s="2">
        <v>-8.5860000000000003</v>
      </c>
      <c r="AD370" s="2">
        <f t="shared" si="238"/>
        <v>5.2119999999999997</v>
      </c>
      <c r="AE370" s="2">
        <f t="shared" si="239"/>
        <v>8.5860000000000003</v>
      </c>
      <c r="AF370" s="2">
        <v>1180.8689999999999</v>
      </c>
      <c r="AG370" s="2"/>
      <c r="AH370" s="2">
        <f t="shared" si="240"/>
        <v>11.808689999999999</v>
      </c>
      <c r="AI370" s="2">
        <f t="shared" si="241"/>
        <v>10.38335</v>
      </c>
      <c r="AJ370" s="38"/>
      <c r="AK370" s="41">
        <f t="shared" si="242"/>
        <v>-10.38335</v>
      </c>
      <c r="AL370" s="14">
        <f t="shared" si="243"/>
        <v>53.863999999999997</v>
      </c>
      <c r="AM370" s="2">
        <v>5386.4</v>
      </c>
      <c r="AN370" s="2"/>
      <c r="AO370" s="2"/>
      <c r="AP370" s="2">
        <v>2666.1869999999999</v>
      </c>
      <c r="AQ370" s="2">
        <v>3914.0079999999998</v>
      </c>
      <c r="AR370" s="2">
        <v>1471.127</v>
      </c>
      <c r="AS370" s="20">
        <f t="shared" si="244"/>
        <v>14.711269999999999</v>
      </c>
      <c r="AT370" s="20">
        <f t="shared" si="245"/>
        <v>24.441459999999999</v>
      </c>
      <c r="AU370" s="2">
        <v>-16.170999999999999</v>
      </c>
      <c r="AV370" s="2">
        <v>-27.986999999999998</v>
      </c>
      <c r="AW370" s="2">
        <f t="shared" si="246"/>
        <v>16.170999999999999</v>
      </c>
      <c r="AX370" s="2">
        <f t="shared" si="247"/>
        <v>27.986999999999998</v>
      </c>
      <c r="AY370" s="2">
        <f t="shared" si="248"/>
        <v>-2666.1869999999999</v>
      </c>
      <c r="AZ370" s="41">
        <f t="shared" si="249"/>
        <v>-24.441459999999999</v>
      </c>
      <c r="BA370" s="30">
        <v>-37.817</v>
      </c>
      <c r="BB370" s="14">
        <f t="shared" si="250"/>
        <v>37.817</v>
      </c>
      <c r="BC370" s="2">
        <v>2869.89</v>
      </c>
      <c r="BD370" s="2">
        <v>2963</v>
      </c>
      <c r="BE370" s="2">
        <f t="shared" si="251"/>
        <v>-11.788439999999998</v>
      </c>
      <c r="BF370" s="2">
        <v>1672.597</v>
      </c>
      <c r="BG370" s="2">
        <v>-4.3630000000000004</v>
      </c>
      <c r="BH370" s="2">
        <v>-6.8890000000000002</v>
      </c>
      <c r="BI370" s="2">
        <f t="shared" si="252"/>
        <v>4.3630000000000004</v>
      </c>
      <c r="BJ370" s="2">
        <f t="shared" si="253"/>
        <v>6.8890000000000002</v>
      </c>
      <c r="BK370" s="2">
        <v>1451.9860000000001</v>
      </c>
      <c r="BL370" s="2">
        <v>1322.5650000000001</v>
      </c>
      <c r="BM370" s="2">
        <v>1301.4280000000001</v>
      </c>
      <c r="BN370" s="30"/>
      <c r="BO370" s="2">
        <f t="shared" si="254"/>
        <v>13.014280000000001</v>
      </c>
      <c r="BP370" s="2">
        <f t="shared" si="255"/>
        <v>11.788439999999998</v>
      </c>
      <c r="BQ370">
        <f t="shared" si="256"/>
        <v>-299</v>
      </c>
      <c r="BR370" s="42">
        <f t="shared" si="257"/>
        <v>-1672.597</v>
      </c>
      <c r="BS370" s="41">
        <f t="shared" si="258"/>
        <v>-1451.9860000000001</v>
      </c>
      <c r="BT370" s="38">
        <v>73.536540985264693</v>
      </c>
      <c r="BU370" s="30">
        <v>-52.613999999999997</v>
      </c>
      <c r="BV370" s="14">
        <f t="shared" si="259"/>
        <v>52.613999999999997</v>
      </c>
      <c r="BY370" s="2">
        <v>2612.6379999999999</v>
      </c>
      <c r="BZ370" s="2">
        <v>3638.143</v>
      </c>
      <c r="CA370" s="2">
        <v>-14.683999999999999</v>
      </c>
      <c r="CB370" s="2">
        <v>1.9E-2</v>
      </c>
      <c r="CC370" s="2">
        <f t="shared" si="260"/>
        <v>14.683999999999999</v>
      </c>
      <c r="CD370" s="2">
        <v>11.900127390648599</v>
      </c>
      <c r="CF370" s="2">
        <v>1512.3309999999999</v>
      </c>
      <c r="CI370" s="38"/>
      <c r="CJ370" s="41"/>
      <c r="CN370" s="34">
        <v>-58.892000000000003</v>
      </c>
      <c r="CO370" s="35">
        <f t="shared" si="261"/>
        <v>58.892000000000003</v>
      </c>
      <c r="CP370" s="2"/>
      <c r="CQ370" s="2">
        <v>9507.9439999999995</v>
      </c>
      <c r="CR370" s="2">
        <v>2582.2339999999999</v>
      </c>
      <c r="CS370" s="2">
        <v>3648.6660000000002</v>
      </c>
      <c r="CT370" s="2">
        <v>-15.673999999999999</v>
      </c>
      <c r="CU370" s="2">
        <v>-28.12</v>
      </c>
      <c r="CV370" s="2">
        <f t="shared" si="262"/>
        <v>15.673999999999999</v>
      </c>
      <c r="CW370" s="2">
        <f t="shared" si="263"/>
        <v>28.12</v>
      </c>
      <c r="CX370" s="2">
        <v>3801.8809999999999</v>
      </c>
      <c r="CY370" s="2"/>
      <c r="DA370" s="2">
        <v>1382.0050000000001</v>
      </c>
      <c r="DB370" s="2"/>
      <c r="DC370" s="2"/>
      <c r="DD370">
        <f t="shared" si="266"/>
        <v>-101</v>
      </c>
      <c r="DF370" s="41"/>
      <c r="DG370" s="41"/>
      <c r="DH370" s="41"/>
    </row>
    <row r="371" spans="3:112" x14ac:dyDescent="0.25">
      <c r="C371" s="14">
        <f t="shared" si="230"/>
        <v>70.510320000000007</v>
      </c>
      <c r="D371" s="2">
        <v>7051.0320000000002</v>
      </c>
      <c r="E371" s="2"/>
      <c r="F371" s="2"/>
      <c r="G371" s="2"/>
      <c r="H371" s="2">
        <v>2893.24</v>
      </c>
      <c r="I371" s="2">
        <v>-29.065999999999999</v>
      </c>
      <c r="J371" s="2">
        <v>-50.881999999999998</v>
      </c>
      <c r="K371" s="2">
        <f t="shared" si="231"/>
        <v>29.065999999999999</v>
      </c>
      <c r="L371" s="2">
        <f t="shared" si="232"/>
        <v>50.881999999999998</v>
      </c>
      <c r="M371" s="2">
        <v>8436.82</v>
      </c>
      <c r="N371" s="2">
        <v>7975.8509999999997</v>
      </c>
      <c r="O371" s="2">
        <v>1453.1189999999999</v>
      </c>
      <c r="P371" s="2">
        <f t="shared" si="233"/>
        <v>14.531189999999999</v>
      </c>
      <c r="Q371" s="2">
        <f t="shared" si="234"/>
        <v>41.447939999999996</v>
      </c>
      <c r="R371" s="42"/>
      <c r="S371" s="41">
        <f t="shared" si="235"/>
        <v>-8436.82</v>
      </c>
      <c r="T371" s="41">
        <f t="shared" si="236"/>
        <v>-41.447939999999996</v>
      </c>
      <c r="V371" s="14">
        <f t="shared" si="237"/>
        <v>33.997680000000003</v>
      </c>
      <c r="W371" s="2">
        <v>3399.768</v>
      </c>
      <c r="X371" s="2"/>
      <c r="Y371" s="2">
        <v>3377.605</v>
      </c>
      <c r="Z371" s="2">
        <v>1377.9259999999999</v>
      </c>
      <c r="AA371" s="2">
        <v>1309.1010000000001</v>
      </c>
      <c r="AB371" s="2">
        <v>-5.2160000000000002</v>
      </c>
      <c r="AC371" s="2">
        <v>-8.5860000000000003</v>
      </c>
      <c r="AD371" s="2">
        <f t="shared" si="238"/>
        <v>5.2160000000000002</v>
      </c>
      <c r="AE371" s="2">
        <f t="shared" si="239"/>
        <v>8.5860000000000003</v>
      </c>
      <c r="AF371" s="2">
        <v>1180.8689999999999</v>
      </c>
      <c r="AG371" s="2"/>
      <c r="AH371" s="2">
        <f t="shared" si="240"/>
        <v>11.808689999999999</v>
      </c>
      <c r="AI371" s="2">
        <f t="shared" si="241"/>
        <v>10.380300000000002</v>
      </c>
      <c r="AJ371" s="38"/>
      <c r="AK371" s="41">
        <f t="shared" si="242"/>
        <v>-10.380300000000002</v>
      </c>
      <c r="AL371" s="14">
        <f t="shared" si="243"/>
        <v>53.189480000000003</v>
      </c>
      <c r="AM371" s="2">
        <v>5318.9480000000003</v>
      </c>
      <c r="AN371" s="2"/>
      <c r="AO371" s="2"/>
      <c r="AP371" s="2">
        <v>2681.5450000000001</v>
      </c>
      <c r="AQ371" s="2">
        <v>3970.9989999999998</v>
      </c>
      <c r="AR371" s="2">
        <v>1462.886</v>
      </c>
      <c r="AS371" s="20">
        <f t="shared" si="244"/>
        <v>14.62886</v>
      </c>
      <c r="AT371" s="20">
        <f t="shared" si="245"/>
        <v>23.931760000000004</v>
      </c>
      <c r="AU371" s="2">
        <v>-16.259</v>
      </c>
      <c r="AV371" s="2">
        <v>-28.138999999999999</v>
      </c>
      <c r="AW371" s="2">
        <f t="shared" si="246"/>
        <v>16.259</v>
      </c>
      <c r="AX371" s="2">
        <f t="shared" si="247"/>
        <v>28.138999999999999</v>
      </c>
      <c r="AY371" s="2">
        <f t="shared" si="248"/>
        <v>-2681.5450000000001</v>
      </c>
      <c r="AZ371" s="41">
        <f t="shared" si="249"/>
        <v>-23.931760000000004</v>
      </c>
      <c r="BA371" s="30">
        <v>-37.798000000000002</v>
      </c>
      <c r="BB371" s="14">
        <f t="shared" si="250"/>
        <v>37.798000000000002</v>
      </c>
      <c r="BC371" s="2">
        <v>2870.3690000000001</v>
      </c>
      <c r="BD371" s="2">
        <v>2963</v>
      </c>
      <c r="BE371" s="2">
        <f t="shared" si="251"/>
        <v>-11.763320000000004</v>
      </c>
      <c r="BF371" s="2">
        <v>1677.8109999999999</v>
      </c>
      <c r="BG371" s="2">
        <v>-4.3630000000000004</v>
      </c>
      <c r="BH371" s="2">
        <v>-6.8890000000000002</v>
      </c>
      <c r="BI371" s="2">
        <f t="shared" si="252"/>
        <v>4.3630000000000004</v>
      </c>
      <c r="BJ371" s="2">
        <f t="shared" si="253"/>
        <v>6.8890000000000002</v>
      </c>
      <c r="BK371" s="2">
        <v>1452.4570000000001</v>
      </c>
      <c r="BL371" s="2">
        <v>1322.5650000000001</v>
      </c>
      <c r="BM371" s="2">
        <v>1301.7339999999999</v>
      </c>
      <c r="BN371" s="30"/>
      <c r="BO371" s="2">
        <f t="shared" si="254"/>
        <v>13.017339999999999</v>
      </c>
      <c r="BP371" s="2">
        <f t="shared" si="255"/>
        <v>11.763320000000004</v>
      </c>
      <c r="BQ371">
        <f t="shared" si="256"/>
        <v>-299</v>
      </c>
      <c r="BR371" s="42">
        <f t="shared" si="257"/>
        <v>-1677.8109999999999</v>
      </c>
      <c r="BS371" s="41">
        <f t="shared" si="258"/>
        <v>-1452.4570000000001</v>
      </c>
      <c r="BT371" s="38">
        <v>73.713583359052194</v>
      </c>
      <c r="BU371" s="30">
        <v>-52.594999999999999</v>
      </c>
      <c r="BV371" s="14">
        <f t="shared" si="259"/>
        <v>52.594999999999999</v>
      </c>
      <c r="BY371" s="2">
        <v>2488.9670000000001</v>
      </c>
      <c r="BZ371" s="2">
        <v>3634.3319999999999</v>
      </c>
      <c r="CA371" s="2">
        <v>-14.683999999999999</v>
      </c>
      <c r="CB371" s="2">
        <v>1.9E-2</v>
      </c>
      <c r="CC371" s="2">
        <f t="shared" si="260"/>
        <v>14.683999999999999</v>
      </c>
      <c r="CD371" s="2">
        <v>11.9415868476621</v>
      </c>
      <c r="CF371" s="2">
        <v>1512.0250000000001</v>
      </c>
      <c r="CI371" s="38"/>
      <c r="CJ371" s="41"/>
      <c r="CN371" s="34">
        <v>-58.872999999999998</v>
      </c>
      <c r="CO371" s="35">
        <f t="shared" si="261"/>
        <v>58.872999999999998</v>
      </c>
      <c r="CP371" s="2"/>
      <c r="CQ371" s="2">
        <v>9538.8119999999999</v>
      </c>
      <c r="CR371" s="2">
        <v>2580.7950000000001</v>
      </c>
      <c r="CS371" s="2">
        <v>3650.567</v>
      </c>
      <c r="CT371" s="2">
        <v>-15.683999999999999</v>
      </c>
      <c r="CU371" s="2">
        <v>-28.114999999999998</v>
      </c>
      <c r="CV371" s="2">
        <f t="shared" si="262"/>
        <v>15.683999999999999</v>
      </c>
      <c r="CW371" s="2">
        <f t="shared" si="263"/>
        <v>28.114999999999998</v>
      </c>
      <c r="CX371" s="2">
        <v>3803.7649999999999</v>
      </c>
      <c r="CY371" s="2"/>
      <c r="DA371" s="2">
        <v>1382.31</v>
      </c>
      <c r="DB371" s="2"/>
      <c r="DC371" s="2"/>
      <c r="DD371">
        <f t="shared" si="266"/>
        <v>-101</v>
      </c>
      <c r="DF371" s="41"/>
      <c r="DG371" s="41"/>
      <c r="DH371" s="41"/>
    </row>
    <row r="372" spans="3:112" x14ac:dyDescent="0.25">
      <c r="C372" s="14">
        <f t="shared" si="230"/>
        <v>70.775850000000005</v>
      </c>
      <c r="D372" s="2">
        <v>7077.585</v>
      </c>
      <c r="E372" s="2"/>
      <c r="F372" s="2"/>
      <c r="G372" s="2"/>
      <c r="H372" s="2">
        <v>2923.88</v>
      </c>
      <c r="I372" s="2">
        <v>-29.334</v>
      </c>
      <c r="J372" s="2">
        <v>-51.256</v>
      </c>
      <c r="K372" s="2">
        <f t="shared" si="231"/>
        <v>29.334</v>
      </c>
      <c r="L372" s="2">
        <f t="shared" si="232"/>
        <v>51.256</v>
      </c>
      <c r="M372" s="2">
        <v>8493.7630000000008</v>
      </c>
      <c r="N372" s="2">
        <v>8023.4859999999999</v>
      </c>
      <c r="O372" s="2">
        <v>1455.866</v>
      </c>
      <c r="P372" s="2">
        <f t="shared" si="233"/>
        <v>14.55866</v>
      </c>
      <c r="Q372" s="2">
        <f t="shared" si="234"/>
        <v>41.658529999999999</v>
      </c>
      <c r="R372" s="42"/>
      <c r="S372" s="41">
        <f t="shared" si="235"/>
        <v>-8493.7630000000008</v>
      </c>
      <c r="T372" s="41">
        <f t="shared" si="236"/>
        <v>-41.658529999999999</v>
      </c>
      <c r="V372" s="14">
        <f t="shared" si="237"/>
        <v>33.997680000000003</v>
      </c>
      <c r="W372" s="2">
        <v>3399.768</v>
      </c>
      <c r="X372" s="2"/>
      <c r="Y372" s="2">
        <v>3377.127</v>
      </c>
      <c r="Z372" s="2">
        <v>1378.405</v>
      </c>
      <c r="AA372" s="2">
        <v>1307.662</v>
      </c>
      <c r="AB372" s="2">
        <v>-5.2069999999999999</v>
      </c>
      <c r="AC372" s="2">
        <v>-8.5909999999999993</v>
      </c>
      <c r="AD372" s="2">
        <f t="shared" si="238"/>
        <v>5.2069999999999999</v>
      </c>
      <c r="AE372" s="2">
        <f t="shared" si="239"/>
        <v>8.5909999999999993</v>
      </c>
      <c r="AF372" s="2">
        <v>1181.174</v>
      </c>
      <c r="AG372" s="2"/>
      <c r="AH372" s="2">
        <f t="shared" si="240"/>
        <v>11.81174</v>
      </c>
      <c r="AI372" s="2">
        <f t="shared" si="241"/>
        <v>10.3742</v>
      </c>
      <c r="AJ372" s="38"/>
      <c r="AK372" s="41">
        <f t="shared" si="242"/>
        <v>-10.3742</v>
      </c>
      <c r="AL372" s="14">
        <f t="shared" si="243"/>
        <v>54.190579999999997</v>
      </c>
      <c r="AM372" s="2">
        <v>5419.058</v>
      </c>
      <c r="AN372" s="2"/>
      <c r="AO372" s="2"/>
      <c r="AP372" s="2">
        <v>2659.4679999999998</v>
      </c>
      <c r="AQ372" s="2">
        <v>4282.893</v>
      </c>
      <c r="AR372" s="2">
        <v>1465.633</v>
      </c>
      <c r="AS372" s="20">
        <f t="shared" si="244"/>
        <v>14.656330000000001</v>
      </c>
      <c r="AT372" s="20">
        <f t="shared" si="245"/>
        <v>24.877919999999996</v>
      </c>
      <c r="AU372" s="2">
        <v>-16.545999999999999</v>
      </c>
      <c r="AV372" s="2">
        <v>-28.626999999999999</v>
      </c>
      <c r="AW372" s="2">
        <f t="shared" si="246"/>
        <v>16.545999999999999</v>
      </c>
      <c r="AX372" s="2">
        <f t="shared" si="247"/>
        <v>28.626999999999999</v>
      </c>
      <c r="AY372" s="2">
        <f t="shared" si="248"/>
        <v>-2659.4679999999998</v>
      </c>
      <c r="AZ372" s="41">
        <f t="shared" si="249"/>
        <v>-24.877919999999996</v>
      </c>
      <c r="BA372" s="30">
        <v>-37.78</v>
      </c>
      <c r="BB372" s="14">
        <f t="shared" si="250"/>
        <v>37.78</v>
      </c>
      <c r="BC372" s="2">
        <v>2869.4110000000001</v>
      </c>
      <c r="BD372" s="2">
        <v>2963</v>
      </c>
      <c r="BE372" s="2">
        <f t="shared" si="251"/>
        <v>-11.745320000000003</v>
      </c>
      <c r="BF372" s="2">
        <v>1696.769</v>
      </c>
      <c r="BG372" s="2">
        <v>-4.3630000000000004</v>
      </c>
      <c r="BH372" s="2">
        <v>-6.8840000000000003</v>
      </c>
      <c r="BI372" s="2">
        <f t="shared" si="252"/>
        <v>4.3630000000000004</v>
      </c>
      <c r="BJ372" s="2">
        <f t="shared" si="253"/>
        <v>6.8840000000000003</v>
      </c>
      <c r="BK372" s="2">
        <v>1451.9860000000001</v>
      </c>
      <c r="BL372" s="2">
        <v>1322.5650000000001</v>
      </c>
      <c r="BM372" s="2">
        <v>1301.7339999999999</v>
      </c>
      <c r="BN372" s="30"/>
      <c r="BO372" s="2">
        <f t="shared" si="254"/>
        <v>13.017339999999999</v>
      </c>
      <c r="BP372" s="2">
        <f t="shared" si="255"/>
        <v>11.745320000000003</v>
      </c>
      <c r="BQ372">
        <f t="shared" si="256"/>
        <v>-299</v>
      </c>
      <c r="BR372" s="42">
        <f t="shared" si="257"/>
        <v>-1696.769</v>
      </c>
      <c r="BS372" s="41">
        <f t="shared" si="258"/>
        <v>-1451.9860000000001</v>
      </c>
      <c r="BT372" s="38">
        <v>73.890625732839695</v>
      </c>
      <c r="BU372" s="30">
        <v>-52.594999999999999</v>
      </c>
      <c r="BV372" s="14">
        <f t="shared" si="259"/>
        <v>52.594999999999999</v>
      </c>
      <c r="BY372" s="2">
        <v>2493.2809999999999</v>
      </c>
      <c r="BZ372" s="2">
        <v>3635.761</v>
      </c>
      <c r="CA372" s="2">
        <v>-14.683999999999999</v>
      </c>
      <c r="CB372" s="2">
        <v>1.9E-2</v>
      </c>
      <c r="CC372" s="2">
        <f t="shared" si="260"/>
        <v>14.683999999999999</v>
      </c>
      <c r="CD372" s="2">
        <v>11.9830463046757</v>
      </c>
      <c r="CF372" s="2">
        <v>1512.0250000000001</v>
      </c>
      <c r="CI372" s="38"/>
      <c r="CJ372" s="41"/>
      <c r="CN372" s="34">
        <v>-58.872999999999998</v>
      </c>
      <c r="CO372" s="35">
        <f t="shared" si="261"/>
        <v>58.872999999999998</v>
      </c>
      <c r="CP372" s="2"/>
      <c r="CQ372" s="2">
        <v>9561.9639999999999</v>
      </c>
      <c r="CR372" s="2">
        <v>2578.8760000000002</v>
      </c>
      <c r="CS372" s="2">
        <v>3647.24</v>
      </c>
      <c r="CT372" s="2">
        <v>-15.683999999999999</v>
      </c>
      <c r="CU372" s="2">
        <v>-28.123999999999999</v>
      </c>
      <c r="CV372" s="2">
        <f t="shared" si="262"/>
        <v>15.683999999999999</v>
      </c>
      <c r="CW372" s="2">
        <f t="shared" si="263"/>
        <v>28.123999999999999</v>
      </c>
      <c r="CX372" s="2">
        <v>3807.0610000000001</v>
      </c>
      <c r="CY372" s="2"/>
      <c r="DA372" s="2">
        <v>1382.0050000000001</v>
      </c>
      <c r="DB372" s="2"/>
      <c r="DC372" s="2"/>
      <c r="DD372">
        <f t="shared" si="266"/>
        <v>-101</v>
      </c>
      <c r="DF372" s="41"/>
      <c r="DG372" s="41"/>
      <c r="DH372" s="41"/>
    </row>
    <row r="373" spans="3:112" x14ac:dyDescent="0.25">
      <c r="C373" s="14">
        <f t="shared" si="230"/>
        <v>71.410690000000002</v>
      </c>
      <c r="D373" s="2">
        <v>7141.0690000000004</v>
      </c>
      <c r="E373" s="2"/>
      <c r="F373" s="2"/>
      <c r="G373" s="2"/>
      <c r="H373" s="2">
        <v>2914.3049999999998</v>
      </c>
      <c r="I373" s="2">
        <v>-29.5</v>
      </c>
      <c r="J373" s="2">
        <v>-51.478999999999999</v>
      </c>
      <c r="K373" s="2">
        <f t="shared" si="231"/>
        <v>29.5</v>
      </c>
      <c r="L373" s="2">
        <f t="shared" si="232"/>
        <v>51.478999999999999</v>
      </c>
      <c r="M373" s="2">
        <v>8534.44</v>
      </c>
      <c r="N373" s="2">
        <v>8059.2160000000003</v>
      </c>
      <c r="O373" s="2">
        <v>1461.97</v>
      </c>
      <c r="P373" s="2">
        <f t="shared" si="233"/>
        <v>14.6197</v>
      </c>
      <c r="Q373" s="2">
        <f t="shared" si="234"/>
        <v>42.171290000000006</v>
      </c>
      <c r="R373" s="42"/>
      <c r="S373" s="41">
        <f t="shared" si="235"/>
        <v>-8534.44</v>
      </c>
      <c r="T373" s="41">
        <f t="shared" si="236"/>
        <v>-42.171290000000006</v>
      </c>
      <c r="V373" s="14">
        <f t="shared" si="237"/>
        <v>33.994630000000001</v>
      </c>
      <c r="W373" s="2">
        <v>3399.4630000000002</v>
      </c>
      <c r="X373" s="2"/>
      <c r="Y373" s="2">
        <v>3376.17</v>
      </c>
      <c r="Z373" s="2">
        <v>1377.4480000000001</v>
      </c>
      <c r="AA373" s="2">
        <v>1309.1010000000001</v>
      </c>
      <c r="AB373" s="2">
        <v>-5.2160000000000002</v>
      </c>
      <c r="AC373" s="2">
        <v>-8.5909999999999993</v>
      </c>
      <c r="AD373" s="2">
        <f t="shared" si="238"/>
        <v>5.2160000000000002</v>
      </c>
      <c r="AE373" s="2">
        <f t="shared" si="239"/>
        <v>8.5909999999999993</v>
      </c>
      <c r="AF373" s="2">
        <v>1180.8689999999999</v>
      </c>
      <c r="AG373" s="2"/>
      <c r="AH373" s="2">
        <f t="shared" si="240"/>
        <v>11.808689999999999</v>
      </c>
      <c r="AI373" s="2">
        <f t="shared" si="241"/>
        <v>10.377250000000004</v>
      </c>
      <c r="AJ373" s="38"/>
      <c r="AK373" s="41">
        <f t="shared" si="242"/>
        <v>-10.377250000000004</v>
      </c>
      <c r="AL373" s="14">
        <f t="shared" si="243"/>
        <v>53.506899999999995</v>
      </c>
      <c r="AM373" s="2">
        <v>5350.69</v>
      </c>
      <c r="AN373" s="2"/>
      <c r="AO373" s="2"/>
      <c r="AP373" s="2">
        <v>2657.0680000000002</v>
      </c>
      <c r="AQ373" s="2">
        <v>4867.9179999999997</v>
      </c>
      <c r="AR373" s="2">
        <v>1465.328</v>
      </c>
      <c r="AS373" s="20">
        <f t="shared" si="244"/>
        <v>14.653280000000001</v>
      </c>
      <c r="AT373" s="20">
        <f t="shared" si="245"/>
        <v>24.200339999999994</v>
      </c>
      <c r="AU373" s="2">
        <v>-16.571000000000002</v>
      </c>
      <c r="AV373" s="2">
        <v>-28.646000000000001</v>
      </c>
      <c r="AW373" s="2">
        <f t="shared" si="246"/>
        <v>16.571000000000002</v>
      </c>
      <c r="AX373" s="2">
        <f t="shared" si="247"/>
        <v>28.646000000000001</v>
      </c>
      <c r="AY373" s="2">
        <f t="shared" si="248"/>
        <v>-2657.0680000000002</v>
      </c>
      <c r="AZ373" s="41">
        <f t="shared" si="249"/>
        <v>-24.200339999999994</v>
      </c>
      <c r="BA373" s="30">
        <v>-37.761000000000003</v>
      </c>
      <c r="BB373" s="14">
        <f t="shared" si="250"/>
        <v>37.761000000000003</v>
      </c>
      <c r="BC373" s="2">
        <v>2869.89</v>
      </c>
      <c r="BD373" s="2">
        <v>2963</v>
      </c>
      <c r="BE373" s="2">
        <f t="shared" si="251"/>
        <v>-11.726320000000005</v>
      </c>
      <c r="BF373" s="2">
        <v>1698.191</v>
      </c>
      <c r="BG373" s="2">
        <v>-4.3680000000000003</v>
      </c>
      <c r="BH373" s="2">
        <v>-6.8890000000000002</v>
      </c>
      <c r="BI373" s="2">
        <f t="shared" si="252"/>
        <v>4.3680000000000003</v>
      </c>
      <c r="BJ373" s="2">
        <f t="shared" si="253"/>
        <v>6.8890000000000002</v>
      </c>
      <c r="BK373" s="2">
        <v>1457.174</v>
      </c>
      <c r="BL373" s="2">
        <v>1322.5650000000001</v>
      </c>
      <c r="BM373" s="2">
        <v>1301.7339999999999</v>
      </c>
      <c r="BN373" s="30"/>
      <c r="BO373" s="2">
        <f t="shared" si="254"/>
        <v>13.017339999999999</v>
      </c>
      <c r="BP373" s="2">
        <f t="shared" si="255"/>
        <v>11.726320000000005</v>
      </c>
      <c r="BQ373">
        <f t="shared" si="256"/>
        <v>-299</v>
      </c>
      <c r="BR373" s="42">
        <f t="shared" si="257"/>
        <v>-1698.191</v>
      </c>
      <c r="BS373" s="41">
        <f t="shared" si="258"/>
        <v>-1457.174</v>
      </c>
      <c r="BT373" s="38">
        <v>74.067668106627096</v>
      </c>
      <c r="BU373" s="30">
        <v>-52.576999999999998</v>
      </c>
      <c r="BV373" s="14">
        <f t="shared" si="259"/>
        <v>52.576999999999998</v>
      </c>
      <c r="BY373" s="2">
        <v>2508.1390000000001</v>
      </c>
      <c r="BZ373" s="2">
        <v>3636.2370000000001</v>
      </c>
      <c r="CA373" s="2">
        <v>-14.689</v>
      </c>
      <c r="CB373" s="2">
        <v>1.4E-2</v>
      </c>
      <c r="CC373" s="2">
        <f t="shared" si="260"/>
        <v>14.689</v>
      </c>
      <c r="CD373" s="2">
        <v>12.0245057616893</v>
      </c>
      <c r="CF373" s="2">
        <v>1512.0250000000001</v>
      </c>
      <c r="CI373" s="38"/>
      <c r="CJ373" s="41"/>
      <c r="CN373" s="34">
        <v>-58.872999999999998</v>
      </c>
      <c r="CO373" s="35">
        <f t="shared" si="261"/>
        <v>58.872999999999998</v>
      </c>
      <c r="CP373" s="2"/>
      <c r="CQ373" s="2">
        <v>9561.4809999999998</v>
      </c>
      <c r="CR373" s="2">
        <v>2572.6390000000001</v>
      </c>
      <c r="CS373" s="2">
        <v>3636.7840000000001</v>
      </c>
      <c r="CT373" s="2">
        <v>-15.683999999999999</v>
      </c>
      <c r="CU373" s="2">
        <v>-28.12</v>
      </c>
      <c r="CV373" s="2">
        <f t="shared" si="262"/>
        <v>15.683999999999999</v>
      </c>
      <c r="CW373" s="2">
        <f t="shared" si="263"/>
        <v>28.12</v>
      </c>
      <c r="CX373" s="2">
        <v>3807.0610000000001</v>
      </c>
      <c r="CY373" s="2"/>
      <c r="DA373" s="2">
        <v>1381.6990000000001</v>
      </c>
      <c r="DB373" s="2"/>
      <c r="DC373" s="2"/>
      <c r="DD373">
        <f t="shared" si="266"/>
        <v>-101</v>
      </c>
      <c r="DF373" s="41"/>
      <c r="DG373" s="41"/>
      <c r="DH373" s="41"/>
    </row>
    <row r="374" spans="3:112" x14ac:dyDescent="0.25">
      <c r="C374" s="14">
        <f t="shared" si="230"/>
        <v>70.812479999999994</v>
      </c>
      <c r="D374" s="2">
        <v>7081.2479999999996</v>
      </c>
      <c r="E374" s="2"/>
      <c r="F374" s="2"/>
      <c r="G374" s="2"/>
      <c r="H374" s="2">
        <v>2898.9850000000001</v>
      </c>
      <c r="I374" s="2">
        <v>-29.51</v>
      </c>
      <c r="J374" s="2">
        <v>-51.508000000000003</v>
      </c>
      <c r="K374" s="2">
        <f t="shared" si="231"/>
        <v>29.51</v>
      </c>
      <c r="L374" s="2">
        <f t="shared" si="232"/>
        <v>51.508000000000003</v>
      </c>
      <c r="M374" s="2">
        <v>8539.2260000000006</v>
      </c>
      <c r="N374" s="2">
        <v>8065.8860000000004</v>
      </c>
      <c r="O374" s="2">
        <v>1454.951</v>
      </c>
      <c r="P374" s="2">
        <f t="shared" si="233"/>
        <v>14.54951</v>
      </c>
      <c r="Q374" s="2">
        <f t="shared" si="234"/>
        <v>41.713459999999998</v>
      </c>
      <c r="R374" s="42"/>
      <c r="S374" s="41">
        <f t="shared" si="235"/>
        <v>-8539.2260000000006</v>
      </c>
      <c r="T374" s="41">
        <f t="shared" si="236"/>
        <v>-41.713459999999998</v>
      </c>
      <c r="V374" s="14">
        <f t="shared" si="237"/>
        <v>34.000729999999997</v>
      </c>
      <c r="W374" s="2">
        <v>3400.0729999999999</v>
      </c>
      <c r="X374" s="2"/>
      <c r="Y374" s="2">
        <v>3376.17</v>
      </c>
      <c r="Z374" s="2">
        <v>1377.9259999999999</v>
      </c>
      <c r="AA374" s="2">
        <v>1308.1420000000001</v>
      </c>
      <c r="AB374" s="2">
        <v>-5.2069999999999999</v>
      </c>
      <c r="AC374" s="2">
        <v>-8.5960000000000001</v>
      </c>
      <c r="AD374" s="2">
        <f t="shared" si="238"/>
        <v>5.2069999999999999</v>
      </c>
      <c r="AE374" s="2">
        <f t="shared" si="239"/>
        <v>8.5960000000000001</v>
      </c>
      <c r="AF374" s="2">
        <v>1180.8689999999999</v>
      </c>
      <c r="AG374" s="2"/>
      <c r="AH374" s="2">
        <f t="shared" si="240"/>
        <v>11.808689999999999</v>
      </c>
      <c r="AI374" s="2">
        <f t="shared" si="241"/>
        <v>10.38335</v>
      </c>
      <c r="AJ374" s="38"/>
      <c r="AK374" s="41">
        <f t="shared" si="242"/>
        <v>-10.38335</v>
      </c>
      <c r="AL374" s="14">
        <f t="shared" si="243"/>
        <v>53.049080000000004</v>
      </c>
      <c r="AM374" s="2">
        <v>5304.9080000000004</v>
      </c>
      <c r="AN374" s="2"/>
      <c r="AO374" s="2"/>
      <c r="AP374" s="2">
        <v>2655.6280000000002</v>
      </c>
      <c r="AQ374" s="2">
        <v>4695.2160000000003</v>
      </c>
      <c r="AR374" s="2">
        <v>1452.8140000000001</v>
      </c>
      <c r="AS374" s="20">
        <f t="shared" si="244"/>
        <v>14.52814</v>
      </c>
      <c r="AT374" s="20">
        <f t="shared" si="245"/>
        <v>23.992800000000003</v>
      </c>
      <c r="AU374" s="2">
        <v>-16.576000000000001</v>
      </c>
      <c r="AV374" s="2">
        <v>-28.664999999999999</v>
      </c>
      <c r="AW374" s="2">
        <f t="shared" si="246"/>
        <v>16.576000000000001</v>
      </c>
      <c r="AX374" s="2">
        <f t="shared" si="247"/>
        <v>28.664999999999999</v>
      </c>
      <c r="AY374" s="2">
        <f t="shared" si="248"/>
        <v>-2655.6280000000002</v>
      </c>
      <c r="AZ374" s="41">
        <f t="shared" si="249"/>
        <v>-23.992800000000003</v>
      </c>
      <c r="BA374" s="30">
        <v>-37.761000000000003</v>
      </c>
      <c r="BB374" s="14">
        <f t="shared" si="250"/>
        <v>37.761000000000003</v>
      </c>
      <c r="BC374" s="2">
        <v>2868.931</v>
      </c>
      <c r="BD374" s="2">
        <v>2963</v>
      </c>
      <c r="BE374" s="2">
        <f t="shared" si="251"/>
        <v>-11.726320000000005</v>
      </c>
      <c r="BF374" s="2">
        <v>1697.7170000000001</v>
      </c>
      <c r="BG374" s="2">
        <v>-4.3730000000000002</v>
      </c>
      <c r="BH374" s="2">
        <v>-6.8940000000000001</v>
      </c>
      <c r="BI374" s="2">
        <f t="shared" si="252"/>
        <v>4.3730000000000002</v>
      </c>
      <c r="BJ374" s="2">
        <f t="shared" si="253"/>
        <v>6.8940000000000001</v>
      </c>
      <c r="BK374" s="2">
        <v>1458.117</v>
      </c>
      <c r="BL374" s="2">
        <v>1322.0940000000001</v>
      </c>
      <c r="BM374" s="2">
        <v>1301.7339999999999</v>
      </c>
      <c r="BN374" s="30"/>
      <c r="BO374" s="2">
        <f t="shared" si="254"/>
        <v>13.017339999999999</v>
      </c>
      <c r="BP374" s="2">
        <f t="shared" si="255"/>
        <v>11.726320000000005</v>
      </c>
      <c r="BQ374">
        <f t="shared" si="256"/>
        <v>-299</v>
      </c>
      <c r="BR374" s="42">
        <f t="shared" si="257"/>
        <v>-1697.7170000000001</v>
      </c>
      <c r="BS374" s="41">
        <f t="shared" si="258"/>
        <v>-1458.117</v>
      </c>
      <c r="BT374" s="38">
        <v>74.244710480414597</v>
      </c>
      <c r="BU374" s="30">
        <v>-52.576999999999998</v>
      </c>
      <c r="BV374" s="14">
        <f t="shared" si="259"/>
        <v>52.576999999999998</v>
      </c>
      <c r="BY374" s="2">
        <v>2509.5770000000002</v>
      </c>
      <c r="BZ374" s="2">
        <v>3635.761</v>
      </c>
      <c r="CA374" s="2">
        <v>-14.679</v>
      </c>
      <c r="CB374" s="2">
        <v>1.4E-2</v>
      </c>
      <c r="CC374" s="2">
        <f t="shared" si="260"/>
        <v>14.679</v>
      </c>
      <c r="CD374" s="2">
        <v>12.0659652187029</v>
      </c>
      <c r="CF374" s="2">
        <v>1512.0250000000001</v>
      </c>
      <c r="CI374" s="38"/>
      <c r="CJ374" s="41"/>
      <c r="CN374" s="34">
        <v>-58.854999999999997</v>
      </c>
      <c r="CO374" s="35">
        <f t="shared" si="261"/>
        <v>58.854999999999997</v>
      </c>
      <c r="CP374" s="2"/>
      <c r="CQ374" s="2">
        <v>9519.0370000000003</v>
      </c>
      <c r="CR374" s="2">
        <v>2562.5639999999999</v>
      </c>
      <c r="CS374" s="2">
        <v>3621.576</v>
      </c>
      <c r="CT374" s="2">
        <v>-15.683999999999999</v>
      </c>
      <c r="CU374" s="2">
        <v>-28.12</v>
      </c>
      <c r="CV374" s="2">
        <f t="shared" si="262"/>
        <v>15.683999999999999</v>
      </c>
      <c r="CW374" s="2">
        <f t="shared" si="263"/>
        <v>28.12</v>
      </c>
      <c r="CX374" s="2">
        <v>3809.8870000000002</v>
      </c>
      <c r="CY374" s="2"/>
      <c r="DA374" s="2">
        <v>1382.31</v>
      </c>
      <c r="DB374" s="2"/>
      <c r="DC374" s="2"/>
      <c r="DD374">
        <f t="shared" si="266"/>
        <v>-101</v>
      </c>
      <c r="DF374" s="41"/>
      <c r="DG374" s="41"/>
      <c r="DH374" s="41"/>
    </row>
    <row r="375" spans="3:112" x14ac:dyDescent="0.25">
      <c r="C375" s="14">
        <f t="shared" si="230"/>
        <v>70.568309999999997</v>
      </c>
      <c r="D375" s="2">
        <v>7056.8310000000001</v>
      </c>
      <c r="E375" s="2"/>
      <c r="F375" s="2"/>
      <c r="G375" s="2"/>
      <c r="H375" s="2">
        <v>2911.433</v>
      </c>
      <c r="I375" s="2">
        <v>-29.617000000000001</v>
      </c>
      <c r="J375" s="2">
        <v>-51.731000000000002</v>
      </c>
      <c r="K375" s="2">
        <f t="shared" si="231"/>
        <v>29.617000000000001</v>
      </c>
      <c r="L375" s="2">
        <f t="shared" si="232"/>
        <v>51.731000000000002</v>
      </c>
      <c r="M375" s="2">
        <v>8564.5920000000006</v>
      </c>
      <c r="N375" s="2">
        <v>8093.518</v>
      </c>
      <c r="O375" s="2">
        <v>1446.0989999999999</v>
      </c>
      <c r="P375" s="2">
        <f t="shared" si="233"/>
        <v>14.460989999999999</v>
      </c>
      <c r="Q375" s="2">
        <f t="shared" si="234"/>
        <v>41.646329999999999</v>
      </c>
      <c r="R375" s="42"/>
      <c r="S375" s="41">
        <f t="shared" si="235"/>
        <v>-8564.5920000000006</v>
      </c>
      <c r="T375" s="41">
        <f t="shared" si="236"/>
        <v>-41.646329999999999</v>
      </c>
      <c r="V375" s="14">
        <f t="shared" si="237"/>
        <v>33.933590000000002</v>
      </c>
      <c r="W375" s="2">
        <v>3393.3589999999999</v>
      </c>
      <c r="X375" s="2"/>
      <c r="Y375" s="2">
        <v>3375.2139999999999</v>
      </c>
      <c r="Z375" s="2">
        <v>1377.9259999999999</v>
      </c>
      <c r="AA375" s="2">
        <v>1308.6210000000001</v>
      </c>
      <c r="AB375" s="2">
        <v>-5.2210000000000001</v>
      </c>
      <c r="AC375" s="2">
        <v>-8.5860000000000003</v>
      </c>
      <c r="AD375" s="2">
        <f t="shared" si="238"/>
        <v>5.2210000000000001</v>
      </c>
      <c r="AE375" s="2">
        <f t="shared" si="239"/>
        <v>8.5860000000000003</v>
      </c>
      <c r="AF375" s="2">
        <v>1180.5640000000001</v>
      </c>
      <c r="AG375" s="2"/>
      <c r="AH375" s="2">
        <f t="shared" si="240"/>
        <v>11.80564</v>
      </c>
      <c r="AI375" s="2">
        <f t="shared" si="241"/>
        <v>10.322309999999998</v>
      </c>
      <c r="AJ375" s="38"/>
      <c r="AK375" s="41">
        <f t="shared" si="242"/>
        <v>-10.322309999999998</v>
      </c>
      <c r="AL375" s="14">
        <f t="shared" si="243"/>
        <v>52.875110000000006</v>
      </c>
      <c r="AM375" s="2">
        <v>5287.5110000000004</v>
      </c>
      <c r="AN375" s="2"/>
      <c r="AO375" s="2"/>
      <c r="AP375" s="2">
        <v>2655.6280000000002</v>
      </c>
      <c r="AQ375" s="2">
        <v>4623.2749999999996</v>
      </c>
      <c r="AR375" s="2">
        <v>1433.8910000000001</v>
      </c>
      <c r="AS375" s="20">
        <f t="shared" si="244"/>
        <v>14.33891</v>
      </c>
      <c r="AT375" s="20">
        <f t="shared" si="245"/>
        <v>24.197290000000006</v>
      </c>
      <c r="AU375" s="2">
        <v>-16.581</v>
      </c>
      <c r="AV375" s="2">
        <v>-28.673999999999999</v>
      </c>
      <c r="AW375" s="2">
        <f t="shared" si="246"/>
        <v>16.581</v>
      </c>
      <c r="AX375" s="2">
        <f t="shared" si="247"/>
        <v>28.673999999999999</v>
      </c>
      <c r="AY375" s="2">
        <f t="shared" si="248"/>
        <v>-2655.6280000000002</v>
      </c>
      <c r="AZ375" s="41">
        <f t="shared" si="249"/>
        <v>-24.197290000000006</v>
      </c>
      <c r="BA375" s="30">
        <v>-37.743000000000002</v>
      </c>
      <c r="BB375" s="14">
        <f t="shared" si="250"/>
        <v>37.743000000000002</v>
      </c>
      <c r="BC375" s="2">
        <v>2869.4110000000001</v>
      </c>
      <c r="BD375" s="2">
        <v>2963</v>
      </c>
      <c r="BE375" s="2">
        <f t="shared" si="251"/>
        <v>-11.708320000000004</v>
      </c>
      <c r="BF375" s="2">
        <v>1698.665</v>
      </c>
      <c r="BG375" s="2">
        <v>-4.3680000000000003</v>
      </c>
      <c r="BH375" s="2">
        <v>-6.8940000000000001</v>
      </c>
      <c r="BI375" s="2">
        <f t="shared" si="252"/>
        <v>4.3680000000000003</v>
      </c>
      <c r="BJ375" s="2">
        <f t="shared" si="253"/>
        <v>6.8940000000000001</v>
      </c>
      <c r="BK375" s="2">
        <v>1458.5889999999999</v>
      </c>
      <c r="BL375" s="2">
        <v>1321.623</v>
      </c>
      <c r="BM375" s="2">
        <v>1301.7339999999999</v>
      </c>
      <c r="BN375" s="30"/>
      <c r="BO375" s="2">
        <f t="shared" si="254"/>
        <v>13.017339999999999</v>
      </c>
      <c r="BP375" s="2">
        <f t="shared" si="255"/>
        <v>11.708320000000004</v>
      </c>
      <c r="BQ375">
        <f t="shared" si="256"/>
        <v>-299</v>
      </c>
      <c r="BR375" s="42">
        <f t="shared" si="257"/>
        <v>-1698.665</v>
      </c>
      <c r="BS375" s="41">
        <f t="shared" si="258"/>
        <v>-1458.5889999999999</v>
      </c>
      <c r="BT375" s="38">
        <v>74.421752854202097</v>
      </c>
      <c r="BU375" s="30">
        <v>-52.558</v>
      </c>
      <c r="BV375" s="14">
        <f t="shared" si="259"/>
        <v>52.558</v>
      </c>
      <c r="BY375" s="2">
        <v>2513.4110000000001</v>
      </c>
      <c r="BZ375" s="2">
        <v>3635.761</v>
      </c>
      <c r="CA375" s="2">
        <v>-14.683999999999999</v>
      </c>
      <c r="CB375" s="2">
        <v>1.4E-2</v>
      </c>
      <c r="CC375" s="2">
        <f t="shared" si="260"/>
        <v>14.683999999999999</v>
      </c>
      <c r="CD375" s="2">
        <v>12.1074246757164</v>
      </c>
      <c r="CF375" s="2">
        <v>1512.0250000000001</v>
      </c>
      <c r="CI375" s="38"/>
      <c r="CJ375" s="41"/>
      <c r="CN375" s="34">
        <v>-58.854999999999997</v>
      </c>
      <c r="CO375" s="35">
        <f t="shared" si="261"/>
        <v>58.854999999999997</v>
      </c>
      <c r="CP375" s="2"/>
      <c r="CQ375" s="2">
        <v>9554.2459999999992</v>
      </c>
      <c r="CR375" s="2">
        <v>2562.0839999999998</v>
      </c>
      <c r="CS375" s="2">
        <v>3620.6260000000002</v>
      </c>
      <c r="CT375" s="2">
        <v>-15.688000000000001</v>
      </c>
      <c r="CU375" s="2">
        <v>-28.123999999999999</v>
      </c>
      <c r="CV375" s="2">
        <f t="shared" si="262"/>
        <v>15.688000000000001</v>
      </c>
      <c r="CW375" s="2">
        <f t="shared" si="263"/>
        <v>28.123999999999999</v>
      </c>
      <c r="CX375" s="2">
        <v>3808.9450000000002</v>
      </c>
      <c r="CY375" s="2"/>
      <c r="DA375" s="2">
        <v>1381.6990000000001</v>
      </c>
      <c r="DB375" s="2"/>
      <c r="DC375" s="2"/>
      <c r="DD375">
        <f t="shared" si="266"/>
        <v>-101</v>
      </c>
      <c r="DF375" s="41"/>
      <c r="DG375" s="41"/>
      <c r="DH375" s="41"/>
    </row>
    <row r="376" spans="3:112" x14ac:dyDescent="0.25">
      <c r="C376" s="14">
        <f t="shared" si="230"/>
        <v>71.389330000000001</v>
      </c>
      <c r="D376" s="2">
        <v>7138.933</v>
      </c>
      <c r="E376" s="2"/>
      <c r="F376" s="2"/>
      <c r="G376" s="2"/>
      <c r="H376" s="2">
        <v>2915.2629999999999</v>
      </c>
      <c r="I376" s="2">
        <v>-29.831</v>
      </c>
      <c r="J376" s="2">
        <v>-52.1</v>
      </c>
      <c r="K376" s="2">
        <f t="shared" si="231"/>
        <v>29.831</v>
      </c>
      <c r="L376" s="2">
        <f t="shared" si="232"/>
        <v>52.1</v>
      </c>
      <c r="M376" s="2">
        <v>8608.625</v>
      </c>
      <c r="N376" s="2">
        <v>8144.0240000000003</v>
      </c>
      <c r="O376" s="2">
        <v>1455.866</v>
      </c>
      <c r="P376" s="2">
        <f t="shared" si="233"/>
        <v>14.55866</v>
      </c>
      <c r="Q376" s="2">
        <f t="shared" si="234"/>
        <v>42.272010000000002</v>
      </c>
      <c r="R376" s="42"/>
      <c r="S376" s="41">
        <f t="shared" si="235"/>
        <v>-8608.625</v>
      </c>
      <c r="T376" s="41">
        <f t="shared" si="236"/>
        <v>-42.272010000000002</v>
      </c>
      <c r="V376" s="14">
        <f t="shared" si="237"/>
        <v>33.900010000000002</v>
      </c>
      <c r="W376" s="2">
        <v>3390.0010000000002</v>
      </c>
      <c r="X376" s="2"/>
      <c r="Y376" s="2">
        <v>3374.7350000000001</v>
      </c>
      <c r="Z376" s="2">
        <v>1377.4480000000001</v>
      </c>
      <c r="AA376" s="2">
        <v>1308.1420000000001</v>
      </c>
      <c r="AB376" s="2">
        <v>-5.2069999999999999</v>
      </c>
      <c r="AC376" s="2">
        <v>-8.5860000000000003</v>
      </c>
      <c r="AD376" s="2">
        <f t="shared" si="238"/>
        <v>5.2069999999999999</v>
      </c>
      <c r="AE376" s="2">
        <f t="shared" si="239"/>
        <v>8.5860000000000003</v>
      </c>
      <c r="AF376" s="2">
        <v>1180.8689999999999</v>
      </c>
      <c r="AG376" s="2"/>
      <c r="AH376" s="2">
        <f t="shared" si="240"/>
        <v>11.808689999999999</v>
      </c>
      <c r="AI376" s="2">
        <f t="shared" si="241"/>
        <v>10.282630000000005</v>
      </c>
      <c r="AJ376" s="38"/>
      <c r="AK376" s="41">
        <f t="shared" si="242"/>
        <v>-10.282630000000005</v>
      </c>
      <c r="AL376" s="14">
        <f t="shared" si="243"/>
        <v>52.698079999999997</v>
      </c>
      <c r="AM376" s="2">
        <v>5269.808</v>
      </c>
      <c r="AN376" s="2"/>
      <c r="AO376" s="2"/>
      <c r="AP376" s="2">
        <v>2657.0680000000002</v>
      </c>
      <c r="AQ376" s="2">
        <v>4563.3320000000003</v>
      </c>
      <c r="AR376" s="2">
        <v>1432.365</v>
      </c>
      <c r="AS376" s="20">
        <f t="shared" si="244"/>
        <v>14.323650000000001</v>
      </c>
      <c r="AT376" s="20">
        <f t="shared" si="245"/>
        <v>24.050779999999996</v>
      </c>
      <c r="AU376" s="2">
        <v>-16.585000000000001</v>
      </c>
      <c r="AV376" s="2">
        <v>-28.673999999999999</v>
      </c>
      <c r="AW376" s="2">
        <f t="shared" si="246"/>
        <v>16.585000000000001</v>
      </c>
      <c r="AX376" s="2">
        <f t="shared" si="247"/>
        <v>28.673999999999999</v>
      </c>
      <c r="AY376" s="2">
        <f t="shared" si="248"/>
        <v>-2657.0680000000002</v>
      </c>
      <c r="AZ376" s="41">
        <f t="shared" si="249"/>
        <v>-24.050779999999996</v>
      </c>
      <c r="BA376" s="30">
        <v>-37.723999999999997</v>
      </c>
      <c r="BB376" s="14">
        <f t="shared" si="250"/>
        <v>37.723999999999997</v>
      </c>
      <c r="BC376" s="2">
        <v>2867.4929999999999</v>
      </c>
      <c r="BD376" s="2">
        <v>2962</v>
      </c>
      <c r="BE376" s="2">
        <f t="shared" si="251"/>
        <v>-11.695439999999994</v>
      </c>
      <c r="BF376" s="2">
        <v>1697.7170000000001</v>
      </c>
      <c r="BG376" s="2">
        <v>-4.3680000000000003</v>
      </c>
      <c r="BH376" s="2">
        <v>-6.8890000000000002</v>
      </c>
      <c r="BI376" s="2">
        <f t="shared" si="252"/>
        <v>4.3680000000000003</v>
      </c>
      <c r="BJ376" s="2">
        <f t="shared" si="253"/>
        <v>6.8890000000000002</v>
      </c>
      <c r="BK376" s="2">
        <v>1458.117</v>
      </c>
      <c r="BL376" s="2">
        <v>1322.0940000000001</v>
      </c>
      <c r="BM376" s="2">
        <v>1301.4280000000001</v>
      </c>
      <c r="BN376" s="30"/>
      <c r="BO376" s="2">
        <f t="shared" si="254"/>
        <v>13.014280000000001</v>
      </c>
      <c r="BP376" s="2">
        <f t="shared" si="255"/>
        <v>11.695439999999994</v>
      </c>
      <c r="BQ376">
        <f t="shared" si="256"/>
        <v>-299</v>
      </c>
      <c r="BR376" s="42">
        <f t="shared" si="257"/>
        <v>-1697.7170000000001</v>
      </c>
      <c r="BS376" s="41">
        <f t="shared" si="258"/>
        <v>-1458.117</v>
      </c>
      <c r="BT376" s="38">
        <v>74.598795227989598</v>
      </c>
      <c r="BU376" s="30">
        <v>-52.54</v>
      </c>
      <c r="BV376" s="14">
        <f t="shared" si="259"/>
        <v>52.54</v>
      </c>
      <c r="BY376" s="2">
        <v>2514.37</v>
      </c>
      <c r="BZ376" s="2">
        <v>3636.2370000000001</v>
      </c>
      <c r="CA376" s="2">
        <v>-14.683999999999999</v>
      </c>
      <c r="CB376" s="2">
        <v>1.4E-2</v>
      </c>
      <c r="CC376" s="2">
        <f t="shared" si="260"/>
        <v>14.683999999999999</v>
      </c>
      <c r="CD376" s="2">
        <v>12.14888413273</v>
      </c>
      <c r="CF376" s="2">
        <v>1511.72</v>
      </c>
      <c r="CI376" s="38"/>
      <c r="CJ376" s="41"/>
      <c r="CN376" s="34">
        <v>-58.835999999999999</v>
      </c>
      <c r="CO376" s="35">
        <f t="shared" si="261"/>
        <v>58.835999999999999</v>
      </c>
      <c r="CP376" s="2"/>
      <c r="CQ376" s="2">
        <v>9590.4230000000007</v>
      </c>
      <c r="CR376" s="2">
        <v>2561.6039999999998</v>
      </c>
      <c r="CS376" s="2">
        <v>3616.8229999999999</v>
      </c>
      <c r="CT376" s="2">
        <v>-15.688000000000001</v>
      </c>
      <c r="CU376" s="2">
        <v>-28.123999999999999</v>
      </c>
      <c r="CV376" s="2">
        <f t="shared" si="262"/>
        <v>15.688000000000001</v>
      </c>
      <c r="CW376" s="2">
        <f t="shared" si="263"/>
        <v>28.123999999999999</v>
      </c>
      <c r="CX376" s="2">
        <v>3811.299</v>
      </c>
      <c r="CY376" s="2"/>
      <c r="DA376" s="2">
        <v>1382.0050000000001</v>
      </c>
      <c r="DB376" s="2"/>
      <c r="DC376" s="2"/>
      <c r="DD376">
        <f t="shared" si="266"/>
        <v>-101</v>
      </c>
      <c r="DF376" s="41"/>
      <c r="DG376" s="41"/>
      <c r="DH376" s="41"/>
    </row>
    <row r="377" spans="3:112" x14ac:dyDescent="0.25">
      <c r="C377" s="14">
        <f t="shared" si="230"/>
        <v>70.858260000000001</v>
      </c>
      <c r="D377" s="2">
        <v>7085.826</v>
      </c>
      <c r="E377" s="2"/>
      <c r="F377" s="2"/>
      <c r="G377" s="2"/>
      <c r="H377" s="2">
        <v>2897.549</v>
      </c>
      <c r="I377" s="2">
        <v>-29.841000000000001</v>
      </c>
      <c r="J377" s="2">
        <v>-52.137999999999998</v>
      </c>
      <c r="K377" s="2">
        <f t="shared" si="231"/>
        <v>29.841000000000001</v>
      </c>
      <c r="L377" s="2">
        <f t="shared" si="232"/>
        <v>52.137999999999998</v>
      </c>
      <c r="M377" s="2">
        <v>8608.625</v>
      </c>
      <c r="N377" s="2">
        <v>8150.2179999999998</v>
      </c>
      <c r="O377" s="2">
        <v>1451.5930000000001</v>
      </c>
      <c r="P377" s="2">
        <f t="shared" si="233"/>
        <v>14.515930000000001</v>
      </c>
      <c r="Q377" s="2">
        <f t="shared" si="234"/>
        <v>41.826399999999992</v>
      </c>
      <c r="R377" s="42"/>
      <c r="S377" s="41">
        <f t="shared" si="235"/>
        <v>-8608.625</v>
      </c>
      <c r="T377" s="41">
        <f t="shared" si="236"/>
        <v>-41.826399999999992</v>
      </c>
      <c r="V377" s="14">
        <f t="shared" si="237"/>
        <v>33.900010000000002</v>
      </c>
      <c r="W377" s="2">
        <v>3390.0010000000002</v>
      </c>
      <c r="X377" s="2"/>
      <c r="Y377" s="2">
        <v>3373.3</v>
      </c>
      <c r="Z377" s="2">
        <v>1377.4480000000001</v>
      </c>
      <c r="AA377" s="2">
        <v>1308.1420000000001</v>
      </c>
      <c r="AB377" s="2">
        <v>-5.2069999999999999</v>
      </c>
      <c r="AC377" s="2">
        <v>-8.5860000000000003</v>
      </c>
      <c r="AD377" s="2">
        <f t="shared" si="238"/>
        <v>5.2069999999999999</v>
      </c>
      <c r="AE377" s="2">
        <f t="shared" si="239"/>
        <v>8.5860000000000003</v>
      </c>
      <c r="AF377" s="2">
        <v>1180.8689999999999</v>
      </c>
      <c r="AG377" s="2"/>
      <c r="AH377" s="2">
        <f t="shared" si="240"/>
        <v>11.808689999999999</v>
      </c>
      <c r="AI377" s="2">
        <f t="shared" si="241"/>
        <v>10.282630000000005</v>
      </c>
      <c r="AJ377" s="38"/>
      <c r="AK377" s="41">
        <f t="shared" si="242"/>
        <v>-10.282630000000005</v>
      </c>
      <c r="AL377" s="14">
        <f t="shared" si="243"/>
        <v>52.61262</v>
      </c>
      <c r="AM377" s="2">
        <v>5261.2619999999997</v>
      </c>
      <c r="AN377" s="2"/>
      <c r="AO377" s="2"/>
      <c r="AP377" s="2">
        <v>2657.5479999999998</v>
      </c>
      <c r="AQ377" s="2">
        <v>4542.7129999999997</v>
      </c>
      <c r="AR377" s="2">
        <v>1423.2080000000001</v>
      </c>
      <c r="AS377" s="20">
        <f t="shared" si="244"/>
        <v>14.232080000000002</v>
      </c>
      <c r="AT377" s="20">
        <f t="shared" si="245"/>
        <v>24.148459999999996</v>
      </c>
      <c r="AU377" s="2">
        <v>-16.585000000000001</v>
      </c>
      <c r="AV377" s="2">
        <v>-28.678999999999998</v>
      </c>
      <c r="AW377" s="2">
        <f t="shared" si="246"/>
        <v>16.585000000000001</v>
      </c>
      <c r="AX377" s="2">
        <f t="shared" si="247"/>
        <v>28.678999999999998</v>
      </c>
      <c r="AY377" s="2">
        <f t="shared" si="248"/>
        <v>-2657.5479999999998</v>
      </c>
      <c r="AZ377" s="41">
        <f t="shared" si="249"/>
        <v>-24.148459999999996</v>
      </c>
      <c r="BA377" s="30">
        <v>-37.706000000000003</v>
      </c>
      <c r="BB377" s="14">
        <f t="shared" si="250"/>
        <v>37.706000000000003</v>
      </c>
      <c r="BC377" s="2">
        <v>2867.4929999999999</v>
      </c>
      <c r="BD377" s="2">
        <v>2962</v>
      </c>
      <c r="BE377" s="2">
        <f t="shared" si="251"/>
        <v>-11.665220000000005</v>
      </c>
      <c r="BF377" s="2">
        <v>1694.873</v>
      </c>
      <c r="BG377" s="2">
        <v>-4.3630000000000004</v>
      </c>
      <c r="BH377" s="2">
        <v>-6.8840000000000003</v>
      </c>
      <c r="BI377" s="2">
        <f t="shared" si="252"/>
        <v>4.3630000000000004</v>
      </c>
      <c r="BJ377" s="2">
        <f t="shared" si="253"/>
        <v>6.8840000000000003</v>
      </c>
      <c r="BK377" s="2">
        <v>1458.5889999999999</v>
      </c>
      <c r="BL377" s="2">
        <v>1322.0940000000001</v>
      </c>
      <c r="BM377" s="2">
        <v>1302.039</v>
      </c>
      <c r="BN377" s="30"/>
      <c r="BO377" s="2">
        <f t="shared" si="254"/>
        <v>13.020389999999999</v>
      </c>
      <c r="BP377" s="2">
        <f t="shared" si="255"/>
        <v>11.665220000000005</v>
      </c>
      <c r="BQ377">
        <f t="shared" si="256"/>
        <v>-299</v>
      </c>
      <c r="BR377" s="42">
        <f t="shared" si="257"/>
        <v>-1694.873</v>
      </c>
      <c r="BS377" s="41">
        <f t="shared" si="258"/>
        <v>-1458.5889999999999</v>
      </c>
      <c r="BT377" s="38">
        <v>74.775837601777098</v>
      </c>
      <c r="BU377" s="30">
        <v>-52.54</v>
      </c>
      <c r="BV377" s="14">
        <f t="shared" si="259"/>
        <v>52.54</v>
      </c>
      <c r="BY377" s="2">
        <v>2528.27</v>
      </c>
      <c r="BZ377" s="2">
        <v>3636.7139999999999</v>
      </c>
      <c r="CA377" s="2">
        <v>-14.689</v>
      </c>
      <c r="CB377" s="2">
        <v>1.4E-2</v>
      </c>
      <c r="CC377" s="2">
        <f t="shared" si="260"/>
        <v>14.689</v>
      </c>
      <c r="CD377" s="2">
        <v>12.1903435897436</v>
      </c>
      <c r="CF377" s="2">
        <v>1512.0250000000001</v>
      </c>
      <c r="CI377" s="38"/>
      <c r="CJ377" s="41"/>
      <c r="CN377" s="34">
        <v>-58.835999999999999</v>
      </c>
      <c r="CO377" s="35">
        <f t="shared" si="261"/>
        <v>58.835999999999999</v>
      </c>
      <c r="CP377" s="2"/>
      <c r="CQ377" s="2">
        <v>9756.3870000000006</v>
      </c>
      <c r="CR377" s="2">
        <v>2559.6849999999999</v>
      </c>
      <c r="CS377" s="2">
        <v>3617.299</v>
      </c>
      <c r="CT377" s="2">
        <v>-15.693</v>
      </c>
      <c r="CU377" s="2">
        <v>-28.123999999999999</v>
      </c>
      <c r="CV377" s="2">
        <f t="shared" si="262"/>
        <v>15.693</v>
      </c>
      <c r="CW377" s="2">
        <f t="shared" si="263"/>
        <v>28.123999999999999</v>
      </c>
      <c r="CX377" s="2">
        <v>3814.125</v>
      </c>
      <c r="CY377" s="2"/>
      <c r="DA377" s="2">
        <v>1381.6990000000001</v>
      </c>
      <c r="DB377" s="2"/>
      <c r="DC377" s="2"/>
      <c r="DD377">
        <f t="shared" si="266"/>
        <v>-101</v>
      </c>
      <c r="DF377" s="41"/>
      <c r="DG377" s="41"/>
      <c r="DH377" s="41"/>
    </row>
    <row r="378" spans="3:112" x14ac:dyDescent="0.25">
      <c r="C378" s="14">
        <f t="shared" si="230"/>
        <v>70.540840000000003</v>
      </c>
      <c r="D378" s="2">
        <v>7054.0839999999998</v>
      </c>
      <c r="E378" s="2"/>
      <c r="F378" s="2"/>
      <c r="G378" s="2"/>
      <c r="H378" s="2">
        <v>2909.518</v>
      </c>
      <c r="I378" s="2">
        <v>-29.948</v>
      </c>
      <c r="J378" s="2">
        <v>-52.323</v>
      </c>
      <c r="K378" s="2">
        <f t="shared" si="231"/>
        <v>29.948</v>
      </c>
      <c r="L378" s="2">
        <f t="shared" si="232"/>
        <v>52.323</v>
      </c>
      <c r="M378" s="2">
        <v>8632.5580000000009</v>
      </c>
      <c r="N378" s="2">
        <v>8175.95</v>
      </c>
      <c r="O378" s="2">
        <v>1442.742</v>
      </c>
      <c r="P378" s="2">
        <f t="shared" si="233"/>
        <v>14.42742</v>
      </c>
      <c r="Q378" s="2">
        <f t="shared" si="234"/>
        <v>41.686000000000007</v>
      </c>
      <c r="R378" s="42"/>
      <c r="S378" s="41">
        <f t="shared" si="235"/>
        <v>-8632.5580000000009</v>
      </c>
      <c r="T378" s="41">
        <f t="shared" si="236"/>
        <v>-41.686000000000007</v>
      </c>
      <c r="V378" s="14">
        <f t="shared" si="237"/>
        <v>33.900010000000002</v>
      </c>
      <c r="W378" s="2">
        <v>3390.0010000000002</v>
      </c>
      <c r="X378" s="2"/>
      <c r="Y378" s="2">
        <v>3373.779</v>
      </c>
      <c r="Z378" s="2">
        <v>1377.4480000000001</v>
      </c>
      <c r="AA378" s="2">
        <v>1307.662</v>
      </c>
      <c r="AB378" s="2">
        <v>-5.2069999999999999</v>
      </c>
      <c r="AC378" s="2">
        <v>-8.5909999999999993</v>
      </c>
      <c r="AD378" s="2">
        <f t="shared" si="238"/>
        <v>5.2069999999999999</v>
      </c>
      <c r="AE378" s="2">
        <f t="shared" si="239"/>
        <v>8.5909999999999993</v>
      </c>
      <c r="AF378" s="2">
        <v>1180.8689999999999</v>
      </c>
      <c r="AG378" s="2"/>
      <c r="AH378" s="2">
        <f t="shared" si="240"/>
        <v>11.808689999999999</v>
      </c>
      <c r="AI378" s="2">
        <f t="shared" si="241"/>
        <v>10.282630000000005</v>
      </c>
      <c r="AJ378" s="38"/>
      <c r="AK378" s="41">
        <f t="shared" si="242"/>
        <v>-10.282630000000005</v>
      </c>
      <c r="AL378" s="14">
        <f t="shared" si="243"/>
        <v>52.484430000000003</v>
      </c>
      <c r="AM378" s="2">
        <v>5248.4430000000002</v>
      </c>
      <c r="AN378" s="2"/>
      <c r="AO378" s="2"/>
      <c r="AP378" s="2">
        <v>2657.5479999999998</v>
      </c>
      <c r="AQ378" s="2">
        <v>4518.7389999999996</v>
      </c>
      <c r="AR378" s="2">
        <v>1422.2929999999999</v>
      </c>
      <c r="AS378" s="20">
        <f t="shared" si="244"/>
        <v>14.222929999999998</v>
      </c>
      <c r="AT378" s="20">
        <f t="shared" si="245"/>
        <v>24.038570000000007</v>
      </c>
      <c r="AU378" s="2">
        <v>-16.581</v>
      </c>
      <c r="AV378" s="2">
        <v>-28.693000000000001</v>
      </c>
      <c r="AW378" s="2">
        <f t="shared" si="246"/>
        <v>16.581</v>
      </c>
      <c r="AX378" s="2">
        <f t="shared" si="247"/>
        <v>28.693000000000001</v>
      </c>
      <c r="AY378" s="2">
        <f t="shared" si="248"/>
        <v>-2657.5479999999998</v>
      </c>
      <c r="AZ378" s="41">
        <f t="shared" si="249"/>
        <v>-24.038570000000007</v>
      </c>
      <c r="BA378" s="30">
        <v>-37.686999999999998</v>
      </c>
      <c r="BB378" s="14">
        <f t="shared" si="250"/>
        <v>37.686999999999998</v>
      </c>
      <c r="BC378" s="2">
        <v>2867.0140000000001</v>
      </c>
      <c r="BD378" s="2">
        <v>2962</v>
      </c>
      <c r="BE378" s="2">
        <f t="shared" si="251"/>
        <v>-11.65232</v>
      </c>
      <c r="BF378" s="2">
        <v>1696.2950000000001</v>
      </c>
      <c r="BG378" s="2">
        <v>-4.3680000000000003</v>
      </c>
      <c r="BH378" s="2">
        <v>-6.8979999999999997</v>
      </c>
      <c r="BI378" s="2">
        <f t="shared" si="252"/>
        <v>4.3680000000000003</v>
      </c>
      <c r="BJ378" s="2">
        <f t="shared" si="253"/>
        <v>6.8979999999999997</v>
      </c>
      <c r="BK378" s="2">
        <v>1451.9860000000001</v>
      </c>
      <c r="BL378" s="2">
        <v>1320.682</v>
      </c>
      <c r="BM378" s="2">
        <v>1301.7339999999999</v>
      </c>
      <c r="BN378" s="30"/>
      <c r="BO378" s="2">
        <f t="shared" si="254"/>
        <v>13.017339999999999</v>
      </c>
      <c r="BP378" s="2">
        <f t="shared" si="255"/>
        <v>11.65232</v>
      </c>
      <c r="BQ378">
        <f t="shared" si="256"/>
        <v>-299</v>
      </c>
      <c r="BR378" s="42">
        <f t="shared" si="257"/>
        <v>-1696.2950000000001</v>
      </c>
      <c r="BS378" s="41">
        <f t="shared" si="258"/>
        <v>-1451.9860000000001</v>
      </c>
      <c r="BT378" s="38">
        <v>74.952879975564599</v>
      </c>
      <c r="BU378" s="30">
        <v>-52.54</v>
      </c>
      <c r="BV378" s="14">
        <f t="shared" si="259"/>
        <v>52.54</v>
      </c>
      <c r="BY378" s="2">
        <v>2512.453</v>
      </c>
      <c r="BZ378" s="2">
        <v>3636.7139999999999</v>
      </c>
      <c r="CA378" s="2">
        <v>-14.673999999999999</v>
      </c>
      <c r="CB378" s="2">
        <v>1.4E-2</v>
      </c>
      <c r="CC378" s="2">
        <f t="shared" si="260"/>
        <v>14.673999999999999</v>
      </c>
      <c r="CD378" s="2">
        <v>12.2318030467572</v>
      </c>
      <c r="CF378" s="2">
        <v>1511.72</v>
      </c>
      <c r="CI378" s="38"/>
      <c r="CJ378" s="41"/>
      <c r="CN378" s="34">
        <v>-58.817999999999998</v>
      </c>
      <c r="CO378" s="35">
        <f t="shared" si="261"/>
        <v>58.817999999999998</v>
      </c>
      <c r="CP378" s="2"/>
      <c r="CQ378" s="2">
        <v>9738.5329999999994</v>
      </c>
      <c r="CR378" s="2">
        <v>2560.645</v>
      </c>
      <c r="CS378" s="2">
        <v>3618.2489999999998</v>
      </c>
      <c r="CT378" s="2">
        <v>-15.688000000000001</v>
      </c>
      <c r="CU378" s="2">
        <v>-28.123999999999999</v>
      </c>
      <c r="CV378" s="2">
        <f t="shared" si="262"/>
        <v>15.688000000000001</v>
      </c>
      <c r="CW378" s="2">
        <f t="shared" si="263"/>
        <v>28.123999999999999</v>
      </c>
      <c r="CX378" s="2">
        <v>3815.067</v>
      </c>
      <c r="CY378" s="2"/>
      <c r="DA378" s="2">
        <v>1382.615</v>
      </c>
      <c r="DB378" s="2"/>
      <c r="DC378" s="2"/>
      <c r="DD378">
        <f t="shared" si="266"/>
        <v>-101</v>
      </c>
      <c r="DF378" s="41"/>
      <c r="DG378" s="41"/>
      <c r="DH378" s="41"/>
    </row>
    <row r="379" spans="3:112" x14ac:dyDescent="0.25">
      <c r="C379" s="14">
        <f t="shared" si="230"/>
        <v>71.355760000000004</v>
      </c>
      <c r="D379" s="2">
        <v>7135.576</v>
      </c>
      <c r="E379" s="2"/>
      <c r="F379" s="2"/>
      <c r="G379" s="2"/>
      <c r="H379" s="2">
        <v>2917.1779999999999</v>
      </c>
      <c r="I379" s="2">
        <v>-30.167999999999999</v>
      </c>
      <c r="J379" s="2">
        <v>-52.783000000000001</v>
      </c>
      <c r="K379" s="2">
        <f t="shared" si="231"/>
        <v>30.167999999999999</v>
      </c>
      <c r="L379" s="2">
        <f t="shared" si="232"/>
        <v>52.783000000000001</v>
      </c>
      <c r="M379" s="2">
        <v>8693.3529999999992</v>
      </c>
      <c r="N379" s="2">
        <v>8233.6119999999992</v>
      </c>
      <c r="O379" s="2">
        <v>1447.931</v>
      </c>
      <c r="P379" s="2">
        <f t="shared" si="233"/>
        <v>14.47931</v>
      </c>
      <c r="Q379" s="2">
        <f t="shared" si="234"/>
        <v>42.39714</v>
      </c>
      <c r="R379" s="42"/>
      <c r="S379" s="41">
        <f t="shared" si="235"/>
        <v>-8693.3529999999992</v>
      </c>
      <c r="T379" s="41">
        <f t="shared" si="236"/>
        <v>-42.39714</v>
      </c>
      <c r="V379" s="14">
        <f t="shared" si="237"/>
        <v>33.89696</v>
      </c>
      <c r="W379" s="2">
        <v>3389.6959999999999</v>
      </c>
      <c r="X379" s="2"/>
      <c r="Y379" s="2">
        <v>3372.8220000000001</v>
      </c>
      <c r="Z379" s="2">
        <v>1377.9259999999999</v>
      </c>
      <c r="AA379" s="2">
        <v>1307.662</v>
      </c>
      <c r="AB379" s="2">
        <v>-5.2119999999999997</v>
      </c>
      <c r="AC379" s="2">
        <v>-8.5860000000000003</v>
      </c>
      <c r="AD379" s="2">
        <f t="shared" si="238"/>
        <v>5.2119999999999997</v>
      </c>
      <c r="AE379" s="2">
        <f t="shared" si="239"/>
        <v>8.5860000000000003</v>
      </c>
      <c r="AF379" s="2">
        <v>1180.8689999999999</v>
      </c>
      <c r="AG379" s="2"/>
      <c r="AH379" s="2">
        <f t="shared" si="240"/>
        <v>11.808689999999999</v>
      </c>
      <c r="AI379" s="2">
        <f t="shared" si="241"/>
        <v>10.279580000000001</v>
      </c>
      <c r="AJ379" s="38"/>
      <c r="AK379" s="41">
        <f t="shared" si="242"/>
        <v>-10.279580000000001</v>
      </c>
      <c r="AL379" s="14">
        <f t="shared" si="243"/>
        <v>52.450860000000006</v>
      </c>
      <c r="AM379" s="2">
        <v>5245.0860000000002</v>
      </c>
      <c r="AN379" s="2"/>
      <c r="AO379" s="2"/>
      <c r="AP379" s="2">
        <v>2658.0279999999998</v>
      </c>
      <c r="AQ379" s="2">
        <v>4510.5879999999997</v>
      </c>
      <c r="AR379" s="2">
        <v>1422.2929999999999</v>
      </c>
      <c r="AS379" s="20">
        <f t="shared" si="244"/>
        <v>14.222929999999998</v>
      </c>
      <c r="AT379" s="20">
        <f t="shared" si="245"/>
        <v>24.00500000000001</v>
      </c>
      <c r="AU379" s="2">
        <v>-16.585000000000001</v>
      </c>
      <c r="AV379" s="2">
        <v>-28.689</v>
      </c>
      <c r="AW379" s="2">
        <f t="shared" si="246"/>
        <v>16.585000000000001</v>
      </c>
      <c r="AX379" s="2">
        <f t="shared" si="247"/>
        <v>28.689</v>
      </c>
      <c r="AY379" s="2">
        <f t="shared" si="248"/>
        <v>-2658.0279999999998</v>
      </c>
      <c r="AZ379" s="41">
        <f t="shared" si="249"/>
        <v>-24.00500000000001</v>
      </c>
      <c r="BA379" s="30">
        <v>-37.668999999999997</v>
      </c>
      <c r="BB379" s="14">
        <f t="shared" si="250"/>
        <v>37.668999999999997</v>
      </c>
      <c r="BC379" s="2">
        <v>2866.056</v>
      </c>
      <c r="BD379" s="2">
        <v>2962</v>
      </c>
      <c r="BE379" s="2">
        <f t="shared" si="251"/>
        <v>-11.640439999999995</v>
      </c>
      <c r="BF379" s="2">
        <v>1697.7170000000001</v>
      </c>
      <c r="BG379" s="2">
        <v>-4.3630000000000004</v>
      </c>
      <c r="BH379" s="2">
        <v>-6.8890000000000002</v>
      </c>
      <c r="BI379" s="2">
        <f t="shared" si="252"/>
        <v>4.3630000000000004</v>
      </c>
      <c r="BJ379" s="2">
        <f t="shared" si="253"/>
        <v>6.8890000000000002</v>
      </c>
      <c r="BK379" s="2">
        <v>1457.646</v>
      </c>
      <c r="BL379" s="2">
        <v>1321.153</v>
      </c>
      <c r="BM379" s="2">
        <v>1301.4280000000001</v>
      </c>
      <c r="BN379" s="30"/>
      <c r="BO379" s="2">
        <f t="shared" si="254"/>
        <v>13.014280000000001</v>
      </c>
      <c r="BP379" s="2">
        <f t="shared" si="255"/>
        <v>11.640439999999995</v>
      </c>
      <c r="BQ379">
        <f t="shared" si="256"/>
        <v>-299</v>
      </c>
      <c r="BR379" s="42">
        <f t="shared" si="257"/>
        <v>-1697.7170000000001</v>
      </c>
      <c r="BS379" s="41">
        <f t="shared" si="258"/>
        <v>-1457.646</v>
      </c>
      <c r="BT379" s="38">
        <v>75.1299223493521</v>
      </c>
      <c r="BU379" s="30">
        <v>-52.521000000000001</v>
      </c>
      <c r="BV379" s="14">
        <f t="shared" si="259"/>
        <v>52.521000000000001</v>
      </c>
      <c r="BY379" s="2">
        <v>2511.4940000000001</v>
      </c>
      <c r="BZ379" s="2">
        <v>3636.7139999999999</v>
      </c>
      <c r="CA379" s="2">
        <v>-14.673999999999999</v>
      </c>
      <c r="CB379" s="2">
        <v>1.9E-2</v>
      </c>
      <c r="CC379" s="2">
        <f t="shared" si="260"/>
        <v>14.673999999999999</v>
      </c>
      <c r="CD379" s="2">
        <v>12.273262503770701</v>
      </c>
      <c r="CF379" s="2">
        <v>1511.415</v>
      </c>
      <c r="CI379" s="38"/>
      <c r="CJ379" s="41"/>
      <c r="CN379" s="34">
        <v>-58.817999999999998</v>
      </c>
      <c r="CO379" s="35">
        <f t="shared" si="261"/>
        <v>58.817999999999998</v>
      </c>
      <c r="CP379" s="2"/>
      <c r="CQ379" s="2">
        <v>9719.2330000000002</v>
      </c>
      <c r="CR379" s="2">
        <v>2559.6849999999999</v>
      </c>
      <c r="CS379" s="2">
        <v>3618.2489999999998</v>
      </c>
      <c r="CT379" s="2">
        <v>-15.683999999999999</v>
      </c>
      <c r="CU379" s="2">
        <v>-28.12</v>
      </c>
      <c r="CV379" s="2">
        <f t="shared" si="262"/>
        <v>15.683999999999999</v>
      </c>
      <c r="CW379" s="2">
        <f t="shared" si="263"/>
        <v>28.12</v>
      </c>
      <c r="CX379" s="2">
        <v>3816.951</v>
      </c>
      <c r="CY379" s="2"/>
      <c r="DA379" s="2">
        <v>1382.0050000000001</v>
      </c>
      <c r="DB379" s="2"/>
      <c r="DC379" s="2"/>
      <c r="DD379">
        <f t="shared" si="266"/>
        <v>-101</v>
      </c>
      <c r="DF379" s="41"/>
      <c r="DG379" s="41"/>
      <c r="DH379" s="41"/>
    </row>
    <row r="380" spans="3:112" x14ac:dyDescent="0.25">
      <c r="C380" s="14">
        <f t="shared" si="230"/>
        <v>70.818579999999997</v>
      </c>
      <c r="D380" s="2">
        <v>7081.8580000000002</v>
      </c>
      <c r="E380" s="2"/>
      <c r="F380" s="2"/>
      <c r="G380" s="2"/>
      <c r="H380" s="2">
        <v>2899.9430000000002</v>
      </c>
      <c r="I380" s="2">
        <v>-30.167999999999999</v>
      </c>
      <c r="J380" s="2">
        <v>-52.816000000000003</v>
      </c>
      <c r="K380" s="2">
        <f t="shared" si="231"/>
        <v>30.167999999999999</v>
      </c>
      <c r="L380" s="2">
        <f t="shared" si="232"/>
        <v>52.816000000000003</v>
      </c>
      <c r="M380" s="2">
        <v>8696.2250000000004</v>
      </c>
      <c r="N380" s="2">
        <v>8239.8070000000007</v>
      </c>
      <c r="O380" s="2">
        <v>1437.248</v>
      </c>
      <c r="P380" s="2">
        <f t="shared" si="233"/>
        <v>14.372480000000001</v>
      </c>
      <c r="Q380" s="2">
        <f t="shared" si="234"/>
        <v>42.073619999999998</v>
      </c>
      <c r="R380" s="42"/>
      <c r="S380" s="41">
        <f t="shared" si="235"/>
        <v>-8696.2250000000004</v>
      </c>
      <c r="T380" s="41">
        <f t="shared" si="236"/>
        <v>-42.073619999999998</v>
      </c>
      <c r="V380" s="14">
        <f t="shared" si="237"/>
        <v>33.903060000000004</v>
      </c>
      <c r="W380" s="2">
        <v>3390.306</v>
      </c>
      <c r="X380" s="2"/>
      <c r="Y380" s="2">
        <v>3371.8649999999998</v>
      </c>
      <c r="Z380" s="2">
        <v>1377.4480000000001</v>
      </c>
      <c r="AA380" s="2">
        <v>1307.662</v>
      </c>
      <c r="AB380" s="2">
        <v>-5.202</v>
      </c>
      <c r="AC380" s="2">
        <v>-8.5860000000000003</v>
      </c>
      <c r="AD380" s="2">
        <f t="shared" si="238"/>
        <v>5.202</v>
      </c>
      <c r="AE380" s="2">
        <f t="shared" si="239"/>
        <v>8.5860000000000003</v>
      </c>
      <c r="AF380" s="2">
        <v>1180.8689999999999</v>
      </c>
      <c r="AG380" s="2"/>
      <c r="AH380" s="2">
        <f t="shared" si="240"/>
        <v>11.808689999999999</v>
      </c>
      <c r="AI380" s="2">
        <f t="shared" si="241"/>
        <v>10.285680000000003</v>
      </c>
      <c r="AJ380" s="38"/>
      <c r="AK380" s="41">
        <f t="shared" si="242"/>
        <v>-10.285680000000003</v>
      </c>
      <c r="AL380" s="14">
        <f t="shared" si="243"/>
        <v>52.365400000000001</v>
      </c>
      <c r="AM380" s="2">
        <v>5236.54</v>
      </c>
      <c r="AN380" s="2"/>
      <c r="AO380" s="2"/>
      <c r="AP380" s="2">
        <v>2658.0279999999998</v>
      </c>
      <c r="AQ380" s="2">
        <v>4495.2449999999999</v>
      </c>
      <c r="AR380" s="2">
        <v>1421.9880000000001</v>
      </c>
      <c r="AS380" s="20">
        <f t="shared" si="244"/>
        <v>14.21988</v>
      </c>
      <c r="AT380" s="20">
        <f t="shared" si="245"/>
        <v>23.925640000000001</v>
      </c>
      <c r="AU380" s="2">
        <v>-16.594999999999999</v>
      </c>
      <c r="AV380" s="2">
        <v>-28.693000000000001</v>
      </c>
      <c r="AW380" s="2">
        <f t="shared" si="246"/>
        <v>16.594999999999999</v>
      </c>
      <c r="AX380" s="2">
        <f t="shared" si="247"/>
        <v>28.693000000000001</v>
      </c>
      <c r="AY380" s="2">
        <f t="shared" si="248"/>
        <v>-2658.0279999999998</v>
      </c>
      <c r="AZ380" s="41">
        <f t="shared" si="249"/>
        <v>-23.925640000000001</v>
      </c>
      <c r="BA380" s="30">
        <v>-37.668999999999997</v>
      </c>
      <c r="BB380" s="14">
        <f t="shared" si="250"/>
        <v>37.668999999999997</v>
      </c>
      <c r="BC380" s="2">
        <v>2866.5349999999999</v>
      </c>
      <c r="BD380" s="2">
        <v>2960</v>
      </c>
      <c r="BE380" s="2">
        <f t="shared" si="251"/>
        <v>-11.823559999999997</v>
      </c>
      <c r="BF380" s="2">
        <v>1697.7170000000001</v>
      </c>
      <c r="BG380" s="2">
        <v>-4.3680000000000003</v>
      </c>
      <c r="BH380" s="2">
        <v>-6.8940000000000001</v>
      </c>
      <c r="BI380" s="2">
        <f t="shared" si="252"/>
        <v>4.3680000000000003</v>
      </c>
      <c r="BJ380" s="2">
        <f t="shared" si="253"/>
        <v>6.8940000000000001</v>
      </c>
      <c r="BK380" s="2">
        <v>1458.5889999999999</v>
      </c>
      <c r="BL380" s="2">
        <v>1321.153</v>
      </c>
      <c r="BM380" s="2">
        <v>1292.2719999999999</v>
      </c>
      <c r="BN380" s="30"/>
      <c r="BO380" s="2">
        <f t="shared" si="254"/>
        <v>12.92272</v>
      </c>
      <c r="BP380" s="2">
        <f t="shared" si="255"/>
        <v>11.823559999999997</v>
      </c>
      <c r="BQ380">
        <f t="shared" si="256"/>
        <v>-299</v>
      </c>
      <c r="BR380" s="42">
        <f t="shared" si="257"/>
        <v>-1697.7170000000001</v>
      </c>
      <c r="BS380" s="41">
        <f t="shared" si="258"/>
        <v>-1458.5889999999999</v>
      </c>
      <c r="BT380" s="38">
        <v>75.306964723139501</v>
      </c>
      <c r="BU380" s="30">
        <v>-52.521000000000001</v>
      </c>
      <c r="BV380" s="14">
        <f t="shared" si="259"/>
        <v>52.521000000000001</v>
      </c>
      <c r="BY380" s="2">
        <v>2511.4940000000001</v>
      </c>
      <c r="BZ380" s="2">
        <v>3636.2370000000001</v>
      </c>
      <c r="CA380" s="2">
        <v>-14.683999999999999</v>
      </c>
      <c r="CB380" s="2">
        <v>1.4E-2</v>
      </c>
      <c r="CC380" s="2">
        <f t="shared" si="260"/>
        <v>14.683999999999999</v>
      </c>
      <c r="CD380" s="2">
        <v>12.314721960784301</v>
      </c>
      <c r="CF380" s="2">
        <v>1511.72</v>
      </c>
      <c r="CI380" s="38"/>
      <c r="CJ380" s="41"/>
      <c r="CN380" s="34">
        <v>-58.798999999999999</v>
      </c>
      <c r="CO380" s="35">
        <f t="shared" si="261"/>
        <v>58.798999999999999</v>
      </c>
      <c r="CP380" s="2"/>
      <c r="CQ380" s="2">
        <v>9695.5910000000003</v>
      </c>
      <c r="CR380" s="2">
        <v>2557.7660000000001</v>
      </c>
      <c r="CS380" s="2">
        <v>3619.2</v>
      </c>
      <c r="CT380" s="2">
        <v>-15.683999999999999</v>
      </c>
      <c r="CU380" s="2">
        <v>-28.123999999999999</v>
      </c>
      <c r="CV380" s="2">
        <f t="shared" si="262"/>
        <v>15.683999999999999</v>
      </c>
      <c r="CW380" s="2">
        <f t="shared" si="263"/>
        <v>28.123999999999999</v>
      </c>
      <c r="CX380" s="2">
        <v>3819.3049999999998</v>
      </c>
      <c r="CY380" s="2"/>
      <c r="DA380" s="2">
        <v>1381.6990000000001</v>
      </c>
      <c r="DB380" s="2"/>
      <c r="DC380" s="2"/>
      <c r="DD380">
        <f t="shared" si="266"/>
        <v>-101</v>
      </c>
      <c r="DF380" s="41"/>
      <c r="DG380" s="41"/>
      <c r="DH380" s="41"/>
    </row>
    <row r="381" spans="3:112" x14ac:dyDescent="0.25">
      <c r="C381" s="14">
        <f t="shared" si="230"/>
        <v>70.409599999999998</v>
      </c>
      <c r="D381" s="2">
        <v>7040.96</v>
      </c>
      <c r="E381" s="2"/>
      <c r="F381" s="2"/>
      <c r="G381" s="2"/>
      <c r="H381" s="2">
        <v>2914.3049999999998</v>
      </c>
      <c r="I381" s="2">
        <v>-30.303999999999998</v>
      </c>
      <c r="J381" s="2">
        <v>-53.033999999999999</v>
      </c>
      <c r="K381" s="2">
        <f t="shared" si="231"/>
        <v>30.303999999999998</v>
      </c>
      <c r="L381" s="2">
        <f t="shared" si="232"/>
        <v>53.033999999999999</v>
      </c>
      <c r="M381" s="2">
        <v>8726.3860000000004</v>
      </c>
      <c r="N381" s="2">
        <v>8270.3089999999993</v>
      </c>
      <c r="O381" s="2">
        <v>1428.0920000000001</v>
      </c>
      <c r="P381" s="2">
        <f t="shared" si="233"/>
        <v>14.280920000000002</v>
      </c>
      <c r="Q381" s="2">
        <f t="shared" si="234"/>
        <v>41.847760000000001</v>
      </c>
      <c r="R381" s="42"/>
      <c r="S381" s="41">
        <f t="shared" si="235"/>
        <v>-8726.3860000000004</v>
      </c>
      <c r="T381" s="41">
        <f t="shared" si="236"/>
        <v>-41.847760000000001</v>
      </c>
      <c r="V381" s="14">
        <f t="shared" si="237"/>
        <v>33.89696</v>
      </c>
      <c r="W381" s="2">
        <v>3389.6959999999999</v>
      </c>
      <c r="X381" s="2"/>
      <c r="Y381" s="2">
        <v>3371.3870000000002</v>
      </c>
      <c r="Z381" s="2">
        <v>1377.4480000000001</v>
      </c>
      <c r="AA381" s="2">
        <v>1307.662</v>
      </c>
      <c r="AB381" s="2">
        <v>-5.202</v>
      </c>
      <c r="AC381" s="2">
        <v>-8.5860000000000003</v>
      </c>
      <c r="AD381" s="2">
        <f t="shared" si="238"/>
        <v>5.202</v>
      </c>
      <c r="AE381" s="2">
        <f t="shared" si="239"/>
        <v>8.5860000000000003</v>
      </c>
      <c r="AF381" s="2">
        <v>1180.8689999999999</v>
      </c>
      <c r="AG381" s="2"/>
      <c r="AH381" s="2">
        <f t="shared" si="240"/>
        <v>11.808689999999999</v>
      </c>
      <c r="AI381" s="2">
        <f t="shared" si="241"/>
        <v>10.279580000000001</v>
      </c>
      <c r="AJ381" s="38"/>
      <c r="AK381" s="41">
        <f t="shared" si="242"/>
        <v>-10.279580000000001</v>
      </c>
      <c r="AL381" s="14">
        <f t="shared" si="243"/>
        <v>52.276890000000002</v>
      </c>
      <c r="AM381" s="2">
        <v>5227.6890000000003</v>
      </c>
      <c r="AN381" s="2"/>
      <c r="AO381" s="2"/>
      <c r="AP381" s="2">
        <v>2658.9879999999998</v>
      </c>
      <c r="AQ381" s="2">
        <v>4493.3280000000004</v>
      </c>
      <c r="AR381" s="2">
        <v>1419.546</v>
      </c>
      <c r="AS381" s="20">
        <f t="shared" si="244"/>
        <v>14.195460000000001</v>
      </c>
      <c r="AT381" s="20">
        <f t="shared" si="245"/>
        <v>23.88597</v>
      </c>
      <c r="AU381" s="2">
        <v>-16.59</v>
      </c>
      <c r="AV381" s="2">
        <v>-28.689</v>
      </c>
      <c r="AW381" s="2">
        <f t="shared" si="246"/>
        <v>16.59</v>
      </c>
      <c r="AX381" s="2">
        <f t="shared" si="247"/>
        <v>28.689</v>
      </c>
      <c r="AY381" s="2">
        <f t="shared" si="248"/>
        <v>-2658.9879999999998</v>
      </c>
      <c r="AZ381" s="41">
        <f t="shared" si="249"/>
        <v>-23.88597</v>
      </c>
      <c r="BA381" s="30">
        <v>-37.65</v>
      </c>
      <c r="BB381" s="14">
        <f t="shared" si="250"/>
        <v>37.65</v>
      </c>
      <c r="BC381" s="2">
        <v>2866.056</v>
      </c>
      <c r="BD381" s="2">
        <v>2960</v>
      </c>
      <c r="BE381" s="2">
        <f t="shared" si="251"/>
        <v>-11.822879999999998</v>
      </c>
      <c r="BF381" s="2">
        <v>1698.191</v>
      </c>
      <c r="BG381" s="2">
        <v>-4.3630000000000004</v>
      </c>
      <c r="BH381" s="2">
        <v>-6.8890000000000002</v>
      </c>
      <c r="BI381" s="2">
        <f t="shared" si="252"/>
        <v>4.3630000000000004</v>
      </c>
      <c r="BJ381" s="2">
        <f t="shared" si="253"/>
        <v>6.8890000000000002</v>
      </c>
      <c r="BK381" s="2">
        <v>1459.0609999999999</v>
      </c>
      <c r="BL381" s="2">
        <v>1320.682</v>
      </c>
      <c r="BM381" s="2">
        <v>1291.356</v>
      </c>
      <c r="BN381" s="30"/>
      <c r="BO381" s="2">
        <f t="shared" si="254"/>
        <v>12.91356</v>
      </c>
      <c r="BP381" s="2">
        <f t="shared" si="255"/>
        <v>11.822879999999998</v>
      </c>
      <c r="BQ381">
        <f t="shared" si="256"/>
        <v>-299</v>
      </c>
      <c r="BR381" s="42">
        <f t="shared" si="257"/>
        <v>-1698.191</v>
      </c>
      <c r="BS381" s="41">
        <f t="shared" si="258"/>
        <v>-1459.0609999999999</v>
      </c>
      <c r="BT381" s="38">
        <v>75.484007096927002</v>
      </c>
      <c r="BU381" s="30">
        <v>-52.503</v>
      </c>
      <c r="BV381" s="14">
        <f t="shared" si="259"/>
        <v>52.503</v>
      </c>
      <c r="BY381" s="2">
        <v>2519.6419999999998</v>
      </c>
      <c r="BZ381" s="2">
        <v>3636.7139999999999</v>
      </c>
      <c r="CA381" s="2">
        <v>-14.679</v>
      </c>
      <c r="CB381" s="2">
        <v>1.4E-2</v>
      </c>
      <c r="CC381" s="2">
        <f t="shared" si="260"/>
        <v>14.679</v>
      </c>
      <c r="CD381" s="2">
        <v>12.356181417797901</v>
      </c>
      <c r="CF381" s="2">
        <v>1512.0250000000001</v>
      </c>
      <c r="CI381" s="38"/>
      <c r="CJ381" s="41"/>
      <c r="CN381" s="34">
        <v>-58.798999999999999</v>
      </c>
      <c r="CO381" s="35">
        <f t="shared" si="261"/>
        <v>58.798999999999999</v>
      </c>
      <c r="CP381" s="2"/>
      <c r="CQ381" s="2">
        <v>9679.67</v>
      </c>
      <c r="CR381" s="2">
        <v>2557.7660000000001</v>
      </c>
      <c r="CS381" s="2">
        <v>3621.576</v>
      </c>
      <c r="CT381" s="2">
        <v>-15.688000000000001</v>
      </c>
      <c r="CU381" s="2">
        <v>-28.123999999999999</v>
      </c>
      <c r="CV381" s="2">
        <f t="shared" si="262"/>
        <v>15.688000000000001</v>
      </c>
      <c r="CW381" s="2">
        <f t="shared" si="263"/>
        <v>28.123999999999999</v>
      </c>
      <c r="CX381" s="2">
        <v>3821.1889999999999</v>
      </c>
      <c r="CY381" s="2"/>
      <c r="DA381" s="2">
        <v>1382.0050000000001</v>
      </c>
      <c r="DB381" s="2"/>
      <c r="DC381" s="2"/>
      <c r="DD381">
        <f t="shared" si="266"/>
        <v>-101</v>
      </c>
      <c r="DF381" s="41"/>
      <c r="DG381" s="41"/>
      <c r="DH381" s="41"/>
    </row>
    <row r="382" spans="3:112" x14ac:dyDescent="0.25">
      <c r="C382" s="14">
        <f t="shared" si="230"/>
        <v>71.154319999999998</v>
      </c>
      <c r="D382" s="2">
        <v>7115.4319999999998</v>
      </c>
      <c r="E382" s="2"/>
      <c r="F382" s="2"/>
      <c r="G382" s="2"/>
      <c r="H382" s="2">
        <v>2916.6990000000001</v>
      </c>
      <c r="I382" s="2">
        <v>-30.538</v>
      </c>
      <c r="J382" s="2">
        <v>-53.451999999999998</v>
      </c>
      <c r="K382" s="2">
        <f t="shared" si="231"/>
        <v>30.538</v>
      </c>
      <c r="L382" s="2">
        <f t="shared" si="232"/>
        <v>53.451999999999998</v>
      </c>
      <c r="M382" s="2">
        <v>8782.4040000000005</v>
      </c>
      <c r="N382" s="2">
        <v>8324.6460000000006</v>
      </c>
      <c r="O382" s="2">
        <v>1431.144</v>
      </c>
      <c r="P382" s="2">
        <f t="shared" si="233"/>
        <v>14.311439999999999</v>
      </c>
      <c r="Q382" s="2">
        <f t="shared" si="234"/>
        <v>42.531440000000003</v>
      </c>
      <c r="R382" s="42"/>
      <c r="S382" s="41">
        <f t="shared" si="235"/>
        <v>-8782.4040000000005</v>
      </c>
      <c r="T382" s="41">
        <f t="shared" si="236"/>
        <v>-42.531440000000003</v>
      </c>
      <c r="V382" s="14">
        <f t="shared" si="237"/>
        <v>33.900010000000002</v>
      </c>
      <c r="W382" s="2">
        <v>3390.0010000000002</v>
      </c>
      <c r="X382" s="2"/>
      <c r="Y382" s="2">
        <v>3370.9090000000001</v>
      </c>
      <c r="Z382" s="2">
        <v>1378.405</v>
      </c>
      <c r="AA382" s="2">
        <v>1307.182</v>
      </c>
      <c r="AB382" s="2">
        <v>-5.2069999999999999</v>
      </c>
      <c r="AC382" s="2">
        <v>-8.5809999999999995</v>
      </c>
      <c r="AD382" s="2">
        <f t="shared" si="238"/>
        <v>5.2069999999999999</v>
      </c>
      <c r="AE382" s="2">
        <f t="shared" si="239"/>
        <v>8.5809999999999995</v>
      </c>
      <c r="AF382" s="2">
        <v>1181.174</v>
      </c>
      <c r="AG382" s="2"/>
      <c r="AH382" s="2">
        <f t="shared" si="240"/>
        <v>11.81174</v>
      </c>
      <c r="AI382" s="2">
        <f t="shared" si="241"/>
        <v>10.276530000000003</v>
      </c>
      <c r="AJ382" s="38"/>
      <c r="AK382" s="41">
        <f t="shared" si="242"/>
        <v>-10.276530000000003</v>
      </c>
      <c r="AL382" s="14">
        <f t="shared" si="243"/>
        <v>52.261629999999997</v>
      </c>
      <c r="AM382" s="2">
        <v>5226.1629999999996</v>
      </c>
      <c r="AN382" s="2"/>
      <c r="AO382" s="2"/>
      <c r="AP382" s="2">
        <v>2660.9079999999999</v>
      </c>
      <c r="AQ382" s="2">
        <v>4497.1629999999996</v>
      </c>
      <c r="AR382" s="2">
        <v>1412.221</v>
      </c>
      <c r="AS382" s="20">
        <f t="shared" si="244"/>
        <v>14.122210000000001</v>
      </c>
      <c r="AT382" s="20">
        <f t="shared" si="245"/>
        <v>24.017209999999995</v>
      </c>
      <c r="AU382" s="2">
        <v>-16.59</v>
      </c>
      <c r="AV382" s="2">
        <v>-28.693000000000001</v>
      </c>
      <c r="AW382" s="2">
        <f t="shared" si="246"/>
        <v>16.59</v>
      </c>
      <c r="AX382" s="2">
        <f t="shared" si="247"/>
        <v>28.693000000000001</v>
      </c>
      <c r="AY382" s="2">
        <f t="shared" si="248"/>
        <v>-2660.9079999999999</v>
      </c>
      <c r="AZ382" s="41">
        <f t="shared" si="249"/>
        <v>-24.017209999999995</v>
      </c>
      <c r="BA382" s="30">
        <v>-37.631999999999998</v>
      </c>
      <c r="BB382" s="14">
        <f t="shared" si="250"/>
        <v>37.631999999999998</v>
      </c>
      <c r="BC382" s="2">
        <v>2865.576</v>
      </c>
      <c r="BD382" s="2">
        <v>2960</v>
      </c>
      <c r="BE382" s="2">
        <f t="shared" si="251"/>
        <v>-11.804879999999997</v>
      </c>
      <c r="BF382" s="2">
        <v>1697.7170000000001</v>
      </c>
      <c r="BG382" s="2">
        <v>-4.3630000000000004</v>
      </c>
      <c r="BH382" s="2">
        <v>-6.8890000000000002</v>
      </c>
      <c r="BI382" s="2">
        <f t="shared" si="252"/>
        <v>4.3630000000000004</v>
      </c>
      <c r="BJ382" s="2">
        <f t="shared" si="253"/>
        <v>6.8890000000000002</v>
      </c>
      <c r="BK382" s="2">
        <v>1446.326</v>
      </c>
      <c r="BL382" s="2">
        <v>1320.682</v>
      </c>
      <c r="BM382" s="2">
        <v>1291.356</v>
      </c>
      <c r="BN382" s="30"/>
      <c r="BO382" s="2">
        <f t="shared" si="254"/>
        <v>12.91356</v>
      </c>
      <c r="BP382" s="2">
        <f t="shared" si="255"/>
        <v>11.804879999999997</v>
      </c>
      <c r="BQ382">
        <f t="shared" si="256"/>
        <v>-299</v>
      </c>
      <c r="BR382" s="42">
        <f t="shared" si="257"/>
        <v>-1697.7170000000001</v>
      </c>
      <c r="BS382" s="41">
        <f t="shared" si="258"/>
        <v>-1446.326</v>
      </c>
      <c r="BT382" s="38">
        <v>75.661049470714502</v>
      </c>
      <c r="BU382" s="30">
        <v>-52.503</v>
      </c>
      <c r="BV382" s="14">
        <f t="shared" si="259"/>
        <v>52.503</v>
      </c>
      <c r="BY382" s="2">
        <v>2513.4110000000001</v>
      </c>
      <c r="BZ382" s="2">
        <v>3635.2849999999999</v>
      </c>
      <c r="CA382" s="2">
        <v>-14.679</v>
      </c>
      <c r="CB382" s="2">
        <v>5.0000000000000001E-3</v>
      </c>
      <c r="CC382" s="2">
        <f t="shared" si="260"/>
        <v>14.679</v>
      </c>
      <c r="CD382" s="2">
        <v>12.397640874811501</v>
      </c>
      <c r="CF382" s="2">
        <v>1511.72</v>
      </c>
      <c r="CI382" s="38"/>
      <c r="CJ382" s="41"/>
      <c r="CN382" s="34">
        <v>-58.798999999999999</v>
      </c>
      <c r="CO382" s="35">
        <f t="shared" si="261"/>
        <v>58.798999999999999</v>
      </c>
      <c r="CP382" s="2"/>
      <c r="CQ382" s="2">
        <v>9658.4419999999991</v>
      </c>
      <c r="CR382" s="2">
        <v>2557.7660000000001</v>
      </c>
      <c r="CS382" s="2">
        <v>3617.299</v>
      </c>
      <c r="CT382" s="2">
        <v>-15.683999999999999</v>
      </c>
      <c r="CU382" s="2">
        <v>-28.129000000000001</v>
      </c>
      <c r="CV382" s="2">
        <f t="shared" si="262"/>
        <v>15.683999999999999</v>
      </c>
      <c r="CW382" s="2">
        <f t="shared" si="263"/>
        <v>28.129000000000001</v>
      </c>
      <c r="CX382" s="2">
        <v>3809.4160000000002</v>
      </c>
      <c r="CY382" s="2"/>
      <c r="DA382" s="2">
        <v>1381.6990000000001</v>
      </c>
      <c r="DB382" s="2"/>
      <c r="DC382" s="2"/>
      <c r="DD382">
        <f t="shared" si="266"/>
        <v>-101</v>
      </c>
      <c r="DF382" s="41"/>
      <c r="DG382" s="41"/>
      <c r="DH382" s="41"/>
    </row>
    <row r="383" spans="3:112" x14ac:dyDescent="0.25">
      <c r="C383" s="14">
        <f t="shared" si="230"/>
        <v>70.479790000000008</v>
      </c>
      <c r="D383" s="2">
        <v>7047.9790000000003</v>
      </c>
      <c r="E383" s="2"/>
      <c r="F383" s="2"/>
      <c r="G383" s="2"/>
      <c r="H383" s="2">
        <v>2898.0279999999998</v>
      </c>
      <c r="I383" s="2">
        <v>-30.547999999999998</v>
      </c>
      <c r="J383" s="2">
        <v>-53.475000000000001</v>
      </c>
      <c r="K383" s="2">
        <f t="shared" si="231"/>
        <v>30.547999999999998</v>
      </c>
      <c r="L383" s="2">
        <f t="shared" si="232"/>
        <v>53.475000000000001</v>
      </c>
      <c r="M383" s="2">
        <v>8783.3610000000008</v>
      </c>
      <c r="N383" s="2">
        <v>8331.3189999999995</v>
      </c>
      <c r="O383" s="2">
        <v>1416.4939999999999</v>
      </c>
      <c r="P383" s="2">
        <f t="shared" si="233"/>
        <v>14.16494</v>
      </c>
      <c r="Q383" s="2">
        <f t="shared" si="234"/>
        <v>42.149909999999998</v>
      </c>
      <c r="R383" s="42"/>
      <c r="S383" s="41">
        <f t="shared" si="235"/>
        <v>-8783.3610000000008</v>
      </c>
      <c r="T383" s="41">
        <f t="shared" si="236"/>
        <v>-42.149909999999998</v>
      </c>
      <c r="V383" s="14">
        <f t="shared" si="237"/>
        <v>33.900010000000002</v>
      </c>
      <c r="W383" s="2">
        <v>3390.0010000000002</v>
      </c>
      <c r="X383" s="2"/>
      <c r="Y383" s="2">
        <v>3369.9520000000002</v>
      </c>
      <c r="Z383" s="2">
        <v>1376.9690000000001</v>
      </c>
      <c r="AA383" s="2">
        <v>1307.182</v>
      </c>
      <c r="AB383" s="2">
        <v>-5.1970000000000001</v>
      </c>
      <c r="AC383" s="2">
        <v>-8.5909999999999993</v>
      </c>
      <c r="AD383" s="2">
        <f t="shared" si="238"/>
        <v>5.1970000000000001</v>
      </c>
      <c r="AE383" s="2">
        <f t="shared" si="239"/>
        <v>8.5909999999999993</v>
      </c>
      <c r="AF383" s="2">
        <v>1180.5640000000001</v>
      </c>
      <c r="AG383" s="2"/>
      <c r="AH383" s="2">
        <f t="shared" si="240"/>
        <v>11.80564</v>
      </c>
      <c r="AI383" s="2">
        <f t="shared" si="241"/>
        <v>10.288730000000001</v>
      </c>
      <c r="AJ383" s="38"/>
      <c r="AK383" s="41">
        <f t="shared" si="242"/>
        <v>-10.288730000000001</v>
      </c>
      <c r="AL383" s="14">
        <f t="shared" si="243"/>
        <v>52.170060000000007</v>
      </c>
      <c r="AM383" s="2">
        <v>5217.0060000000003</v>
      </c>
      <c r="AN383" s="2"/>
      <c r="AO383" s="2"/>
      <c r="AP383" s="2">
        <v>2661.3879999999999</v>
      </c>
      <c r="AQ383" s="2">
        <v>4505.3140000000003</v>
      </c>
      <c r="AR383" s="2">
        <v>1412.5260000000001</v>
      </c>
      <c r="AS383" s="20">
        <f t="shared" si="244"/>
        <v>14.125260000000001</v>
      </c>
      <c r="AT383" s="20">
        <f t="shared" si="245"/>
        <v>23.919540000000005</v>
      </c>
      <c r="AU383" s="2">
        <v>-16.600000000000001</v>
      </c>
      <c r="AV383" s="2">
        <v>-28.702999999999999</v>
      </c>
      <c r="AW383" s="2">
        <f t="shared" si="246"/>
        <v>16.600000000000001</v>
      </c>
      <c r="AX383" s="2">
        <f t="shared" si="247"/>
        <v>28.702999999999999</v>
      </c>
      <c r="AY383" s="2">
        <f t="shared" si="248"/>
        <v>-2661.3879999999999</v>
      </c>
      <c r="AZ383" s="41">
        <f t="shared" si="249"/>
        <v>-23.919540000000005</v>
      </c>
      <c r="BA383" s="30">
        <v>-37.613</v>
      </c>
      <c r="BB383" s="14">
        <f t="shared" si="250"/>
        <v>37.613</v>
      </c>
      <c r="BC383" s="2">
        <v>2865.576</v>
      </c>
      <c r="BD383" s="2">
        <v>2960</v>
      </c>
      <c r="BE383" s="2">
        <f t="shared" si="251"/>
        <v>-11.785879999999999</v>
      </c>
      <c r="BF383" s="2">
        <v>1697.2429999999999</v>
      </c>
      <c r="BG383" s="2">
        <v>-4.3630000000000004</v>
      </c>
      <c r="BH383" s="2">
        <v>-6.8940000000000001</v>
      </c>
      <c r="BI383" s="2">
        <f t="shared" si="252"/>
        <v>4.3630000000000004</v>
      </c>
      <c r="BJ383" s="2">
        <f t="shared" si="253"/>
        <v>6.8940000000000001</v>
      </c>
      <c r="BK383" s="2">
        <v>1447.269</v>
      </c>
      <c r="BL383" s="2">
        <v>1319.741</v>
      </c>
      <c r="BM383" s="2">
        <v>1291.356</v>
      </c>
      <c r="BN383" s="30"/>
      <c r="BO383" s="2">
        <f t="shared" si="254"/>
        <v>12.91356</v>
      </c>
      <c r="BP383" s="2">
        <f t="shared" si="255"/>
        <v>11.785879999999999</v>
      </c>
      <c r="BQ383">
        <f t="shared" si="256"/>
        <v>-299</v>
      </c>
      <c r="BR383" s="42">
        <f t="shared" si="257"/>
        <v>-1697.2429999999999</v>
      </c>
      <c r="BS383" s="41">
        <f t="shared" si="258"/>
        <v>-1447.269</v>
      </c>
      <c r="BT383" s="38">
        <v>75.838091844502003</v>
      </c>
      <c r="BU383" s="30">
        <v>-52.484000000000002</v>
      </c>
      <c r="BV383" s="14">
        <f t="shared" si="259"/>
        <v>52.484000000000002</v>
      </c>
      <c r="BY383" s="2">
        <v>2527.3119999999999</v>
      </c>
      <c r="BZ383" s="2">
        <v>3636.2370000000001</v>
      </c>
      <c r="CA383" s="2">
        <v>-14.683999999999999</v>
      </c>
      <c r="CB383" s="2">
        <v>8.9999999999999993E-3</v>
      </c>
      <c r="CC383" s="2">
        <f t="shared" si="260"/>
        <v>14.683999999999999</v>
      </c>
      <c r="CD383" s="2">
        <v>12.439100331824999</v>
      </c>
      <c r="CF383" s="2">
        <v>1511.72</v>
      </c>
      <c r="CI383" s="38"/>
      <c r="CJ383" s="41"/>
      <c r="CN383" s="34">
        <v>-58.780999999999999</v>
      </c>
      <c r="CO383" s="35">
        <f t="shared" si="261"/>
        <v>58.780999999999999</v>
      </c>
      <c r="CP383" s="2"/>
      <c r="CQ383" s="2">
        <v>9646.8639999999996</v>
      </c>
      <c r="CR383" s="2">
        <v>2556.8069999999998</v>
      </c>
      <c r="CS383" s="2">
        <v>3623.002</v>
      </c>
      <c r="CT383" s="2">
        <v>-15.683999999999999</v>
      </c>
      <c r="CU383" s="2">
        <v>-28.123999999999999</v>
      </c>
      <c r="CV383" s="2">
        <f t="shared" si="262"/>
        <v>15.683999999999999</v>
      </c>
      <c r="CW383" s="2">
        <f t="shared" si="263"/>
        <v>28.123999999999999</v>
      </c>
      <c r="CX383" s="2">
        <v>3803.7649999999999</v>
      </c>
      <c r="CY383" s="2"/>
      <c r="DA383" s="2">
        <v>1381.6990000000001</v>
      </c>
      <c r="DB383" s="2"/>
      <c r="DC383" s="2"/>
      <c r="DD383">
        <f t="shared" si="266"/>
        <v>-101</v>
      </c>
      <c r="DF383" s="41"/>
      <c r="DG383" s="41"/>
      <c r="DH383" s="41"/>
    </row>
    <row r="384" spans="3:112" x14ac:dyDescent="0.25">
      <c r="C384" s="14">
        <f t="shared" si="230"/>
        <v>70.055549999999997</v>
      </c>
      <c r="D384" s="2">
        <v>7005.5550000000003</v>
      </c>
      <c r="E384" s="2"/>
      <c r="F384" s="2"/>
      <c r="G384" s="2"/>
      <c r="H384" s="2">
        <v>2906.645</v>
      </c>
      <c r="I384" s="2">
        <v>-30.65</v>
      </c>
      <c r="J384" s="2">
        <v>-53.636000000000003</v>
      </c>
      <c r="K384" s="2">
        <f t="shared" si="231"/>
        <v>30.65</v>
      </c>
      <c r="L384" s="2">
        <f t="shared" si="232"/>
        <v>53.636000000000003</v>
      </c>
      <c r="M384" s="2">
        <v>8802.5139999999992</v>
      </c>
      <c r="N384" s="2">
        <v>8353.2459999999992</v>
      </c>
      <c r="O384" s="2">
        <v>1402.759</v>
      </c>
      <c r="P384" s="2">
        <f t="shared" si="233"/>
        <v>14.02759</v>
      </c>
      <c r="Q384" s="2">
        <f t="shared" si="234"/>
        <v>42.000370000000004</v>
      </c>
      <c r="R384" s="42"/>
      <c r="S384" s="41">
        <f t="shared" si="235"/>
        <v>-8802.5139999999992</v>
      </c>
      <c r="T384" s="41">
        <f t="shared" si="236"/>
        <v>-42.000370000000004</v>
      </c>
      <c r="V384" s="14">
        <f t="shared" si="237"/>
        <v>33.89696</v>
      </c>
      <c r="W384" s="2">
        <v>3389.6959999999999</v>
      </c>
      <c r="X384" s="2"/>
      <c r="Y384" s="2">
        <v>3369.9520000000002</v>
      </c>
      <c r="Z384" s="2">
        <v>1376.491</v>
      </c>
      <c r="AA384" s="2">
        <v>1307.182</v>
      </c>
      <c r="AB384" s="2">
        <v>-5.2119999999999997</v>
      </c>
      <c r="AC384" s="2">
        <v>-8.5909999999999993</v>
      </c>
      <c r="AD384" s="2">
        <f t="shared" si="238"/>
        <v>5.2119999999999997</v>
      </c>
      <c r="AE384" s="2">
        <f t="shared" si="239"/>
        <v>8.5909999999999993</v>
      </c>
      <c r="AF384" s="2">
        <v>1180.8689999999999</v>
      </c>
      <c r="AG384" s="2"/>
      <c r="AH384" s="2">
        <f t="shared" si="240"/>
        <v>11.808689999999999</v>
      </c>
      <c r="AI384" s="2">
        <f t="shared" si="241"/>
        <v>10.279580000000001</v>
      </c>
      <c r="AJ384" s="38"/>
      <c r="AK384" s="41">
        <f t="shared" si="242"/>
        <v>-10.279580000000001</v>
      </c>
      <c r="AL384" s="14">
        <f t="shared" si="243"/>
        <v>52.157859999999999</v>
      </c>
      <c r="AM384" s="2">
        <v>5215.7860000000001</v>
      </c>
      <c r="AN384" s="2"/>
      <c r="AO384" s="2"/>
      <c r="AP384" s="2">
        <v>2662.348</v>
      </c>
      <c r="AQ384" s="2">
        <v>4510.5879999999997</v>
      </c>
      <c r="AR384" s="2">
        <v>1412.5260000000001</v>
      </c>
      <c r="AS384" s="20">
        <f t="shared" si="244"/>
        <v>14.125260000000001</v>
      </c>
      <c r="AT384" s="20">
        <f t="shared" si="245"/>
        <v>23.907339999999998</v>
      </c>
      <c r="AU384" s="2">
        <v>-16.59</v>
      </c>
      <c r="AV384" s="2">
        <v>-28.702999999999999</v>
      </c>
      <c r="AW384" s="2">
        <f t="shared" si="246"/>
        <v>16.59</v>
      </c>
      <c r="AX384" s="2">
        <f t="shared" si="247"/>
        <v>28.702999999999999</v>
      </c>
      <c r="AY384" s="2">
        <f t="shared" si="248"/>
        <v>-2662.348</v>
      </c>
      <c r="AZ384" s="41">
        <f t="shared" si="249"/>
        <v>-23.907339999999998</v>
      </c>
      <c r="BA384" s="30">
        <v>-37.594000000000001</v>
      </c>
      <c r="BB384" s="14">
        <f t="shared" si="250"/>
        <v>37.594000000000001</v>
      </c>
      <c r="BC384" s="2">
        <v>2864.6179999999999</v>
      </c>
      <c r="BD384" s="2">
        <v>2958</v>
      </c>
      <c r="BE384" s="2">
        <f t="shared" si="251"/>
        <v>-11.76688</v>
      </c>
      <c r="BF384" s="2">
        <v>1697.2429999999999</v>
      </c>
      <c r="BG384" s="2">
        <v>-4.3630000000000004</v>
      </c>
      <c r="BH384" s="2">
        <v>-6.8840000000000003</v>
      </c>
      <c r="BI384" s="2">
        <f t="shared" si="252"/>
        <v>4.3630000000000004</v>
      </c>
      <c r="BJ384" s="2">
        <f t="shared" si="253"/>
        <v>6.8840000000000003</v>
      </c>
      <c r="BK384" s="2">
        <v>1451.0429999999999</v>
      </c>
      <c r="BL384" s="2">
        <v>1320.682</v>
      </c>
      <c r="BM384" s="2">
        <v>1291.356</v>
      </c>
      <c r="BN384" s="30"/>
      <c r="BO384" s="2">
        <f t="shared" si="254"/>
        <v>12.91356</v>
      </c>
      <c r="BP384" s="2">
        <f t="shared" si="255"/>
        <v>11.76688</v>
      </c>
      <c r="BQ384">
        <f t="shared" si="256"/>
        <v>-299</v>
      </c>
      <c r="BR384" s="42">
        <f t="shared" si="257"/>
        <v>-1697.2429999999999</v>
      </c>
      <c r="BS384" s="41">
        <f t="shared" si="258"/>
        <v>-1451.0429999999999</v>
      </c>
      <c r="BT384" s="38">
        <v>76.015134218289504</v>
      </c>
      <c r="BU384" s="30">
        <v>-52.484000000000002</v>
      </c>
      <c r="BV384" s="14">
        <f t="shared" si="259"/>
        <v>52.484000000000002</v>
      </c>
      <c r="BY384" s="2">
        <v>2516.2869999999998</v>
      </c>
      <c r="BZ384" s="2">
        <v>3636.7139999999999</v>
      </c>
      <c r="CA384" s="2">
        <v>-14.679</v>
      </c>
      <c r="CB384" s="2">
        <v>5.0000000000000001E-3</v>
      </c>
      <c r="CC384" s="2">
        <f t="shared" si="260"/>
        <v>14.679</v>
      </c>
      <c r="CD384" s="2">
        <v>12.480559788838599</v>
      </c>
      <c r="CF384" s="2">
        <v>1512.0250000000001</v>
      </c>
      <c r="CI384" s="38"/>
      <c r="CJ384" s="41"/>
      <c r="CN384" s="34">
        <v>-58.780999999999999</v>
      </c>
      <c r="CO384" s="35">
        <f t="shared" si="261"/>
        <v>58.780999999999999</v>
      </c>
      <c r="CP384" s="2"/>
      <c r="CQ384" s="2">
        <v>9602.482</v>
      </c>
      <c r="CR384" s="2">
        <v>2558.2460000000001</v>
      </c>
      <c r="CS384" s="2">
        <v>3625.3780000000002</v>
      </c>
      <c r="CT384" s="2">
        <v>-15.683999999999999</v>
      </c>
      <c r="CU384" s="2">
        <v>-28.123999999999999</v>
      </c>
      <c r="CV384" s="2">
        <f t="shared" si="262"/>
        <v>15.683999999999999</v>
      </c>
      <c r="CW384" s="2">
        <f t="shared" si="263"/>
        <v>28.123999999999999</v>
      </c>
      <c r="CX384" s="2">
        <v>3803.7649999999999</v>
      </c>
      <c r="CY384" s="2"/>
      <c r="DA384" s="2">
        <v>1382.0050000000001</v>
      </c>
      <c r="DB384" s="2"/>
      <c r="DC384" s="2"/>
      <c r="DD384">
        <f t="shared" si="266"/>
        <v>-101</v>
      </c>
      <c r="DF384" s="41"/>
      <c r="DG384" s="41"/>
      <c r="DH384" s="41"/>
    </row>
    <row r="385" spans="3:112" x14ac:dyDescent="0.25">
      <c r="C385" s="14">
        <f t="shared" si="230"/>
        <v>70.824690000000004</v>
      </c>
      <c r="D385" s="2">
        <v>7082.4690000000001</v>
      </c>
      <c r="E385" s="2"/>
      <c r="F385" s="2"/>
      <c r="G385" s="2"/>
      <c r="H385" s="2">
        <v>2910.9540000000002</v>
      </c>
      <c r="I385" s="2">
        <v>-30.908999999999999</v>
      </c>
      <c r="J385" s="2">
        <v>-54.091999999999999</v>
      </c>
      <c r="K385" s="2">
        <f t="shared" si="231"/>
        <v>30.908999999999999</v>
      </c>
      <c r="L385" s="2">
        <f t="shared" si="232"/>
        <v>54.091999999999999</v>
      </c>
      <c r="M385" s="2">
        <v>8858.0619999999999</v>
      </c>
      <c r="N385" s="2">
        <v>8413.3130000000001</v>
      </c>
      <c r="O385" s="2">
        <v>1401.538</v>
      </c>
      <c r="P385" s="2">
        <f t="shared" si="233"/>
        <v>14.01538</v>
      </c>
      <c r="Q385" s="2">
        <f t="shared" si="234"/>
        <v>42.793930000000003</v>
      </c>
      <c r="R385" s="42"/>
      <c r="S385" s="41">
        <f t="shared" si="235"/>
        <v>-8858.0619999999999</v>
      </c>
      <c r="T385" s="41">
        <f t="shared" si="236"/>
        <v>-42.793930000000003</v>
      </c>
      <c r="V385" s="14">
        <f t="shared" si="237"/>
        <v>33.893909999999998</v>
      </c>
      <c r="W385" s="2">
        <v>3389.3910000000001</v>
      </c>
      <c r="X385" s="2"/>
      <c r="Y385" s="2">
        <v>3368.9949999999999</v>
      </c>
      <c r="Z385" s="2">
        <v>1376.491</v>
      </c>
      <c r="AA385" s="2">
        <v>1307.182</v>
      </c>
      <c r="AB385" s="2">
        <v>-5.2119999999999997</v>
      </c>
      <c r="AC385" s="2">
        <v>-8.5909999999999993</v>
      </c>
      <c r="AD385" s="2">
        <f t="shared" si="238"/>
        <v>5.2119999999999997</v>
      </c>
      <c r="AE385" s="2">
        <f t="shared" si="239"/>
        <v>8.5909999999999993</v>
      </c>
      <c r="AF385" s="2">
        <v>1181.174</v>
      </c>
      <c r="AG385" s="2"/>
      <c r="AH385" s="2">
        <f t="shared" si="240"/>
        <v>11.81174</v>
      </c>
      <c r="AI385" s="2">
        <f t="shared" si="241"/>
        <v>10.270430000000001</v>
      </c>
      <c r="AJ385" s="38"/>
      <c r="AK385" s="41">
        <f t="shared" si="242"/>
        <v>-10.270430000000001</v>
      </c>
      <c r="AL385" s="14">
        <f t="shared" si="243"/>
        <v>52.063239999999993</v>
      </c>
      <c r="AM385" s="2">
        <v>5206.3239999999996</v>
      </c>
      <c r="AN385" s="2"/>
      <c r="AO385" s="2"/>
      <c r="AP385" s="2">
        <v>2662.8270000000002</v>
      </c>
      <c r="AQ385" s="2">
        <v>4515.3829999999998</v>
      </c>
      <c r="AR385" s="2">
        <v>1412.221</v>
      </c>
      <c r="AS385" s="20">
        <f t="shared" si="244"/>
        <v>14.122210000000001</v>
      </c>
      <c r="AT385" s="20">
        <f t="shared" si="245"/>
        <v>23.818819999999992</v>
      </c>
      <c r="AU385" s="2">
        <v>-16.594999999999999</v>
      </c>
      <c r="AV385" s="2">
        <v>-28.698</v>
      </c>
      <c r="AW385" s="2">
        <f t="shared" si="246"/>
        <v>16.594999999999999</v>
      </c>
      <c r="AX385" s="2">
        <f t="shared" si="247"/>
        <v>28.698</v>
      </c>
      <c r="AY385" s="2">
        <f t="shared" si="248"/>
        <v>-2662.8270000000002</v>
      </c>
      <c r="AZ385" s="41">
        <f t="shared" si="249"/>
        <v>-23.818819999999992</v>
      </c>
      <c r="BA385" s="30">
        <v>-37.576000000000001</v>
      </c>
      <c r="BB385" s="14">
        <f t="shared" si="250"/>
        <v>37.576000000000001</v>
      </c>
      <c r="BC385" s="2">
        <v>2864.1379999999999</v>
      </c>
      <c r="BD385" s="2">
        <v>2958</v>
      </c>
      <c r="BE385" s="2">
        <f t="shared" si="251"/>
        <v>-11.74888</v>
      </c>
      <c r="BF385" s="2">
        <v>1665.962</v>
      </c>
      <c r="BG385" s="2">
        <v>-4.3630000000000004</v>
      </c>
      <c r="BH385" s="2">
        <v>-6.8890000000000002</v>
      </c>
      <c r="BI385" s="2">
        <f t="shared" si="252"/>
        <v>4.3630000000000004</v>
      </c>
      <c r="BJ385" s="2">
        <f t="shared" si="253"/>
        <v>6.8890000000000002</v>
      </c>
      <c r="BK385" s="2">
        <v>1451.5139999999999</v>
      </c>
      <c r="BL385" s="2">
        <v>1320.212</v>
      </c>
      <c r="BM385" s="2">
        <v>1291.356</v>
      </c>
      <c r="BN385" s="30"/>
      <c r="BO385" s="2">
        <f t="shared" si="254"/>
        <v>12.91356</v>
      </c>
      <c r="BP385" s="2">
        <f t="shared" si="255"/>
        <v>11.74888</v>
      </c>
      <c r="BQ385">
        <f t="shared" si="256"/>
        <v>-299</v>
      </c>
      <c r="BR385" s="42">
        <f t="shared" si="257"/>
        <v>-1665.962</v>
      </c>
      <c r="BS385" s="41">
        <f t="shared" si="258"/>
        <v>-1451.5139999999999</v>
      </c>
      <c r="BT385" s="38">
        <v>76.192176592077004</v>
      </c>
      <c r="BU385" s="30">
        <v>-52.484000000000002</v>
      </c>
      <c r="BV385" s="14">
        <f t="shared" si="259"/>
        <v>52.484000000000002</v>
      </c>
      <c r="BY385" s="2">
        <v>2522.0390000000002</v>
      </c>
      <c r="BZ385" s="2">
        <v>3637.19</v>
      </c>
      <c r="CA385" s="2">
        <v>-14.679</v>
      </c>
      <c r="CB385" s="2">
        <v>1.9E-2</v>
      </c>
      <c r="CC385" s="2">
        <f t="shared" si="260"/>
        <v>14.679</v>
      </c>
      <c r="CD385" s="2">
        <v>12.522019245852199</v>
      </c>
      <c r="CF385" s="2">
        <v>1512.0250000000001</v>
      </c>
      <c r="CI385" s="38"/>
      <c r="CJ385" s="41"/>
      <c r="CN385" s="34">
        <v>-58.762</v>
      </c>
      <c r="CO385" s="35">
        <f t="shared" si="261"/>
        <v>58.762</v>
      </c>
      <c r="CP385" s="2"/>
      <c r="CQ385" s="2">
        <v>9579.8109999999997</v>
      </c>
      <c r="CR385" s="2">
        <v>2558.2460000000001</v>
      </c>
      <c r="CS385" s="2">
        <v>3626.3290000000002</v>
      </c>
      <c r="CT385" s="2">
        <v>-15.683999999999999</v>
      </c>
      <c r="CU385" s="2">
        <v>-28.134</v>
      </c>
      <c r="CV385" s="2">
        <f t="shared" si="262"/>
        <v>15.683999999999999</v>
      </c>
      <c r="CW385" s="2">
        <f t="shared" si="263"/>
        <v>28.134</v>
      </c>
      <c r="CX385" s="2">
        <v>3806.1190000000001</v>
      </c>
      <c r="CY385" s="2"/>
      <c r="DA385" s="2">
        <v>1381.6990000000001</v>
      </c>
      <c r="DB385" s="2"/>
      <c r="DC385" s="2"/>
      <c r="DD385">
        <f t="shared" si="266"/>
        <v>-101</v>
      </c>
      <c r="DF385" s="41"/>
      <c r="DG385" s="41"/>
      <c r="DH385" s="41"/>
    </row>
    <row r="386" spans="3:112" x14ac:dyDescent="0.25">
      <c r="C386" s="14">
        <f t="shared" si="230"/>
        <v>70.147109999999998</v>
      </c>
      <c r="D386" s="2">
        <v>7014.7110000000002</v>
      </c>
      <c r="E386" s="2"/>
      <c r="F386" s="2"/>
      <c r="G386" s="2"/>
      <c r="H386" s="2">
        <v>2892.7620000000002</v>
      </c>
      <c r="I386" s="2">
        <v>-30.908999999999999</v>
      </c>
      <c r="J386" s="2">
        <v>-54.125</v>
      </c>
      <c r="K386" s="2">
        <f t="shared" si="231"/>
        <v>30.908999999999999</v>
      </c>
      <c r="L386" s="2">
        <f t="shared" si="232"/>
        <v>54.125</v>
      </c>
      <c r="M386" s="2">
        <v>8856.1460000000006</v>
      </c>
      <c r="N386" s="2">
        <v>8420.94</v>
      </c>
      <c r="O386" s="2">
        <v>1394.213</v>
      </c>
      <c r="P386" s="2">
        <f t="shared" si="233"/>
        <v>13.942129999999999</v>
      </c>
      <c r="Q386" s="2">
        <f t="shared" si="234"/>
        <v>42.26285</v>
      </c>
      <c r="R386" s="42"/>
      <c r="S386" s="41">
        <f t="shared" si="235"/>
        <v>-8856.1460000000006</v>
      </c>
      <c r="T386" s="41">
        <f t="shared" si="236"/>
        <v>-42.26285</v>
      </c>
      <c r="V386" s="14">
        <f t="shared" si="237"/>
        <v>33.805399999999999</v>
      </c>
      <c r="W386" s="2">
        <v>3380.54</v>
      </c>
      <c r="X386" s="2"/>
      <c r="Y386" s="2">
        <v>3368.5169999999998</v>
      </c>
      <c r="Z386" s="2">
        <v>1376.491</v>
      </c>
      <c r="AA386" s="2">
        <v>1307.182</v>
      </c>
      <c r="AB386" s="2">
        <v>-5.202</v>
      </c>
      <c r="AC386" s="2">
        <v>-8.5860000000000003</v>
      </c>
      <c r="AD386" s="2">
        <f t="shared" si="238"/>
        <v>5.202</v>
      </c>
      <c r="AE386" s="2">
        <f t="shared" si="239"/>
        <v>8.5860000000000003</v>
      </c>
      <c r="AF386" s="2">
        <v>1180.259</v>
      </c>
      <c r="AG386" s="2"/>
      <c r="AH386" s="2">
        <f t="shared" si="240"/>
        <v>11.80259</v>
      </c>
      <c r="AI386" s="2">
        <f t="shared" si="241"/>
        <v>10.20022</v>
      </c>
      <c r="AJ386" s="38"/>
      <c r="AK386" s="41">
        <f t="shared" si="242"/>
        <v>-10.20022</v>
      </c>
      <c r="AL386" s="14">
        <f t="shared" si="243"/>
        <v>52.057139999999997</v>
      </c>
      <c r="AM386" s="2">
        <v>5205.7139999999999</v>
      </c>
      <c r="AN386" s="2"/>
      <c r="AO386" s="2"/>
      <c r="AP386" s="2">
        <v>2662.348</v>
      </c>
      <c r="AQ386" s="2">
        <v>4527.8490000000002</v>
      </c>
      <c r="AR386" s="2">
        <v>1412.5260000000001</v>
      </c>
      <c r="AS386" s="20">
        <f t="shared" si="244"/>
        <v>14.125260000000001</v>
      </c>
      <c r="AT386" s="20">
        <f t="shared" si="245"/>
        <v>23.806619999999995</v>
      </c>
      <c r="AU386" s="2">
        <v>-16.59</v>
      </c>
      <c r="AV386" s="2">
        <v>-28.698</v>
      </c>
      <c r="AW386" s="2">
        <f t="shared" si="246"/>
        <v>16.59</v>
      </c>
      <c r="AX386" s="2">
        <f t="shared" si="247"/>
        <v>28.698</v>
      </c>
      <c r="AY386" s="2">
        <f t="shared" si="248"/>
        <v>-2662.348</v>
      </c>
      <c r="AZ386" s="41">
        <f t="shared" si="249"/>
        <v>-23.806619999999995</v>
      </c>
      <c r="BA386" s="30">
        <v>-37.557000000000002</v>
      </c>
      <c r="BB386" s="14">
        <f t="shared" si="250"/>
        <v>37.557000000000002</v>
      </c>
      <c r="BC386" s="2">
        <v>2863.6590000000001</v>
      </c>
      <c r="BD386" s="2">
        <v>2957</v>
      </c>
      <c r="BE386" s="2">
        <f t="shared" si="251"/>
        <v>-11.723760000000002</v>
      </c>
      <c r="BF386" s="2">
        <v>1674.4929999999999</v>
      </c>
      <c r="BG386" s="2">
        <v>-4.3630000000000004</v>
      </c>
      <c r="BH386" s="2">
        <v>-6.8940000000000001</v>
      </c>
      <c r="BI386" s="2">
        <f t="shared" si="252"/>
        <v>4.3630000000000004</v>
      </c>
      <c r="BJ386" s="2">
        <f t="shared" si="253"/>
        <v>6.8940000000000001</v>
      </c>
      <c r="BK386" s="2">
        <v>1451.5139999999999</v>
      </c>
      <c r="BL386" s="2">
        <v>1320.682</v>
      </c>
      <c r="BM386" s="2">
        <v>1291.662</v>
      </c>
      <c r="BN386" s="30"/>
      <c r="BO386" s="2">
        <f t="shared" si="254"/>
        <v>12.91662</v>
      </c>
      <c r="BP386" s="2">
        <f t="shared" si="255"/>
        <v>11.723760000000002</v>
      </c>
      <c r="BQ386">
        <f t="shared" si="256"/>
        <v>-299</v>
      </c>
      <c r="BR386" s="42">
        <f t="shared" si="257"/>
        <v>-1674.4929999999999</v>
      </c>
      <c r="BS386" s="41">
        <f t="shared" si="258"/>
        <v>-1451.5139999999999</v>
      </c>
      <c r="BT386" s="38">
        <v>76.369218965864505</v>
      </c>
      <c r="BU386" s="30">
        <v>-52.466000000000001</v>
      </c>
      <c r="BV386" s="14">
        <f t="shared" si="259"/>
        <v>52.466000000000001</v>
      </c>
      <c r="BY386" s="2">
        <v>2522.998</v>
      </c>
      <c r="BZ386" s="2">
        <v>3637.19</v>
      </c>
      <c r="CA386" s="2">
        <v>-14.689</v>
      </c>
      <c r="CB386" s="2">
        <v>5.0000000000000001E-3</v>
      </c>
      <c r="CC386" s="2">
        <f t="shared" si="260"/>
        <v>14.689</v>
      </c>
      <c r="CD386" s="2">
        <v>12.563478702865799</v>
      </c>
      <c r="CF386" s="2">
        <v>1511.72</v>
      </c>
      <c r="CI386" s="38"/>
      <c r="CJ386" s="41"/>
      <c r="CN386" s="34">
        <v>-58.762</v>
      </c>
      <c r="CO386" s="35">
        <f t="shared" si="261"/>
        <v>58.762</v>
      </c>
      <c r="CP386" s="2"/>
      <c r="CQ386" s="2">
        <v>9565.34</v>
      </c>
      <c r="CR386" s="2">
        <v>2557.7660000000001</v>
      </c>
      <c r="CS386" s="2">
        <v>3626.8040000000001</v>
      </c>
      <c r="CT386" s="2">
        <v>-15.683999999999999</v>
      </c>
      <c r="CU386" s="2">
        <v>-28.129000000000001</v>
      </c>
      <c r="CV386" s="2">
        <f t="shared" si="262"/>
        <v>15.683999999999999</v>
      </c>
      <c r="CW386" s="2">
        <f t="shared" si="263"/>
        <v>28.129000000000001</v>
      </c>
      <c r="CX386" s="2">
        <v>3808.4740000000002</v>
      </c>
      <c r="CY386" s="2"/>
      <c r="DA386" s="2">
        <v>1382.0050000000001</v>
      </c>
      <c r="DB386" s="2"/>
      <c r="DC386" s="2"/>
      <c r="DD386">
        <f t="shared" si="266"/>
        <v>-101</v>
      </c>
      <c r="DF386" s="41"/>
      <c r="DG386" s="41"/>
      <c r="DH386" s="41"/>
    </row>
    <row r="387" spans="3:112" x14ac:dyDescent="0.25">
      <c r="C387" s="14">
        <f t="shared" si="230"/>
        <v>69.799170000000004</v>
      </c>
      <c r="D387" s="2">
        <v>6979.9170000000004</v>
      </c>
      <c r="E387" s="2"/>
      <c r="F387" s="2"/>
      <c r="G387" s="2"/>
      <c r="H387" s="2">
        <v>2916.6990000000001</v>
      </c>
      <c r="I387" s="2">
        <v>-31.128</v>
      </c>
      <c r="J387" s="2">
        <v>-54.499000000000002</v>
      </c>
      <c r="K387" s="2">
        <f t="shared" si="231"/>
        <v>31.128</v>
      </c>
      <c r="L387" s="2">
        <f t="shared" si="232"/>
        <v>54.499000000000002</v>
      </c>
      <c r="M387" s="2">
        <v>8902.1209999999992</v>
      </c>
      <c r="N387" s="2">
        <v>8465.2800000000007</v>
      </c>
      <c r="O387" s="2">
        <v>1377.1210000000001</v>
      </c>
      <c r="P387" s="2">
        <f t="shared" si="233"/>
        <v>13.771210000000002</v>
      </c>
      <c r="Q387" s="2">
        <f t="shared" si="234"/>
        <v>42.256750000000004</v>
      </c>
      <c r="R387" s="42"/>
      <c r="S387" s="41">
        <f t="shared" si="235"/>
        <v>-8902.1209999999992</v>
      </c>
      <c r="T387" s="41">
        <f t="shared" si="236"/>
        <v>-42.256750000000004</v>
      </c>
      <c r="V387" s="14">
        <f t="shared" si="237"/>
        <v>33.799289999999999</v>
      </c>
      <c r="W387" s="2">
        <v>3379.9290000000001</v>
      </c>
      <c r="X387" s="2"/>
      <c r="Y387" s="2">
        <v>3367.0819999999999</v>
      </c>
      <c r="Z387" s="2">
        <v>1376.491</v>
      </c>
      <c r="AA387" s="2">
        <v>1306.703</v>
      </c>
      <c r="AB387" s="2">
        <v>-5.2069999999999999</v>
      </c>
      <c r="AC387" s="2">
        <v>-8.5860000000000003</v>
      </c>
      <c r="AD387" s="2">
        <f t="shared" si="238"/>
        <v>5.2069999999999999</v>
      </c>
      <c r="AE387" s="2">
        <f t="shared" si="239"/>
        <v>8.5860000000000003</v>
      </c>
      <c r="AF387" s="2">
        <v>1171.1020000000001</v>
      </c>
      <c r="AG387" s="2"/>
      <c r="AH387" s="2">
        <f t="shared" si="240"/>
        <v>11.711020000000001</v>
      </c>
      <c r="AI387" s="2">
        <f t="shared" si="241"/>
        <v>10.377249999999998</v>
      </c>
      <c r="AJ387" s="38"/>
      <c r="AK387" s="41">
        <f t="shared" si="242"/>
        <v>-10.377249999999998</v>
      </c>
      <c r="AL387" s="14">
        <f t="shared" si="243"/>
        <v>52.054080000000006</v>
      </c>
      <c r="AM387" s="2">
        <v>5205.4080000000004</v>
      </c>
      <c r="AN387" s="2"/>
      <c r="AO387" s="2"/>
      <c r="AP387" s="2">
        <v>2662.8270000000002</v>
      </c>
      <c r="AQ387" s="2">
        <v>4536.4799999999996</v>
      </c>
      <c r="AR387" s="2">
        <v>1407.0319999999999</v>
      </c>
      <c r="AS387" s="20">
        <f t="shared" si="244"/>
        <v>14.070319999999999</v>
      </c>
      <c r="AT387" s="20">
        <f t="shared" si="245"/>
        <v>23.913440000000008</v>
      </c>
      <c r="AU387" s="2">
        <v>-16.605</v>
      </c>
      <c r="AV387" s="2">
        <v>-28.702999999999999</v>
      </c>
      <c r="AW387" s="2">
        <f t="shared" si="246"/>
        <v>16.605</v>
      </c>
      <c r="AX387" s="2">
        <f t="shared" si="247"/>
        <v>28.702999999999999</v>
      </c>
      <c r="AY387" s="2">
        <f t="shared" si="248"/>
        <v>-2662.8270000000002</v>
      </c>
      <c r="AZ387" s="41">
        <f t="shared" si="249"/>
        <v>-23.913440000000008</v>
      </c>
      <c r="BA387" s="30">
        <v>-37.539000000000001</v>
      </c>
      <c r="BB387" s="14">
        <f t="shared" si="250"/>
        <v>37.539000000000001</v>
      </c>
      <c r="BC387" s="2">
        <v>2862.701</v>
      </c>
      <c r="BD387" s="2">
        <v>2958</v>
      </c>
      <c r="BE387" s="2">
        <f t="shared" si="251"/>
        <v>-11.705760000000001</v>
      </c>
      <c r="BF387" s="2">
        <v>1680.654</v>
      </c>
      <c r="BG387" s="2">
        <v>-4.3579999999999997</v>
      </c>
      <c r="BH387" s="2">
        <v>-6.8840000000000003</v>
      </c>
      <c r="BI387" s="2">
        <f t="shared" si="252"/>
        <v>4.3579999999999997</v>
      </c>
      <c r="BJ387" s="2">
        <f t="shared" si="253"/>
        <v>6.8840000000000003</v>
      </c>
      <c r="BK387" s="2">
        <v>1452.4570000000001</v>
      </c>
      <c r="BL387" s="2">
        <v>1319.741</v>
      </c>
      <c r="BM387" s="2">
        <v>1291.662</v>
      </c>
      <c r="BN387" s="30"/>
      <c r="BO387" s="2">
        <f t="shared" si="254"/>
        <v>12.91662</v>
      </c>
      <c r="BP387" s="2">
        <f t="shared" si="255"/>
        <v>11.705760000000001</v>
      </c>
      <c r="BQ387">
        <f t="shared" si="256"/>
        <v>-299</v>
      </c>
      <c r="BR387" s="42">
        <f t="shared" si="257"/>
        <v>-1680.654</v>
      </c>
      <c r="BS387" s="41">
        <f t="shared" si="258"/>
        <v>-1452.4570000000001</v>
      </c>
      <c r="BT387" s="38">
        <v>76.546261339652006</v>
      </c>
      <c r="BU387" s="30">
        <v>-52.466000000000001</v>
      </c>
      <c r="BV387" s="14">
        <f t="shared" si="259"/>
        <v>52.466000000000001</v>
      </c>
      <c r="BY387" s="2">
        <v>2526.8319999999999</v>
      </c>
      <c r="BZ387" s="2">
        <v>3637.19</v>
      </c>
      <c r="CA387" s="2">
        <v>-14.689</v>
      </c>
      <c r="CB387" s="2">
        <v>1.9E-2</v>
      </c>
      <c r="CC387" s="2">
        <f t="shared" si="260"/>
        <v>14.689</v>
      </c>
      <c r="CD387" s="2">
        <v>12.6049381598793</v>
      </c>
      <c r="CF387" s="2">
        <v>1512.0250000000001</v>
      </c>
      <c r="CI387" s="38"/>
      <c r="CJ387" s="41"/>
      <c r="CN387" s="34">
        <v>-58.744</v>
      </c>
      <c r="CO387" s="35">
        <f t="shared" si="261"/>
        <v>58.744</v>
      </c>
      <c r="CP387" s="2"/>
      <c r="CQ387" s="2">
        <v>9533.5059999999994</v>
      </c>
      <c r="CR387" s="2">
        <v>2557.2860000000001</v>
      </c>
      <c r="CS387" s="2">
        <v>3630.6060000000002</v>
      </c>
      <c r="CT387" s="2">
        <v>-15.683999999999999</v>
      </c>
      <c r="CU387" s="2">
        <v>-28.123999999999999</v>
      </c>
      <c r="CV387" s="2">
        <f t="shared" si="262"/>
        <v>15.683999999999999</v>
      </c>
      <c r="CW387" s="2">
        <f t="shared" si="263"/>
        <v>28.123999999999999</v>
      </c>
      <c r="CX387" s="2">
        <v>3810.8290000000002</v>
      </c>
      <c r="CY387" s="2"/>
      <c r="DA387" s="2">
        <v>1382.31</v>
      </c>
      <c r="DB387" s="2"/>
      <c r="DC387" s="2"/>
      <c r="DD387">
        <f t="shared" si="266"/>
        <v>-101</v>
      </c>
      <c r="DF387" s="41"/>
      <c r="DG387" s="41"/>
      <c r="DH387" s="41"/>
    </row>
    <row r="388" spans="3:112" x14ac:dyDescent="0.25">
      <c r="C388" s="14">
        <f t="shared" si="230"/>
        <v>70.256990000000002</v>
      </c>
      <c r="D388" s="2">
        <v>7025.6989999999996</v>
      </c>
      <c r="E388" s="2"/>
      <c r="F388" s="2"/>
      <c r="G388" s="2"/>
      <c r="H388" s="2">
        <v>2896.5920000000001</v>
      </c>
      <c r="I388" s="2">
        <v>-31.294</v>
      </c>
      <c r="J388" s="2">
        <v>-54.77</v>
      </c>
      <c r="K388" s="2">
        <f t="shared" si="231"/>
        <v>31.294</v>
      </c>
      <c r="L388" s="2">
        <f t="shared" si="232"/>
        <v>54.77</v>
      </c>
      <c r="M388" s="2">
        <v>8935.1679999999997</v>
      </c>
      <c r="N388" s="2">
        <v>8502.4719999999998</v>
      </c>
      <c r="O388" s="2">
        <v>1381.6990000000001</v>
      </c>
      <c r="P388" s="2">
        <f t="shared" si="233"/>
        <v>13.816990000000001</v>
      </c>
      <c r="Q388" s="2">
        <f t="shared" si="234"/>
        <v>42.623009999999994</v>
      </c>
      <c r="R388" s="42"/>
      <c r="S388" s="41">
        <f t="shared" si="235"/>
        <v>-8935.1679999999997</v>
      </c>
      <c r="T388" s="41">
        <f t="shared" si="236"/>
        <v>-42.623009999999994</v>
      </c>
      <c r="V388" s="14">
        <f t="shared" si="237"/>
        <v>33.796239999999997</v>
      </c>
      <c r="W388" s="2">
        <v>3379.6239999999998</v>
      </c>
      <c r="X388" s="2"/>
      <c r="Y388" s="2">
        <v>3367.0819999999999</v>
      </c>
      <c r="Z388" s="2">
        <v>1376.491</v>
      </c>
      <c r="AA388" s="2">
        <v>1306.223</v>
      </c>
      <c r="AB388" s="2">
        <v>-5.2069999999999999</v>
      </c>
      <c r="AC388" s="2">
        <v>-8.5809999999999995</v>
      </c>
      <c r="AD388" s="2">
        <f t="shared" si="238"/>
        <v>5.2069999999999999</v>
      </c>
      <c r="AE388" s="2">
        <f t="shared" si="239"/>
        <v>8.5809999999999995</v>
      </c>
      <c r="AF388" s="2">
        <v>1170.797</v>
      </c>
      <c r="AG388" s="2"/>
      <c r="AH388" s="2">
        <f t="shared" si="240"/>
        <v>11.70797</v>
      </c>
      <c r="AI388" s="2">
        <f t="shared" si="241"/>
        <v>10.380299999999998</v>
      </c>
      <c r="AJ388" s="38"/>
      <c r="AK388" s="41">
        <f t="shared" si="242"/>
        <v>-10.380299999999998</v>
      </c>
      <c r="AL388" s="14">
        <f t="shared" si="243"/>
        <v>51.96557</v>
      </c>
      <c r="AM388" s="2">
        <v>5196.5569999999998</v>
      </c>
      <c r="AN388" s="2"/>
      <c r="AO388" s="2"/>
      <c r="AP388" s="2">
        <v>2661.8679999999999</v>
      </c>
      <c r="AQ388" s="2">
        <v>4537.9179999999997</v>
      </c>
      <c r="AR388" s="2">
        <v>1402.454</v>
      </c>
      <c r="AS388" s="20">
        <f t="shared" si="244"/>
        <v>14.02454</v>
      </c>
      <c r="AT388" s="20">
        <f t="shared" si="245"/>
        <v>23.91649</v>
      </c>
      <c r="AU388" s="2">
        <v>-16.594999999999999</v>
      </c>
      <c r="AV388" s="2">
        <v>-28.698</v>
      </c>
      <c r="AW388" s="2">
        <f t="shared" si="246"/>
        <v>16.594999999999999</v>
      </c>
      <c r="AX388" s="2">
        <f t="shared" si="247"/>
        <v>28.698</v>
      </c>
      <c r="AY388" s="2">
        <f t="shared" si="248"/>
        <v>-2661.8679999999999</v>
      </c>
      <c r="AZ388" s="41">
        <f t="shared" si="249"/>
        <v>-23.91649</v>
      </c>
      <c r="BA388" s="30">
        <v>-37.539000000000001</v>
      </c>
      <c r="BB388" s="14">
        <f t="shared" si="250"/>
        <v>37.539000000000001</v>
      </c>
      <c r="BC388" s="2">
        <v>2863.6590000000001</v>
      </c>
      <c r="BD388" s="2">
        <v>2957</v>
      </c>
      <c r="BE388" s="2">
        <f t="shared" si="251"/>
        <v>-11.711880000000001</v>
      </c>
      <c r="BF388" s="2">
        <v>1682.076</v>
      </c>
      <c r="BG388" s="2">
        <v>-4.3630000000000004</v>
      </c>
      <c r="BH388" s="2">
        <v>-6.8890000000000002</v>
      </c>
      <c r="BI388" s="2">
        <f t="shared" si="252"/>
        <v>4.3630000000000004</v>
      </c>
      <c r="BJ388" s="2">
        <f t="shared" si="253"/>
        <v>6.8890000000000002</v>
      </c>
      <c r="BK388" s="2">
        <v>1452.4570000000001</v>
      </c>
      <c r="BL388" s="2">
        <v>1319.741</v>
      </c>
      <c r="BM388" s="2">
        <v>1291.356</v>
      </c>
      <c r="BN388" s="30"/>
      <c r="BO388" s="2">
        <f t="shared" si="254"/>
        <v>12.91356</v>
      </c>
      <c r="BP388" s="2">
        <f t="shared" si="255"/>
        <v>11.711880000000001</v>
      </c>
      <c r="BQ388">
        <f t="shared" si="256"/>
        <v>-299</v>
      </c>
      <c r="BR388" s="42">
        <f t="shared" si="257"/>
        <v>-1682.076</v>
      </c>
      <c r="BS388" s="41">
        <f t="shared" si="258"/>
        <v>-1452.4570000000001</v>
      </c>
      <c r="BT388" s="38">
        <v>76.723303713439407</v>
      </c>
      <c r="BU388" s="30">
        <v>-52.466000000000001</v>
      </c>
      <c r="BV388" s="14">
        <f t="shared" si="259"/>
        <v>52.466000000000001</v>
      </c>
      <c r="BY388" s="2">
        <v>2522.518</v>
      </c>
      <c r="BZ388" s="2">
        <v>3637.6660000000002</v>
      </c>
      <c r="CA388" s="2">
        <v>-14.683999999999999</v>
      </c>
      <c r="CB388" s="2">
        <v>1.4E-2</v>
      </c>
      <c r="CC388" s="2">
        <f t="shared" si="260"/>
        <v>14.683999999999999</v>
      </c>
      <c r="CD388" s="2">
        <v>12.6463976168929</v>
      </c>
      <c r="CF388" s="2">
        <v>1512.3309999999999</v>
      </c>
      <c r="CI388" s="38"/>
      <c r="CJ388" s="41"/>
      <c r="CN388" s="34">
        <v>-58.744</v>
      </c>
      <c r="CO388" s="35">
        <f t="shared" si="261"/>
        <v>58.744</v>
      </c>
      <c r="CP388" s="2"/>
      <c r="CQ388" s="2">
        <v>9531.0939999999991</v>
      </c>
      <c r="CR388" s="2">
        <v>2558.2460000000001</v>
      </c>
      <c r="CS388" s="2">
        <v>3632.5070000000001</v>
      </c>
      <c r="CT388" s="2">
        <v>-15.679</v>
      </c>
      <c r="CU388" s="2">
        <v>-28.123999999999999</v>
      </c>
      <c r="CV388" s="2">
        <f t="shared" si="262"/>
        <v>15.679</v>
      </c>
      <c r="CW388" s="2">
        <f t="shared" si="263"/>
        <v>28.123999999999999</v>
      </c>
      <c r="CX388" s="2">
        <v>3812.712</v>
      </c>
      <c r="CY388" s="2"/>
      <c r="DA388" s="2">
        <v>1382.0050000000001</v>
      </c>
      <c r="DB388" s="2"/>
      <c r="DC388" s="2"/>
      <c r="DD388">
        <f t="shared" si="266"/>
        <v>-101</v>
      </c>
      <c r="DF388" s="41"/>
      <c r="DG388" s="41"/>
      <c r="DH388" s="41"/>
    </row>
    <row r="389" spans="3:112" x14ac:dyDescent="0.25">
      <c r="C389" s="14">
        <f t="shared" si="230"/>
        <v>69.423760000000001</v>
      </c>
      <c r="D389" s="2">
        <v>6942.3760000000002</v>
      </c>
      <c r="E389" s="2"/>
      <c r="F389" s="2"/>
      <c r="G389" s="2"/>
      <c r="H389" s="2">
        <v>2879.8359999999998</v>
      </c>
      <c r="I389" s="2">
        <v>-31.312999999999999</v>
      </c>
      <c r="J389" s="2">
        <v>-54.792999999999999</v>
      </c>
      <c r="K389" s="2">
        <f t="shared" si="231"/>
        <v>31.312999999999999</v>
      </c>
      <c r="L389" s="2">
        <f t="shared" si="232"/>
        <v>54.792999999999999</v>
      </c>
      <c r="M389" s="2">
        <v>8932.2939999999999</v>
      </c>
      <c r="N389" s="2">
        <v>8503.902</v>
      </c>
      <c r="O389" s="2">
        <v>1359.4190000000001</v>
      </c>
      <c r="P389" s="2">
        <f t="shared" si="233"/>
        <v>13.594190000000001</v>
      </c>
      <c r="Q389" s="2">
        <f t="shared" si="234"/>
        <v>42.235380000000006</v>
      </c>
      <c r="R389" s="42"/>
      <c r="S389" s="41">
        <f t="shared" si="235"/>
        <v>-8932.2939999999999</v>
      </c>
      <c r="T389" s="41">
        <f t="shared" si="236"/>
        <v>-42.235380000000006</v>
      </c>
      <c r="V389" s="14">
        <f t="shared" si="237"/>
        <v>33.793190000000003</v>
      </c>
      <c r="W389" s="2">
        <v>3379.319</v>
      </c>
      <c r="X389" s="2"/>
      <c r="Y389" s="2">
        <v>3367.0819999999999</v>
      </c>
      <c r="Z389" s="2">
        <v>1376.491</v>
      </c>
      <c r="AA389" s="2">
        <v>1306.703</v>
      </c>
      <c r="AB389" s="2">
        <v>-5.202</v>
      </c>
      <c r="AC389" s="2">
        <v>-8.5860000000000003</v>
      </c>
      <c r="AD389" s="2">
        <f t="shared" si="238"/>
        <v>5.202</v>
      </c>
      <c r="AE389" s="2">
        <f t="shared" si="239"/>
        <v>8.5860000000000003</v>
      </c>
      <c r="AF389" s="2">
        <v>1170.797</v>
      </c>
      <c r="AG389" s="2"/>
      <c r="AH389" s="2">
        <f t="shared" si="240"/>
        <v>11.70797</v>
      </c>
      <c r="AI389" s="2">
        <f t="shared" si="241"/>
        <v>10.377249999999998</v>
      </c>
      <c r="AJ389" s="38"/>
      <c r="AK389" s="41">
        <f t="shared" si="242"/>
        <v>-10.377249999999998</v>
      </c>
      <c r="AL389" s="14">
        <f t="shared" si="243"/>
        <v>51.962520000000005</v>
      </c>
      <c r="AM389" s="2">
        <v>5196.2520000000004</v>
      </c>
      <c r="AN389" s="2"/>
      <c r="AO389" s="2"/>
      <c r="AP389" s="2">
        <v>2663.3069999999998</v>
      </c>
      <c r="AQ389" s="2">
        <v>4541.7539999999999</v>
      </c>
      <c r="AR389" s="2">
        <v>1402.1489999999999</v>
      </c>
      <c r="AS389" s="20">
        <f t="shared" si="244"/>
        <v>14.021489999999998</v>
      </c>
      <c r="AT389" s="20">
        <f t="shared" si="245"/>
        <v>23.919540000000008</v>
      </c>
      <c r="AU389" s="2">
        <v>-16.600000000000001</v>
      </c>
      <c r="AV389" s="2">
        <v>-28.702999999999999</v>
      </c>
      <c r="AW389" s="2">
        <f t="shared" si="246"/>
        <v>16.600000000000001</v>
      </c>
      <c r="AX389" s="2">
        <f t="shared" si="247"/>
        <v>28.702999999999999</v>
      </c>
      <c r="AY389" s="2">
        <f t="shared" si="248"/>
        <v>-2663.3069999999998</v>
      </c>
      <c r="AZ389" s="41">
        <f t="shared" si="249"/>
        <v>-23.919540000000008</v>
      </c>
      <c r="BA389" s="30">
        <v>-37.520000000000003</v>
      </c>
      <c r="BB389" s="14">
        <f t="shared" si="250"/>
        <v>37.520000000000003</v>
      </c>
      <c r="BC389" s="2">
        <v>2861.7420000000002</v>
      </c>
      <c r="BD389" s="2">
        <v>2956</v>
      </c>
      <c r="BE389" s="2">
        <f t="shared" si="251"/>
        <v>-11.692880000000002</v>
      </c>
      <c r="BF389" s="2">
        <v>1684.92</v>
      </c>
      <c r="BG389" s="2">
        <v>-4.3630000000000004</v>
      </c>
      <c r="BH389" s="2">
        <v>-6.8840000000000003</v>
      </c>
      <c r="BI389" s="2">
        <f t="shared" si="252"/>
        <v>4.3630000000000004</v>
      </c>
      <c r="BJ389" s="2">
        <f t="shared" si="253"/>
        <v>6.8840000000000003</v>
      </c>
      <c r="BK389" s="2">
        <v>1452.9290000000001</v>
      </c>
      <c r="BL389" s="2">
        <v>1319.27</v>
      </c>
      <c r="BM389" s="2">
        <v>1291.356</v>
      </c>
      <c r="BN389" s="30"/>
      <c r="BO389" s="2">
        <f t="shared" si="254"/>
        <v>12.91356</v>
      </c>
      <c r="BP389" s="2">
        <f t="shared" si="255"/>
        <v>11.692880000000002</v>
      </c>
      <c r="BQ389">
        <f t="shared" si="256"/>
        <v>-299</v>
      </c>
      <c r="BR389" s="42">
        <f t="shared" si="257"/>
        <v>-1684.92</v>
      </c>
      <c r="BS389" s="41">
        <f t="shared" si="258"/>
        <v>-1452.9290000000001</v>
      </c>
      <c r="BT389" s="38">
        <v>76.900346087226893</v>
      </c>
      <c r="BU389" s="30">
        <v>-52.447000000000003</v>
      </c>
      <c r="BV389" s="14">
        <f t="shared" si="259"/>
        <v>52.447000000000003</v>
      </c>
      <c r="BY389" s="2">
        <v>2527.3119999999999</v>
      </c>
      <c r="BZ389" s="2">
        <v>3638.143</v>
      </c>
      <c r="CA389" s="2">
        <v>-14.683999999999999</v>
      </c>
      <c r="CB389" s="2">
        <v>1.9E-2</v>
      </c>
      <c r="CC389" s="2">
        <f t="shared" si="260"/>
        <v>14.683999999999999</v>
      </c>
      <c r="CD389" s="2">
        <v>12.6878570739065</v>
      </c>
      <c r="CF389" s="2">
        <v>1511.72</v>
      </c>
      <c r="CI389" s="38"/>
      <c r="CJ389" s="41"/>
      <c r="CN389" s="34">
        <v>-58.725000000000001</v>
      </c>
      <c r="CO389" s="35">
        <f t="shared" si="261"/>
        <v>58.725000000000001</v>
      </c>
      <c r="CP389" s="2"/>
      <c r="CQ389" s="2">
        <v>9522.8950000000004</v>
      </c>
      <c r="CR389" s="2">
        <v>2561.125</v>
      </c>
      <c r="CS389" s="2">
        <v>3632.5070000000001</v>
      </c>
      <c r="CT389" s="2">
        <v>-15.683999999999999</v>
      </c>
      <c r="CU389" s="2">
        <v>-28.12</v>
      </c>
      <c r="CV389" s="2">
        <f t="shared" si="262"/>
        <v>15.683999999999999</v>
      </c>
      <c r="CW389" s="2">
        <f t="shared" si="263"/>
        <v>28.12</v>
      </c>
      <c r="CX389" s="2">
        <v>3816.009</v>
      </c>
      <c r="CY389" s="2"/>
      <c r="DA389" s="2">
        <v>1382.0050000000001</v>
      </c>
      <c r="DB389" s="2"/>
      <c r="DC389" s="2"/>
      <c r="DD389">
        <f t="shared" si="266"/>
        <v>-101</v>
      </c>
      <c r="DF389" s="41"/>
      <c r="DG389" s="41"/>
      <c r="DH389" s="41"/>
    </row>
    <row r="390" spans="3:112" x14ac:dyDescent="0.25">
      <c r="C390" s="14">
        <f t="shared" si="230"/>
        <v>69.152120000000011</v>
      </c>
      <c r="D390" s="2">
        <v>6915.2120000000004</v>
      </c>
      <c r="E390" s="2"/>
      <c r="F390" s="2"/>
      <c r="G390" s="2"/>
      <c r="H390" s="2">
        <v>2903.2939999999999</v>
      </c>
      <c r="I390" s="2">
        <v>-31.494</v>
      </c>
      <c r="J390" s="2">
        <v>-55.100999999999999</v>
      </c>
      <c r="K390" s="2">
        <f t="shared" si="231"/>
        <v>31.494</v>
      </c>
      <c r="L390" s="2">
        <f t="shared" si="232"/>
        <v>55.100999999999999</v>
      </c>
      <c r="M390" s="2">
        <v>8969.6540000000005</v>
      </c>
      <c r="N390" s="2">
        <v>8543.4809999999998</v>
      </c>
      <c r="O390" s="2">
        <v>1343.8530000000001</v>
      </c>
      <c r="P390" s="2">
        <f t="shared" si="233"/>
        <v>13.43853</v>
      </c>
      <c r="Q390" s="2">
        <f t="shared" si="234"/>
        <v>42.275060000000003</v>
      </c>
      <c r="R390" s="42"/>
      <c r="S390" s="41">
        <f t="shared" si="235"/>
        <v>-8969.6540000000005</v>
      </c>
      <c r="T390" s="41">
        <f t="shared" si="236"/>
        <v>-42.275060000000003</v>
      </c>
      <c r="V390" s="14">
        <f t="shared" si="237"/>
        <v>33.802340000000001</v>
      </c>
      <c r="W390" s="2">
        <v>3380.2339999999999</v>
      </c>
      <c r="X390" s="2"/>
      <c r="Y390" s="2">
        <v>3366.125</v>
      </c>
      <c r="Z390" s="2">
        <v>1376.491</v>
      </c>
      <c r="AA390" s="2">
        <v>1306.703</v>
      </c>
      <c r="AB390" s="2">
        <v>-5.202</v>
      </c>
      <c r="AC390" s="2">
        <v>-8.5860000000000003</v>
      </c>
      <c r="AD390" s="2">
        <f t="shared" si="238"/>
        <v>5.202</v>
      </c>
      <c r="AE390" s="2">
        <f t="shared" si="239"/>
        <v>8.5860000000000003</v>
      </c>
      <c r="AF390" s="2">
        <v>1171.1020000000001</v>
      </c>
      <c r="AG390" s="2"/>
      <c r="AH390" s="2">
        <f t="shared" si="240"/>
        <v>11.711020000000001</v>
      </c>
      <c r="AI390" s="2">
        <f t="shared" si="241"/>
        <v>10.380299999999998</v>
      </c>
      <c r="AJ390" s="38"/>
      <c r="AK390" s="41">
        <f t="shared" si="242"/>
        <v>-10.380299999999998</v>
      </c>
      <c r="AL390" s="14">
        <f t="shared" si="243"/>
        <v>51.956420000000001</v>
      </c>
      <c r="AM390" s="2">
        <v>5195.6419999999998</v>
      </c>
      <c r="AN390" s="2"/>
      <c r="AO390" s="2"/>
      <c r="AP390" s="2">
        <v>2662.8270000000002</v>
      </c>
      <c r="AQ390" s="2">
        <v>4552.7830000000004</v>
      </c>
      <c r="AR390" s="2">
        <v>1402.454</v>
      </c>
      <c r="AS390" s="20">
        <f t="shared" si="244"/>
        <v>14.02454</v>
      </c>
      <c r="AT390" s="20">
        <f t="shared" si="245"/>
        <v>23.907340000000001</v>
      </c>
      <c r="AU390" s="2">
        <v>-16.600000000000001</v>
      </c>
      <c r="AV390" s="2">
        <v>-28.707999999999998</v>
      </c>
      <c r="AW390" s="2">
        <f t="shared" si="246"/>
        <v>16.600000000000001</v>
      </c>
      <c r="AX390" s="2">
        <f t="shared" si="247"/>
        <v>28.707999999999998</v>
      </c>
      <c r="AY390" s="2">
        <f t="shared" si="248"/>
        <v>-2662.8270000000002</v>
      </c>
      <c r="AZ390" s="41">
        <f t="shared" si="249"/>
        <v>-23.907340000000001</v>
      </c>
      <c r="BA390" s="30">
        <v>-37.502000000000002</v>
      </c>
      <c r="BB390" s="14">
        <f t="shared" si="250"/>
        <v>37.502000000000002</v>
      </c>
      <c r="BC390" s="2">
        <v>2861.2629999999999</v>
      </c>
      <c r="BD390" s="2">
        <v>2955</v>
      </c>
      <c r="BE390" s="2">
        <f t="shared" si="251"/>
        <v>-11.680980000000005</v>
      </c>
      <c r="BF390" s="2">
        <v>1687.29</v>
      </c>
      <c r="BG390" s="2">
        <v>-4.3540000000000001</v>
      </c>
      <c r="BH390" s="2">
        <v>-6.8840000000000003</v>
      </c>
      <c r="BI390" s="2">
        <f t="shared" si="252"/>
        <v>4.3540000000000001</v>
      </c>
      <c r="BJ390" s="2">
        <f t="shared" si="253"/>
        <v>6.8840000000000003</v>
      </c>
      <c r="BK390" s="2">
        <v>1453.4010000000001</v>
      </c>
      <c r="BL390" s="2">
        <v>1318.8</v>
      </c>
      <c r="BM390" s="2">
        <v>1291.0509999999999</v>
      </c>
      <c r="BN390" s="30"/>
      <c r="BO390" s="2">
        <f t="shared" si="254"/>
        <v>12.910509999999999</v>
      </c>
      <c r="BP390" s="2">
        <f t="shared" si="255"/>
        <v>11.680980000000005</v>
      </c>
      <c r="BQ390">
        <f t="shared" si="256"/>
        <v>-299</v>
      </c>
      <c r="BR390" s="42">
        <f t="shared" si="257"/>
        <v>-1687.29</v>
      </c>
      <c r="BS390" s="41">
        <f t="shared" si="258"/>
        <v>-1453.4010000000001</v>
      </c>
      <c r="BT390" s="38">
        <v>77.077388461014394</v>
      </c>
      <c r="BU390" s="30">
        <v>-52.447000000000003</v>
      </c>
      <c r="BV390" s="14">
        <f t="shared" si="259"/>
        <v>52.447000000000003</v>
      </c>
      <c r="BY390" s="2">
        <v>2531.625</v>
      </c>
      <c r="BZ390" s="2">
        <v>3639.5720000000001</v>
      </c>
      <c r="CA390" s="2">
        <v>-14.683999999999999</v>
      </c>
      <c r="CB390" s="2">
        <v>1.4E-2</v>
      </c>
      <c r="CC390" s="2">
        <f t="shared" si="260"/>
        <v>14.683999999999999</v>
      </c>
      <c r="CD390" s="2">
        <v>12.7293165309201</v>
      </c>
      <c r="CF390" s="2">
        <v>1511.415</v>
      </c>
      <c r="CI390" s="38"/>
      <c r="CJ390" s="41"/>
      <c r="CN390" s="34">
        <v>-58.725000000000001</v>
      </c>
      <c r="CO390" s="35">
        <f t="shared" si="261"/>
        <v>58.725000000000001</v>
      </c>
      <c r="CP390" s="2"/>
      <c r="CQ390" s="2">
        <v>9515.1779999999999</v>
      </c>
      <c r="CR390" s="2">
        <v>2561.125</v>
      </c>
      <c r="CS390" s="2">
        <v>3632.0320000000002</v>
      </c>
      <c r="CT390" s="2">
        <v>-15.683999999999999</v>
      </c>
      <c r="CU390" s="2">
        <v>-28.123999999999999</v>
      </c>
      <c r="CV390" s="2">
        <f t="shared" si="262"/>
        <v>15.683999999999999</v>
      </c>
      <c r="CW390" s="2">
        <f t="shared" si="263"/>
        <v>28.123999999999999</v>
      </c>
      <c r="CX390" s="2">
        <v>3816.48</v>
      </c>
      <c r="CY390" s="2"/>
      <c r="DA390" s="2">
        <v>1382.0050000000001</v>
      </c>
      <c r="DB390" s="2"/>
      <c r="DC390" s="2"/>
      <c r="DD390">
        <f t="shared" si="266"/>
        <v>-101</v>
      </c>
      <c r="DF390" s="41"/>
      <c r="DG390" s="41"/>
      <c r="DH390" s="41"/>
    </row>
    <row r="391" spans="3:112" x14ac:dyDescent="0.25">
      <c r="C391" s="14">
        <f t="shared" ref="C391:C454" si="270">D391/100</f>
        <v>69.313879999999997</v>
      </c>
      <c r="D391" s="2">
        <v>6931.3879999999999</v>
      </c>
      <c r="E391" s="2"/>
      <c r="F391" s="2"/>
      <c r="G391" s="2"/>
      <c r="H391" s="2">
        <v>2898.0279999999998</v>
      </c>
      <c r="I391" s="2">
        <v>-32.113</v>
      </c>
      <c r="J391" s="2">
        <v>-56.363</v>
      </c>
      <c r="K391" s="2">
        <f t="shared" ref="K391:K454" si="271">-I391</f>
        <v>32.113</v>
      </c>
      <c r="L391" s="2">
        <f t="shared" ref="L391:L454" si="272">-J391</f>
        <v>56.363</v>
      </c>
      <c r="M391" s="2">
        <v>9001.7469999999994</v>
      </c>
      <c r="N391" s="2">
        <v>8573.0470000000005</v>
      </c>
      <c r="O391" s="2">
        <v>1331.3389999999999</v>
      </c>
      <c r="P391" s="2">
        <f t="shared" ref="P391" si="273">O391*1/100</f>
        <v>13.31339</v>
      </c>
      <c r="Q391" s="2">
        <f t="shared" ref="Q391" si="274">(D391*1-O391*2)/100</f>
        <v>42.687100000000001</v>
      </c>
      <c r="R391" s="42"/>
      <c r="S391" s="41">
        <f t="shared" ref="S391:S454" si="275">-M391</f>
        <v>-9001.7469999999994</v>
      </c>
      <c r="T391" s="41">
        <f t="shared" ref="T391" si="276">-Q391</f>
        <v>-42.687100000000001</v>
      </c>
      <c r="V391" s="14">
        <f t="shared" ref="V391:V454" si="277">W391/100</f>
        <v>33.796239999999997</v>
      </c>
      <c r="W391" s="2">
        <v>3379.6239999999998</v>
      </c>
      <c r="X391" s="2"/>
      <c r="Y391" s="2">
        <v>3365.6469999999999</v>
      </c>
      <c r="Z391" s="2">
        <v>1376.0119999999999</v>
      </c>
      <c r="AA391" s="2">
        <v>1306.223</v>
      </c>
      <c r="AB391" s="2">
        <v>-5.202</v>
      </c>
      <c r="AC391" s="2">
        <v>-8.5809999999999995</v>
      </c>
      <c r="AD391" s="2">
        <f t="shared" ref="AD391:AD454" si="278">-AB391</f>
        <v>5.202</v>
      </c>
      <c r="AE391" s="2">
        <f t="shared" ref="AE391:AE454" si="279">-AC391</f>
        <v>8.5809999999999995</v>
      </c>
      <c r="AF391" s="2">
        <v>1171.1020000000001</v>
      </c>
      <c r="AG391" s="2"/>
      <c r="AH391" s="2">
        <f t="shared" ref="AH391:AH419" si="280">AF391*1/100</f>
        <v>11.711020000000001</v>
      </c>
      <c r="AI391" s="2">
        <f t="shared" ref="AI391:AI419" si="281">(W391*1-AF391*2)/100</f>
        <v>10.374199999999997</v>
      </c>
      <c r="AJ391" s="38"/>
      <c r="AK391" s="41">
        <f t="shared" ref="AK391:AK419" si="282">-AI391</f>
        <v>-10.374199999999997</v>
      </c>
      <c r="AL391" s="14">
        <f t="shared" ref="AL391:AL454" si="283">AM391/100</f>
        <v>51.910629999999998</v>
      </c>
      <c r="AM391" s="2">
        <v>5191.0630000000001</v>
      </c>
      <c r="AN391" s="2"/>
      <c r="AO391" s="2"/>
      <c r="AP391" s="2">
        <v>2665.2269999999999</v>
      </c>
      <c r="AQ391" s="2">
        <v>4573.8819999999996</v>
      </c>
      <c r="AR391" s="2">
        <v>1402.454</v>
      </c>
      <c r="AS391" s="20">
        <f t="shared" ref="AS391:AS454" si="284">AR391*1/100</f>
        <v>14.02454</v>
      </c>
      <c r="AT391" s="20">
        <f t="shared" ref="AT391:AT454" si="285">AM391*1/100-AR391*2/100</f>
        <v>23.861549999999998</v>
      </c>
      <c r="AU391" s="2">
        <v>-16.594999999999999</v>
      </c>
      <c r="AV391" s="2">
        <v>-28.702999999999999</v>
      </c>
      <c r="AW391" s="2">
        <f t="shared" ref="AW391:AW454" si="286">-AU391</f>
        <v>16.594999999999999</v>
      </c>
      <c r="AX391" s="2">
        <f t="shared" ref="AX391:AX454" si="287">-AV391</f>
        <v>28.702999999999999</v>
      </c>
      <c r="AY391" s="2">
        <f t="shared" ref="AY391:AY418" si="288">-AP391</f>
        <v>-2665.2269999999999</v>
      </c>
      <c r="AZ391" s="41">
        <f t="shared" ref="AZ391:AZ454" si="289">-AT391</f>
        <v>-23.861549999999998</v>
      </c>
      <c r="BA391" s="30">
        <v>-37.482999999999997</v>
      </c>
      <c r="BB391" s="14">
        <f t="shared" ref="BB391:BB454" si="290">-BA391</f>
        <v>37.482999999999997</v>
      </c>
      <c r="BC391" s="2">
        <v>2863.6590000000001</v>
      </c>
      <c r="BD391" s="2">
        <v>2954</v>
      </c>
      <c r="BE391" s="2">
        <f t="shared" ref="BE391:BE454" si="291">-BP391</f>
        <v>-11.649759999999997</v>
      </c>
      <c r="BF391" s="2">
        <v>1692.5029999999999</v>
      </c>
      <c r="BG391" s="2">
        <v>-4.3579999999999997</v>
      </c>
      <c r="BH391" s="2">
        <v>-6.8890000000000002</v>
      </c>
      <c r="BI391" s="2">
        <f t="shared" ref="BI391:BI454" si="292">-BG391</f>
        <v>4.3579999999999997</v>
      </c>
      <c r="BJ391" s="2">
        <f t="shared" ref="BJ391:BJ454" si="293">-BH391</f>
        <v>6.8890000000000002</v>
      </c>
      <c r="BK391" s="2">
        <v>1436.422</v>
      </c>
      <c r="BL391" s="2">
        <v>1318.329</v>
      </c>
      <c r="BM391" s="2">
        <v>1291.662</v>
      </c>
      <c r="BN391" s="30"/>
      <c r="BO391" s="2">
        <f t="shared" ref="BO391:BO454" si="294">BM391*1/100</f>
        <v>12.91662</v>
      </c>
      <c r="BP391" s="2">
        <f t="shared" ref="BP391:BP454" si="295">BB391*1-BM391*2/100</f>
        <v>11.649759999999997</v>
      </c>
      <c r="BQ391">
        <f t="shared" ref="BQ391:BQ454" si="296">BN391-299</f>
        <v>-299</v>
      </c>
      <c r="BR391" s="42">
        <f t="shared" ref="BR391:BR454" si="297">-BF391</f>
        <v>-1692.5029999999999</v>
      </c>
      <c r="BS391" s="41">
        <f t="shared" ref="BS391:BS454" si="298">-BK391</f>
        <v>-1436.422</v>
      </c>
      <c r="BT391" s="38">
        <v>77.254430834801894</v>
      </c>
      <c r="BU391" s="30">
        <v>-52.447000000000003</v>
      </c>
      <c r="BV391" s="14">
        <f t="shared" ref="BV391:BV454" si="299">-BU391</f>
        <v>52.447000000000003</v>
      </c>
      <c r="BY391" s="2">
        <v>2531.1460000000002</v>
      </c>
      <c r="BZ391" s="2">
        <v>3638.6190000000001</v>
      </c>
      <c r="CA391" s="2">
        <v>-14.679</v>
      </c>
      <c r="CB391" s="2">
        <v>8.9999999999999993E-3</v>
      </c>
      <c r="CC391" s="2">
        <f t="shared" ref="CC391:CC454" si="300">-CA391</f>
        <v>14.679</v>
      </c>
      <c r="CD391" s="2">
        <v>12.7707759879336</v>
      </c>
      <c r="CF391" s="2">
        <v>1512.0250000000001</v>
      </c>
      <c r="CI391" s="38"/>
      <c r="CJ391" s="41"/>
      <c r="CN391" s="34">
        <v>-58.707000000000001</v>
      </c>
      <c r="CO391" s="35">
        <f t="shared" ref="CO391:CO454" si="301">-CN391</f>
        <v>58.707000000000001</v>
      </c>
      <c r="CP391" s="2"/>
      <c r="CQ391" s="2">
        <v>9508.9079999999994</v>
      </c>
      <c r="CR391" s="2">
        <v>2562.5639999999999</v>
      </c>
      <c r="CS391" s="2">
        <v>3632.982</v>
      </c>
      <c r="CT391" s="2">
        <v>-15.683999999999999</v>
      </c>
      <c r="CU391" s="2">
        <v>-28.134</v>
      </c>
      <c r="CV391" s="2">
        <f t="shared" ref="CV391:CV454" si="302">-CT391</f>
        <v>15.683999999999999</v>
      </c>
      <c r="CW391" s="2">
        <f t="shared" ref="CW391:CW454" si="303">-CU391</f>
        <v>28.134</v>
      </c>
      <c r="CX391" s="2">
        <v>3819.7759999999998</v>
      </c>
      <c r="CY391" s="2"/>
      <c r="DA391" s="2">
        <v>1381.6990000000001</v>
      </c>
      <c r="DB391" s="2"/>
      <c r="DC391" s="2"/>
      <c r="DD391">
        <f t="shared" ref="DD391:DD454" si="304">CY391-101</f>
        <v>-101</v>
      </c>
      <c r="DF391" s="41"/>
      <c r="DG391" s="41"/>
      <c r="DH391" s="41"/>
    </row>
    <row r="392" spans="3:112" x14ac:dyDescent="0.25">
      <c r="C392" s="14">
        <f t="shared" si="270"/>
        <v>53.06129</v>
      </c>
      <c r="D392" s="2">
        <v>5306.1289999999999</v>
      </c>
      <c r="E392" s="2"/>
      <c r="F392" s="2"/>
      <c r="G392" s="2"/>
      <c r="H392" s="2">
        <v>2848.72</v>
      </c>
      <c r="I392" s="2">
        <v>-32.390999999999998</v>
      </c>
      <c r="J392" s="2">
        <v>-57.045000000000002</v>
      </c>
      <c r="K392" s="2">
        <f t="shared" si="271"/>
        <v>32.390999999999998</v>
      </c>
      <c r="L392" s="2">
        <f t="shared" si="272"/>
        <v>57.045000000000002</v>
      </c>
      <c r="M392" s="2">
        <v>8890.1479999999992</v>
      </c>
      <c r="N392" s="2">
        <v>8526.7909999999993</v>
      </c>
      <c r="O392" s="2">
        <v>1027.0419999999999</v>
      </c>
      <c r="P392" s="2"/>
      <c r="Q392" s="2"/>
      <c r="R392" s="42"/>
      <c r="S392" s="41">
        <f t="shared" si="275"/>
        <v>-8890.1479999999992</v>
      </c>
      <c r="T392" s="41"/>
      <c r="V392" s="14">
        <f t="shared" si="277"/>
        <v>33.799289999999999</v>
      </c>
      <c r="W392" s="2">
        <v>3379.9290000000001</v>
      </c>
      <c r="X392" s="2"/>
      <c r="Y392" s="2">
        <v>3364.69</v>
      </c>
      <c r="Z392" s="2">
        <v>1376.491</v>
      </c>
      <c r="AA392" s="2">
        <v>1306.223</v>
      </c>
      <c r="AB392" s="2">
        <v>-5.202</v>
      </c>
      <c r="AC392" s="2">
        <v>-8.5860000000000003</v>
      </c>
      <c r="AD392" s="2">
        <f t="shared" si="278"/>
        <v>5.202</v>
      </c>
      <c r="AE392" s="2">
        <f t="shared" si="279"/>
        <v>8.5860000000000003</v>
      </c>
      <c r="AF392" s="2">
        <v>1170.797</v>
      </c>
      <c r="AG392" s="2"/>
      <c r="AH392" s="2">
        <f t="shared" si="280"/>
        <v>11.70797</v>
      </c>
      <c r="AI392" s="2">
        <f t="shared" si="281"/>
        <v>10.38335</v>
      </c>
      <c r="AJ392" s="38"/>
      <c r="AK392" s="41">
        <f t="shared" si="282"/>
        <v>-10.38335</v>
      </c>
      <c r="AL392" s="14">
        <f t="shared" si="283"/>
        <v>51.858750000000001</v>
      </c>
      <c r="AM392" s="2">
        <v>5185.875</v>
      </c>
      <c r="AN392" s="2"/>
      <c r="AO392" s="2"/>
      <c r="AP392" s="2">
        <v>2664.2669999999998</v>
      </c>
      <c r="AQ392" s="2">
        <v>4576.759</v>
      </c>
      <c r="AR392" s="2">
        <v>1402.454</v>
      </c>
      <c r="AS392" s="20">
        <f t="shared" si="284"/>
        <v>14.02454</v>
      </c>
      <c r="AT392" s="20">
        <f t="shared" si="285"/>
        <v>23.809670000000001</v>
      </c>
      <c r="AU392" s="2">
        <v>-16.600000000000001</v>
      </c>
      <c r="AV392" s="2">
        <v>-28.707999999999998</v>
      </c>
      <c r="AW392" s="2">
        <f t="shared" si="286"/>
        <v>16.600000000000001</v>
      </c>
      <c r="AX392" s="2">
        <f t="shared" si="287"/>
        <v>28.707999999999998</v>
      </c>
      <c r="AY392" s="2">
        <f t="shared" si="288"/>
        <v>-2664.2669999999998</v>
      </c>
      <c r="AZ392" s="41">
        <f t="shared" si="289"/>
        <v>-23.809670000000001</v>
      </c>
      <c r="BA392" s="30">
        <v>-37.465000000000003</v>
      </c>
      <c r="BB392" s="14">
        <f t="shared" si="290"/>
        <v>37.465000000000003</v>
      </c>
      <c r="BC392" s="2">
        <v>2863.18</v>
      </c>
      <c r="BD392" s="2">
        <v>2953</v>
      </c>
      <c r="BE392" s="2">
        <f t="shared" si="291"/>
        <v>-11.637880000000003</v>
      </c>
      <c r="BF392" s="2">
        <v>1699.1389999999999</v>
      </c>
      <c r="BG392" s="2">
        <v>-4.3630000000000004</v>
      </c>
      <c r="BH392" s="2">
        <v>-6.8840000000000003</v>
      </c>
      <c r="BI392" s="2">
        <f t="shared" si="292"/>
        <v>4.3630000000000004</v>
      </c>
      <c r="BJ392" s="2">
        <f t="shared" si="293"/>
        <v>6.8840000000000003</v>
      </c>
      <c r="BK392" s="2">
        <v>1451.0429999999999</v>
      </c>
      <c r="BL392" s="2">
        <v>1319.27</v>
      </c>
      <c r="BM392" s="2">
        <v>1291.356</v>
      </c>
      <c r="BN392" s="30"/>
      <c r="BO392" s="2">
        <f t="shared" si="294"/>
        <v>12.91356</v>
      </c>
      <c r="BP392" s="2">
        <f t="shared" si="295"/>
        <v>11.637880000000003</v>
      </c>
      <c r="BQ392">
        <f t="shared" si="296"/>
        <v>-299</v>
      </c>
      <c r="BR392" s="42">
        <f t="shared" si="297"/>
        <v>-1699.1389999999999</v>
      </c>
      <c r="BS392" s="41">
        <f t="shared" si="298"/>
        <v>-1451.0429999999999</v>
      </c>
      <c r="BT392" s="38">
        <v>77.431473208589395</v>
      </c>
      <c r="BU392" s="30">
        <v>-52.429000000000002</v>
      </c>
      <c r="BV392" s="14">
        <f t="shared" si="299"/>
        <v>52.429000000000002</v>
      </c>
      <c r="BY392" s="2">
        <v>2524.915</v>
      </c>
      <c r="BZ392" s="2">
        <v>3638.143</v>
      </c>
      <c r="CA392" s="2">
        <v>-14.683999999999999</v>
      </c>
      <c r="CB392" s="2">
        <v>8.9999999999999993E-3</v>
      </c>
      <c r="CC392" s="2">
        <f t="shared" si="300"/>
        <v>14.683999999999999</v>
      </c>
      <c r="CD392" s="2">
        <v>12.8122354449472</v>
      </c>
      <c r="CF392" s="2">
        <v>1504.09</v>
      </c>
      <c r="CI392" s="38"/>
      <c r="CJ392" s="41"/>
      <c r="CN392" s="34">
        <v>-58.707000000000001</v>
      </c>
      <c r="CO392" s="35">
        <f t="shared" si="301"/>
        <v>58.707000000000001</v>
      </c>
      <c r="CP392" s="2"/>
      <c r="CQ392" s="2">
        <v>9498.7800000000007</v>
      </c>
      <c r="CR392" s="2">
        <v>2563.0439999999999</v>
      </c>
      <c r="CS392" s="2">
        <v>3635.3589999999999</v>
      </c>
      <c r="CT392" s="2">
        <v>-15.679</v>
      </c>
      <c r="CU392" s="2">
        <v>-28.114999999999998</v>
      </c>
      <c r="CV392" s="2">
        <f t="shared" si="302"/>
        <v>15.679</v>
      </c>
      <c r="CW392" s="2">
        <f t="shared" si="303"/>
        <v>28.114999999999998</v>
      </c>
      <c r="CX392" s="2">
        <v>3820.7179999999998</v>
      </c>
      <c r="CY392" s="2"/>
      <c r="DA392" s="2">
        <v>1382.0050000000001</v>
      </c>
      <c r="DB392" s="2"/>
      <c r="DC392" s="2"/>
      <c r="DD392">
        <f t="shared" si="304"/>
        <v>-101</v>
      </c>
      <c r="DF392" s="41"/>
      <c r="DG392" s="41"/>
      <c r="DH392" s="41"/>
    </row>
    <row r="393" spans="3:112" x14ac:dyDescent="0.25">
      <c r="C393" s="14">
        <f t="shared" si="270"/>
        <v>46.673180000000002</v>
      </c>
      <c r="D393" s="2">
        <v>4667.3180000000002</v>
      </c>
      <c r="E393" s="2"/>
      <c r="F393" s="2"/>
      <c r="G393" s="2"/>
      <c r="H393" s="2">
        <v>2822.393</v>
      </c>
      <c r="I393" s="2">
        <v>-32.386000000000003</v>
      </c>
      <c r="J393" s="2">
        <v>-57.05</v>
      </c>
      <c r="K393" s="2">
        <f t="shared" si="271"/>
        <v>32.386000000000003</v>
      </c>
      <c r="L393" s="2">
        <f t="shared" si="272"/>
        <v>57.05</v>
      </c>
      <c r="M393" s="2">
        <v>8785.277</v>
      </c>
      <c r="N393" s="2">
        <v>8504.8559999999998</v>
      </c>
      <c r="O393" s="2">
        <v>286.89999999999998</v>
      </c>
      <c r="P393" s="2"/>
      <c r="Q393" s="2"/>
      <c r="R393" s="42"/>
      <c r="S393" s="41">
        <f t="shared" si="275"/>
        <v>-8785.277</v>
      </c>
      <c r="T393" s="41"/>
      <c r="V393" s="14">
        <f t="shared" si="277"/>
        <v>33.793190000000003</v>
      </c>
      <c r="W393" s="2">
        <v>3379.319</v>
      </c>
      <c r="X393" s="2"/>
      <c r="Y393" s="2">
        <v>3365.1689999999999</v>
      </c>
      <c r="Z393" s="2">
        <v>1376.491</v>
      </c>
      <c r="AA393" s="2">
        <v>1306.223</v>
      </c>
      <c r="AB393" s="2">
        <v>-5.2069999999999999</v>
      </c>
      <c r="AC393" s="2">
        <v>-8.5809999999999995</v>
      </c>
      <c r="AD393" s="2">
        <f t="shared" si="278"/>
        <v>5.2069999999999999</v>
      </c>
      <c r="AE393" s="2">
        <f t="shared" si="279"/>
        <v>8.5809999999999995</v>
      </c>
      <c r="AF393" s="2">
        <v>1171.1020000000001</v>
      </c>
      <c r="AG393" s="2"/>
      <c r="AH393" s="2">
        <f t="shared" si="280"/>
        <v>11.711020000000001</v>
      </c>
      <c r="AI393" s="2">
        <f t="shared" si="281"/>
        <v>10.371149999999998</v>
      </c>
      <c r="AJ393" s="38"/>
      <c r="AK393" s="41">
        <f t="shared" si="282"/>
        <v>-10.371149999999998</v>
      </c>
      <c r="AL393" s="14">
        <f t="shared" si="283"/>
        <v>51.858750000000001</v>
      </c>
      <c r="AM393" s="2">
        <v>5185.875</v>
      </c>
      <c r="AN393" s="2"/>
      <c r="AO393" s="2"/>
      <c r="AP393" s="2">
        <v>2663.7869999999998</v>
      </c>
      <c r="AQ393" s="2">
        <v>4577.2380000000003</v>
      </c>
      <c r="AR393" s="2">
        <v>1402.454</v>
      </c>
      <c r="AS393" s="20">
        <f t="shared" si="284"/>
        <v>14.02454</v>
      </c>
      <c r="AT393" s="20">
        <f t="shared" si="285"/>
        <v>23.809670000000001</v>
      </c>
      <c r="AU393" s="2">
        <v>-16.605</v>
      </c>
      <c r="AV393" s="2">
        <v>-28.707999999999998</v>
      </c>
      <c r="AW393" s="2">
        <f t="shared" si="286"/>
        <v>16.605</v>
      </c>
      <c r="AX393" s="2">
        <f t="shared" si="287"/>
        <v>28.707999999999998</v>
      </c>
      <c r="AY393" s="2">
        <f t="shared" si="288"/>
        <v>-2663.7869999999998</v>
      </c>
      <c r="AZ393" s="41">
        <f t="shared" si="289"/>
        <v>-23.809670000000001</v>
      </c>
      <c r="BA393" s="30">
        <v>-37.445999999999998</v>
      </c>
      <c r="BB393" s="14">
        <f t="shared" si="290"/>
        <v>37.445999999999998</v>
      </c>
      <c r="BC393" s="2">
        <v>2862.221</v>
      </c>
      <c r="BD393" s="2">
        <v>2952</v>
      </c>
      <c r="BE393" s="2">
        <f t="shared" si="291"/>
        <v>-11.612759999999998</v>
      </c>
      <c r="BF393" s="2">
        <v>1698.191</v>
      </c>
      <c r="BG393" s="2">
        <v>-4.3579999999999997</v>
      </c>
      <c r="BH393" s="2">
        <v>-6.8840000000000003</v>
      </c>
      <c r="BI393" s="2">
        <f t="shared" si="292"/>
        <v>4.3579999999999997</v>
      </c>
      <c r="BJ393" s="2">
        <f t="shared" si="293"/>
        <v>6.8840000000000003</v>
      </c>
      <c r="BK393" s="2">
        <v>1451.0429999999999</v>
      </c>
      <c r="BL393" s="2">
        <v>1318.329</v>
      </c>
      <c r="BM393" s="2">
        <v>1291.662</v>
      </c>
      <c r="BN393" s="30"/>
      <c r="BO393" s="2">
        <f t="shared" si="294"/>
        <v>12.91662</v>
      </c>
      <c r="BP393" s="2">
        <f t="shared" si="295"/>
        <v>11.612759999999998</v>
      </c>
      <c r="BQ393">
        <f t="shared" si="296"/>
        <v>-299</v>
      </c>
      <c r="BR393" s="42">
        <f t="shared" si="297"/>
        <v>-1698.191</v>
      </c>
      <c r="BS393" s="41">
        <f t="shared" si="298"/>
        <v>-1451.0429999999999</v>
      </c>
      <c r="BT393" s="38">
        <v>77.608515582376896</v>
      </c>
      <c r="BU393" s="30">
        <v>-52.429000000000002</v>
      </c>
      <c r="BV393" s="14">
        <f t="shared" si="299"/>
        <v>52.429000000000002</v>
      </c>
      <c r="BY393" s="2">
        <v>2528.27</v>
      </c>
      <c r="BZ393" s="2">
        <v>3639.096</v>
      </c>
      <c r="CA393" s="2">
        <v>-14.689</v>
      </c>
      <c r="CB393" s="2">
        <v>1.4E-2</v>
      </c>
      <c r="CC393" s="2">
        <f t="shared" si="300"/>
        <v>14.689</v>
      </c>
      <c r="CD393" s="2">
        <v>12.8536949019608</v>
      </c>
      <c r="CF393" s="2">
        <v>1502.8689999999999</v>
      </c>
      <c r="CI393" s="38"/>
      <c r="CJ393" s="41"/>
      <c r="CN393" s="34">
        <v>-58.688000000000002</v>
      </c>
      <c r="CO393" s="35">
        <f t="shared" si="301"/>
        <v>58.688000000000002</v>
      </c>
      <c r="CP393" s="2"/>
      <c r="CQ393" s="2">
        <v>9495.4040000000005</v>
      </c>
      <c r="CR393" s="2">
        <v>2563.5230000000001</v>
      </c>
      <c r="CS393" s="2">
        <v>3634.8829999999998</v>
      </c>
      <c r="CT393" s="2">
        <v>-15.679</v>
      </c>
      <c r="CU393" s="2">
        <v>-28.12</v>
      </c>
      <c r="CV393" s="2">
        <f t="shared" si="302"/>
        <v>15.679</v>
      </c>
      <c r="CW393" s="2">
        <f t="shared" si="303"/>
        <v>28.12</v>
      </c>
      <c r="CX393" s="2">
        <v>3822.6019999999999</v>
      </c>
      <c r="CY393" s="2"/>
      <c r="DA393" s="2">
        <v>1382.0050000000001</v>
      </c>
      <c r="DB393" s="2"/>
      <c r="DC393" s="2"/>
      <c r="DD393">
        <f t="shared" si="304"/>
        <v>-101</v>
      </c>
      <c r="DF393" s="41"/>
      <c r="DG393" s="41"/>
      <c r="DH393" s="41"/>
    </row>
    <row r="394" spans="3:112" x14ac:dyDescent="0.25">
      <c r="C394" s="14">
        <f t="shared" si="270"/>
        <v>46.087169999999993</v>
      </c>
      <c r="D394" s="2">
        <v>4608.7169999999996</v>
      </c>
      <c r="E394" s="2"/>
      <c r="F394" s="2"/>
      <c r="G394" s="2"/>
      <c r="H394" s="2">
        <v>2806.1179999999999</v>
      </c>
      <c r="I394" s="2">
        <v>-32.390999999999998</v>
      </c>
      <c r="J394" s="2">
        <v>-57.045000000000002</v>
      </c>
      <c r="K394" s="2">
        <f t="shared" si="271"/>
        <v>32.390999999999998</v>
      </c>
      <c r="L394" s="2">
        <f t="shared" si="272"/>
        <v>57.045000000000002</v>
      </c>
      <c r="M394" s="2">
        <v>8742.1849999999995</v>
      </c>
      <c r="N394" s="2">
        <v>8489.1209999999992</v>
      </c>
      <c r="O394" s="2">
        <v>221.58500000000001</v>
      </c>
      <c r="P394" s="2"/>
      <c r="Q394" s="2"/>
      <c r="R394" s="42"/>
      <c r="S394" s="41">
        <f t="shared" si="275"/>
        <v>-8742.1849999999995</v>
      </c>
      <c r="T394" s="41"/>
      <c r="V394" s="14">
        <f t="shared" si="277"/>
        <v>33.799289999999999</v>
      </c>
      <c r="W394" s="2">
        <v>3379.9290000000001</v>
      </c>
      <c r="X394" s="2"/>
      <c r="Y394" s="2">
        <v>3364.69</v>
      </c>
      <c r="Z394" s="2">
        <v>1376.0119999999999</v>
      </c>
      <c r="AA394" s="2">
        <v>1306.223</v>
      </c>
      <c r="AB394" s="2">
        <v>-5.2069999999999999</v>
      </c>
      <c r="AC394" s="2">
        <v>-8.577</v>
      </c>
      <c r="AD394" s="2">
        <f t="shared" si="278"/>
        <v>5.2069999999999999</v>
      </c>
      <c r="AE394" s="2">
        <f t="shared" si="279"/>
        <v>8.577</v>
      </c>
      <c r="AF394" s="2">
        <v>1170.797</v>
      </c>
      <c r="AG394" s="2"/>
      <c r="AH394" s="2">
        <f t="shared" si="280"/>
        <v>11.70797</v>
      </c>
      <c r="AI394" s="2">
        <f t="shared" si="281"/>
        <v>10.38335</v>
      </c>
      <c r="AJ394" s="38"/>
      <c r="AK394" s="41">
        <f t="shared" si="282"/>
        <v>-10.38335</v>
      </c>
      <c r="AL394" s="14">
        <f t="shared" si="283"/>
        <v>51.80686</v>
      </c>
      <c r="AM394" s="2">
        <v>5180.6859999999997</v>
      </c>
      <c r="AN394" s="2"/>
      <c r="AO394" s="2"/>
      <c r="AP394" s="2">
        <v>2664.7469999999998</v>
      </c>
      <c r="AQ394" s="2">
        <v>4582.9930000000004</v>
      </c>
      <c r="AR394" s="2">
        <v>1402.1489999999999</v>
      </c>
      <c r="AS394" s="20">
        <f t="shared" si="284"/>
        <v>14.021489999999998</v>
      </c>
      <c r="AT394" s="20">
        <f t="shared" si="285"/>
        <v>23.763880000000004</v>
      </c>
      <c r="AU394" s="2">
        <v>-16.600000000000001</v>
      </c>
      <c r="AV394" s="2">
        <v>-28.707999999999998</v>
      </c>
      <c r="AW394" s="2">
        <f t="shared" si="286"/>
        <v>16.600000000000001</v>
      </c>
      <c r="AX394" s="2">
        <f t="shared" si="287"/>
        <v>28.707999999999998</v>
      </c>
      <c r="AY394" s="2">
        <f t="shared" si="288"/>
        <v>-2664.7469999999998</v>
      </c>
      <c r="AZ394" s="41">
        <f t="shared" si="289"/>
        <v>-23.763880000000004</v>
      </c>
      <c r="BA394" s="30">
        <v>-37.427999999999997</v>
      </c>
      <c r="BB394" s="14">
        <f t="shared" si="290"/>
        <v>37.427999999999997</v>
      </c>
      <c r="BC394" s="2">
        <v>2861.7420000000002</v>
      </c>
      <c r="BD394" s="2">
        <v>2953</v>
      </c>
      <c r="BE394" s="2">
        <f t="shared" si="291"/>
        <v>-11.594759999999997</v>
      </c>
      <c r="BF394" s="2">
        <v>1694.873</v>
      </c>
      <c r="BG394" s="2">
        <v>-4.3579999999999997</v>
      </c>
      <c r="BH394" s="2">
        <v>-6.8890000000000002</v>
      </c>
      <c r="BI394" s="2">
        <f t="shared" si="292"/>
        <v>4.3579999999999997</v>
      </c>
      <c r="BJ394" s="2">
        <f t="shared" si="293"/>
        <v>6.8890000000000002</v>
      </c>
      <c r="BK394" s="2">
        <v>1409.539</v>
      </c>
      <c r="BL394" s="2">
        <v>1318.8</v>
      </c>
      <c r="BM394" s="2">
        <v>1291.662</v>
      </c>
      <c r="BN394" s="30"/>
      <c r="BO394" s="2">
        <f t="shared" si="294"/>
        <v>12.91662</v>
      </c>
      <c r="BP394" s="2">
        <f t="shared" si="295"/>
        <v>11.594759999999997</v>
      </c>
      <c r="BQ394">
        <f t="shared" si="296"/>
        <v>-299</v>
      </c>
      <c r="BR394" s="42">
        <f t="shared" si="297"/>
        <v>-1694.873</v>
      </c>
      <c r="BS394" s="41">
        <f t="shared" si="298"/>
        <v>-1409.539</v>
      </c>
      <c r="BT394" s="38">
        <v>77.785557956164297</v>
      </c>
      <c r="BU394" s="30">
        <v>-52.41</v>
      </c>
      <c r="BV394" s="14">
        <f t="shared" si="299"/>
        <v>52.41</v>
      </c>
      <c r="BY394" s="2">
        <v>2526.8319999999999</v>
      </c>
      <c r="BZ394" s="2">
        <v>3639.5720000000001</v>
      </c>
      <c r="CA394" s="2">
        <v>-14.679</v>
      </c>
      <c r="CB394" s="2">
        <v>2.4E-2</v>
      </c>
      <c r="CC394" s="2">
        <f t="shared" si="300"/>
        <v>14.679</v>
      </c>
      <c r="CD394" s="2">
        <v>12.8951543589744</v>
      </c>
      <c r="CF394" s="2">
        <v>1501.6479999999999</v>
      </c>
      <c r="CI394" s="38"/>
      <c r="CJ394" s="41"/>
      <c r="CN394" s="34">
        <v>-58.688000000000002</v>
      </c>
      <c r="CO394" s="35">
        <f t="shared" si="301"/>
        <v>58.688000000000002</v>
      </c>
      <c r="CP394" s="2"/>
      <c r="CQ394" s="2">
        <v>9473.2199999999993</v>
      </c>
      <c r="CR394" s="2">
        <v>2563.5230000000001</v>
      </c>
      <c r="CS394" s="2">
        <v>3635.3589999999999</v>
      </c>
      <c r="CT394" s="2">
        <v>-15.683999999999999</v>
      </c>
      <c r="CU394" s="2">
        <v>-28.123999999999999</v>
      </c>
      <c r="CV394" s="2">
        <f t="shared" si="302"/>
        <v>15.683999999999999</v>
      </c>
      <c r="CW394" s="2">
        <f t="shared" si="303"/>
        <v>28.123999999999999</v>
      </c>
      <c r="CX394" s="2">
        <v>3816.48</v>
      </c>
      <c r="CY394" s="2"/>
      <c r="DA394" s="2">
        <v>1382.0050000000001</v>
      </c>
      <c r="DB394" s="2"/>
      <c r="DC394" s="2"/>
      <c r="DD394">
        <f t="shared" si="304"/>
        <v>-101</v>
      </c>
      <c r="DF394" s="41"/>
      <c r="DG394" s="41"/>
      <c r="DH394" s="41"/>
    </row>
    <row r="395" spans="3:112" x14ac:dyDescent="0.25">
      <c r="C395" s="14">
        <f t="shared" si="270"/>
        <v>45.839950000000002</v>
      </c>
      <c r="D395" s="2">
        <v>4583.9949999999999</v>
      </c>
      <c r="E395" s="2"/>
      <c r="F395" s="2"/>
      <c r="G395" s="2"/>
      <c r="H395" s="2">
        <v>2796.067</v>
      </c>
      <c r="I395" s="2">
        <v>-32.386000000000003</v>
      </c>
      <c r="J395" s="2">
        <v>-57.045000000000002</v>
      </c>
      <c r="K395" s="2">
        <f t="shared" si="271"/>
        <v>32.386000000000003</v>
      </c>
      <c r="L395" s="2">
        <f t="shared" si="272"/>
        <v>57.045000000000002</v>
      </c>
      <c r="M395" s="2">
        <v>8720.1620000000003</v>
      </c>
      <c r="N395" s="2">
        <v>8478.6309999999994</v>
      </c>
      <c r="O395" s="2">
        <v>220.66900000000001</v>
      </c>
      <c r="P395" s="2"/>
      <c r="Q395" s="2"/>
      <c r="R395" s="42"/>
      <c r="S395" s="41">
        <f t="shared" si="275"/>
        <v>-8720.1620000000003</v>
      </c>
      <c r="T395" s="41"/>
      <c r="V395" s="14">
        <f t="shared" si="277"/>
        <v>33.735199999999999</v>
      </c>
      <c r="W395" s="2">
        <v>3373.52</v>
      </c>
      <c r="X395" s="2"/>
      <c r="Y395" s="2">
        <v>3363.2550000000001</v>
      </c>
      <c r="Z395" s="2">
        <v>1375.5340000000001</v>
      </c>
      <c r="AA395" s="2">
        <v>1305.7439999999999</v>
      </c>
      <c r="AB395" s="2">
        <v>-5.1970000000000001</v>
      </c>
      <c r="AC395" s="2">
        <v>-8.577</v>
      </c>
      <c r="AD395" s="2">
        <f t="shared" si="278"/>
        <v>5.1970000000000001</v>
      </c>
      <c r="AE395" s="2">
        <f t="shared" si="279"/>
        <v>8.577</v>
      </c>
      <c r="AF395" s="2">
        <v>1170.797</v>
      </c>
      <c r="AG395" s="2"/>
      <c r="AH395" s="2">
        <f t="shared" si="280"/>
        <v>11.70797</v>
      </c>
      <c r="AI395" s="2">
        <f t="shared" si="281"/>
        <v>10.31926</v>
      </c>
      <c r="AJ395" s="38"/>
      <c r="AK395" s="41">
        <f t="shared" si="282"/>
        <v>-10.31926</v>
      </c>
      <c r="AL395" s="14">
        <f t="shared" si="283"/>
        <v>51.758029999999998</v>
      </c>
      <c r="AM395" s="2">
        <v>5175.8029999999999</v>
      </c>
      <c r="AN395" s="2"/>
      <c r="AO395" s="2"/>
      <c r="AP395" s="2">
        <v>2663.7869999999998</v>
      </c>
      <c r="AQ395" s="2">
        <v>4584.4309999999996</v>
      </c>
      <c r="AR395" s="2">
        <v>1402.1489999999999</v>
      </c>
      <c r="AS395" s="20">
        <f t="shared" si="284"/>
        <v>14.021489999999998</v>
      </c>
      <c r="AT395" s="20">
        <f t="shared" si="285"/>
        <v>23.715050000000002</v>
      </c>
      <c r="AU395" s="2">
        <v>-16.594999999999999</v>
      </c>
      <c r="AV395" s="2">
        <v>-28.712</v>
      </c>
      <c r="AW395" s="2">
        <f t="shared" si="286"/>
        <v>16.594999999999999</v>
      </c>
      <c r="AX395" s="2">
        <f t="shared" si="287"/>
        <v>28.712</v>
      </c>
      <c r="AY395" s="2">
        <f t="shared" si="288"/>
        <v>-2663.7869999999998</v>
      </c>
      <c r="AZ395" s="41">
        <f t="shared" si="289"/>
        <v>-23.715050000000002</v>
      </c>
      <c r="BA395" s="30">
        <v>-37.427999999999997</v>
      </c>
      <c r="BB395" s="14">
        <f t="shared" si="290"/>
        <v>37.427999999999997</v>
      </c>
      <c r="BC395" s="2">
        <v>2861.2629999999999</v>
      </c>
      <c r="BD395" s="2">
        <v>2953</v>
      </c>
      <c r="BE395" s="2">
        <f t="shared" si="291"/>
        <v>-11.600879999999997</v>
      </c>
      <c r="BF395" s="2">
        <v>1693.451</v>
      </c>
      <c r="BG395" s="2">
        <v>-4.3540000000000001</v>
      </c>
      <c r="BH395" s="2">
        <v>-6.8890000000000002</v>
      </c>
      <c r="BI395" s="2">
        <f t="shared" si="292"/>
        <v>4.3540000000000001</v>
      </c>
      <c r="BJ395" s="2">
        <f t="shared" si="293"/>
        <v>6.8890000000000002</v>
      </c>
      <c r="BK395" s="2">
        <v>1449.1559999999999</v>
      </c>
      <c r="BL395" s="2">
        <v>1318.329</v>
      </c>
      <c r="BM395" s="2">
        <v>1291.356</v>
      </c>
      <c r="BN395" s="30"/>
      <c r="BO395" s="2">
        <f t="shared" si="294"/>
        <v>12.91356</v>
      </c>
      <c r="BP395" s="2">
        <f t="shared" si="295"/>
        <v>11.600879999999997</v>
      </c>
      <c r="BQ395">
        <f t="shared" si="296"/>
        <v>-299</v>
      </c>
      <c r="BR395" s="42">
        <f t="shared" si="297"/>
        <v>-1693.451</v>
      </c>
      <c r="BS395" s="41">
        <f t="shared" si="298"/>
        <v>-1449.1559999999999</v>
      </c>
      <c r="BT395" s="38">
        <v>77.962600329951798</v>
      </c>
      <c r="BU395" s="30">
        <v>-52.41</v>
      </c>
      <c r="BV395" s="14">
        <f t="shared" si="299"/>
        <v>52.41</v>
      </c>
      <c r="BY395" s="2">
        <v>2520.1219999999998</v>
      </c>
      <c r="BZ395" s="2">
        <v>3640.5250000000001</v>
      </c>
      <c r="CA395" s="2">
        <v>-14.683999999999999</v>
      </c>
      <c r="CB395" s="2">
        <v>8.9999999999999993E-3</v>
      </c>
      <c r="CC395" s="2">
        <f t="shared" si="300"/>
        <v>14.683999999999999</v>
      </c>
      <c r="CD395" s="2">
        <v>12.936613815987901</v>
      </c>
      <c r="CF395" s="2">
        <v>1501.953</v>
      </c>
      <c r="CI395" s="38"/>
      <c r="CJ395" s="41"/>
      <c r="CN395" s="34">
        <v>-58.67</v>
      </c>
      <c r="CO395" s="35">
        <f t="shared" si="301"/>
        <v>58.67</v>
      </c>
      <c r="CP395" s="2"/>
      <c r="CQ395" s="2">
        <v>9467.4330000000009</v>
      </c>
      <c r="CR395" s="2">
        <v>2563.5230000000001</v>
      </c>
      <c r="CS395" s="2">
        <v>3636.3090000000002</v>
      </c>
      <c r="CT395" s="2">
        <v>-15.679</v>
      </c>
      <c r="CU395" s="2">
        <v>-28.129000000000001</v>
      </c>
      <c r="CV395" s="2">
        <f t="shared" si="302"/>
        <v>15.679</v>
      </c>
      <c r="CW395" s="2">
        <f t="shared" si="303"/>
        <v>28.129000000000001</v>
      </c>
      <c r="CX395" s="2">
        <v>3816.009</v>
      </c>
      <c r="CY395" s="2"/>
      <c r="DA395" s="2">
        <v>1382.0050000000001</v>
      </c>
      <c r="DB395" s="2"/>
      <c r="DC395" s="2"/>
      <c r="DD395">
        <f t="shared" si="304"/>
        <v>-101</v>
      </c>
      <c r="DF395" s="41"/>
      <c r="DG395" s="41"/>
      <c r="DH395" s="41"/>
    </row>
    <row r="396" spans="3:112" x14ac:dyDescent="0.25">
      <c r="C396" s="14">
        <f t="shared" si="270"/>
        <v>45.730069999999998</v>
      </c>
      <c r="D396" s="2">
        <v>4573.0069999999996</v>
      </c>
      <c r="E396" s="2"/>
      <c r="F396" s="2"/>
      <c r="G396" s="2"/>
      <c r="H396" s="2">
        <v>2789.8440000000001</v>
      </c>
      <c r="I396" s="2">
        <v>-32.390999999999998</v>
      </c>
      <c r="J396" s="2">
        <v>-57.040999999999997</v>
      </c>
      <c r="K396" s="2">
        <f t="shared" si="271"/>
        <v>32.390999999999998</v>
      </c>
      <c r="L396" s="2">
        <f t="shared" si="272"/>
        <v>57.040999999999997</v>
      </c>
      <c r="M396" s="2">
        <v>8704.8420000000006</v>
      </c>
      <c r="N396" s="2">
        <v>8472.4320000000007</v>
      </c>
      <c r="O396" s="2">
        <v>220.364</v>
      </c>
      <c r="P396" s="2"/>
      <c r="Q396" s="2"/>
      <c r="R396" s="42"/>
      <c r="S396" s="41">
        <f t="shared" si="275"/>
        <v>-8704.8420000000006</v>
      </c>
      <c r="T396" s="41"/>
      <c r="V396" s="14">
        <f t="shared" si="277"/>
        <v>33.701619999999998</v>
      </c>
      <c r="W396" s="2">
        <v>3370.1619999999998</v>
      </c>
      <c r="X396" s="2"/>
      <c r="Y396" s="2">
        <v>3362.299</v>
      </c>
      <c r="Z396" s="2">
        <v>1376.0119999999999</v>
      </c>
      <c r="AA396" s="2">
        <v>1305.7439999999999</v>
      </c>
      <c r="AB396" s="2">
        <v>-5.202</v>
      </c>
      <c r="AC396" s="2">
        <v>-8.5719999999999992</v>
      </c>
      <c r="AD396" s="2">
        <f t="shared" si="278"/>
        <v>5.202</v>
      </c>
      <c r="AE396" s="2">
        <f t="shared" si="279"/>
        <v>8.5719999999999992</v>
      </c>
      <c r="AF396" s="2">
        <v>1170.797</v>
      </c>
      <c r="AG396" s="2"/>
      <c r="AH396" s="2">
        <f t="shared" si="280"/>
        <v>11.70797</v>
      </c>
      <c r="AI396" s="2">
        <f t="shared" si="281"/>
        <v>10.285679999999997</v>
      </c>
      <c r="AJ396" s="38"/>
      <c r="AK396" s="41">
        <f t="shared" si="282"/>
        <v>-10.285679999999997</v>
      </c>
      <c r="AL396" s="14">
        <f t="shared" si="283"/>
        <v>51.764129999999994</v>
      </c>
      <c r="AM396" s="2">
        <v>5176.4129999999996</v>
      </c>
      <c r="AN396" s="2"/>
      <c r="AO396" s="2"/>
      <c r="AP396" s="2">
        <v>2663.7869999999998</v>
      </c>
      <c r="AQ396" s="2">
        <v>4583.9520000000002</v>
      </c>
      <c r="AR396" s="2">
        <v>1402.454</v>
      </c>
      <c r="AS396" s="20">
        <f t="shared" si="284"/>
        <v>14.02454</v>
      </c>
      <c r="AT396" s="20">
        <f t="shared" si="285"/>
        <v>23.715049999999994</v>
      </c>
      <c r="AU396" s="2">
        <v>-16.600000000000001</v>
      </c>
      <c r="AV396" s="2">
        <v>-28.716999999999999</v>
      </c>
      <c r="AW396" s="2">
        <f t="shared" si="286"/>
        <v>16.600000000000001</v>
      </c>
      <c r="AX396" s="2">
        <f t="shared" si="287"/>
        <v>28.716999999999999</v>
      </c>
      <c r="AY396" s="2">
        <f t="shared" si="288"/>
        <v>-2663.7869999999998</v>
      </c>
      <c r="AZ396" s="41">
        <f t="shared" si="289"/>
        <v>-23.715049999999994</v>
      </c>
      <c r="BA396" s="30">
        <v>-37.408999999999999</v>
      </c>
      <c r="BB396" s="14">
        <f t="shared" si="290"/>
        <v>37.408999999999999</v>
      </c>
      <c r="BC396" s="2">
        <v>2861.2629999999999</v>
      </c>
      <c r="BD396" s="2">
        <v>2954</v>
      </c>
      <c r="BE396" s="2">
        <f t="shared" si="291"/>
        <v>-11.575759999999999</v>
      </c>
      <c r="BF396" s="2">
        <v>1696.769</v>
      </c>
      <c r="BG396" s="2">
        <v>-4.3579999999999997</v>
      </c>
      <c r="BH396" s="2">
        <v>-6.8890000000000002</v>
      </c>
      <c r="BI396" s="2">
        <f t="shared" si="292"/>
        <v>4.3579999999999997</v>
      </c>
      <c r="BJ396" s="2">
        <f t="shared" si="293"/>
        <v>6.8890000000000002</v>
      </c>
      <c r="BK396" s="2">
        <v>1451.5139999999999</v>
      </c>
      <c r="BL396" s="2">
        <v>1317.8589999999999</v>
      </c>
      <c r="BM396" s="2">
        <v>1291.662</v>
      </c>
      <c r="BN396" s="30"/>
      <c r="BO396" s="2">
        <f t="shared" si="294"/>
        <v>12.91662</v>
      </c>
      <c r="BP396" s="2">
        <f t="shared" si="295"/>
        <v>11.575759999999999</v>
      </c>
      <c r="BQ396">
        <f t="shared" si="296"/>
        <v>-299</v>
      </c>
      <c r="BR396" s="42">
        <f t="shared" si="297"/>
        <v>-1696.769</v>
      </c>
      <c r="BS396" s="41">
        <f t="shared" si="298"/>
        <v>-1451.5139999999999</v>
      </c>
      <c r="BT396" s="38">
        <v>78.139642703739298</v>
      </c>
      <c r="BU396" s="30">
        <v>-52.41</v>
      </c>
      <c r="BV396" s="14">
        <f t="shared" si="299"/>
        <v>52.41</v>
      </c>
      <c r="BY396" s="2">
        <v>2527.3119999999999</v>
      </c>
      <c r="BZ396" s="2">
        <v>3641.9540000000002</v>
      </c>
      <c r="CA396" s="2">
        <v>-14.683999999999999</v>
      </c>
      <c r="CB396" s="2">
        <v>1.4E-2</v>
      </c>
      <c r="CC396" s="2">
        <f t="shared" si="300"/>
        <v>14.683999999999999</v>
      </c>
      <c r="CD396" s="2">
        <v>12.978073273001501</v>
      </c>
      <c r="CF396" s="2">
        <v>1502.259</v>
      </c>
      <c r="CI396" s="38"/>
      <c r="CJ396" s="41"/>
      <c r="CN396" s="34">
        <v>-58.67</v>
      </c>
      <c r="CO396" s="35">
        <f t="shared" si="301"/>
        <v>58.67</v>
      </c>
      <c r="CP396" s="2"/>
      <c r="CQ396" s="2">
        <v>9455.8590000000004</v>
      </c>
      <c r="CR396" s="2">
        <v>2563.0439999999999</v>
      </c>
      <c r="CS396" s="2">
        <v>3637.26</v>
      </c>
      <c r="CT396" s="2">
        <v>-15.698</v>
      </c>
      <c r="CU396" s="2">
        <v>-28.129000000000001</v>
      </c>
      <c r="CV396" s="2">
        <f t="shared" si="302"/>
        <v>15.698</v>
      </c>
      <c r="CW396" s="2">
        <f t="shared" si="303"/>
        <v>28.129000000000001</v>
      </c>
      <c r="CX396" s="2">
        <v>3816.009</v>
      </c>
      <c r="CY396" s="2"/>
      <c r="DA396" s="2">
        <v>1382.0050000000001</v>
      </c>
      <c r="DB396" s="2"/>
      <c r="DC396" s="2"/>
      <c r="DD396">
        <f t="shared" si="304"/>
        <v>-101</v>
      </c>
      <c r="DF396" s="41"/>
      <c r="DG396" s="41"/>
      <c r="DH396" s="41"/>
    </row>
    <row r="397" spans="3:112" x14ac:dyDescent="0.25">
      <c r="C397" s="14">
        <f t="shared" si="270"/>
        <v>45.629350000000002</v>
      </c>
      <c r="D397" s="2">
        <v>4562.9350000000004</v>
      </c>
      <c r="E397" s="2"/>
      <c r="F397" s="2"/>
      <c r="G397" s="2"/>
      <c r="H397" s="2">
        <v>2784.1010000000001</v>
      </c>
      <c r="I397" s="2">
        <v>-32.396000000000001</v>
      </c>
      <c r="J397" s="2">
        <v>-57.045000000000002</v>
      </c>
      <c r="K397" s="2">
        <f t="shared" si="271"/>
        <v>32.396000000000001</v>
      </c>
      <c r="L397" s="2">
        <f t="shared" si="272"/>
        <v>57.045000000000002</v>
      </c>
      <c r="M397" s="2">
        <v>8693.8310000000001</v>
      </c>
      <c r="N397" s="2">
        <v>8466.2340000000004</v>
      </c>
      <c r="O397" s="2">
        <v>220.364</v>
      </c>
      <c r="P397" s="2"/>
      <c r="Q397" s="2"/>
      <c r="R397" s="42"/>
      <c r="S397" s="41">
        <f t="shared" si="275"/>
        <v>-8693.8310000000001</v>
      </c>
      <c r="T397" s="41"/>
      <c r="V397" s="14">
        <f t="shared" si="277"/>
        <v>33.701619999999998</v>
      </c>
      <c r="W397" s="2">
        <v>3370.1619999999998</v>
      </c>
      <c r="X397" s="2"/>
      <c r="Y397" s="2">
        <v>3362.777</v>
      </c>
      <c r="Z397" s="2">
        <v>1375.0550000000001</v>
      </c>
      <c r="AA397" s="2">
        <v>1305.7439999999999</v>
      </c>
      <c r="AB397" s="2">
        <v>-5.1970000000000001</v>
      </c>
      <c r="AC397" s="2">
        <v>-8.577</v>
      </c>
      <c r="AD397" s="2">
        <f t="shared" si="278"/>
        <v>5.1970000000000001</v>
      </c>
      <c r="AE397" s="2">
        <f t="shared" si="279"/>
        <v>8.577</v>
      </c>
      <c r="AF397" s="2">
        <v>1170.797</v>
      </c>
      <c r="AG397" s="2"/>
      <c r="AH397" s="2">
        <f t="shared" si="280"/>
        <v>11.70797</v>
      </c>
      <c r="AI397" s="2">
        <f t="shared" si="281"/>
        <v>10.285679999999997</v>
      </c>
      <c r="AJ397" s="38"/>
      <c r="AK397" s="41">
        <f t="shared" si="282"/>
        <v>-10.285679999999997</v>
      </c>
      <c r="AL397" s="14">
        <f t="shared" si="283"/>
        <v>51.76108</v>
      </c>
      <c r="AM397" s="2">
        <v>5176.1080000000002</v>
      </c>
      <c r="AN397" s="2"/>
      <c r="AO397" s="2"/>
      <c r="AP397" s="2">
        <v>2663.7869999999998</v>
      </c>
      <c r="AQ397" s="2">
        <v>4589.7060000000001</v>
      </c>
      <c r="AR397" s="2">
        <v>1392.3820000000001</v>
      </c>
      <c r="AS397" s="20">
        <f t="shared" si="284"/>
        <v>13.923820000000001</v>
      </c>
      <c r="AT397" s="20">
        <f t="shared" si="285"/>
        <v>23.913439999999998</v>
      </c>
      <c r="AU397" s="2">
        <v>-16.605</v>
      </c>
      <c r="AV397" s="2">
        <v>-28.716999999999999</v>
      </c>
      <c r="AW397" s="2">
        <f t="shared" si="286"/>
        <v>16.605</v>
      </c>
      <c r="AX397" s="2">
        <f t="shared" si="287"/>
        <v>28.716999999999999</v>
      </c>
      <c r="AY397" s="2">
        <f t="shared" si="288"/>
        <v>-2663.7869999999998</v>
      </c>
      <c r="AZ397" s="41">
        <f t="shared" si="289"/>
        <v>-23.913439999999998</v>
      </c>
      <c r="BA397" s="30">
        <v>-37.390999999999998</v>
      </c>
      <c r="BB397" s="14">
        <f t="shared" si="290"/>
        <v>37.390999999999998</v>
      </c>
      <c r="BC397" s="2">
        <v>2861.2629999999999</v>
      </c>
      <c r="BD397" s="2">
        <v>2955</v>
      </c>
      <c r="BE397" s="2">
        <f t="shared" si="291"/>
        <v>-11.563879999999997</v>
      </c>
      <c r="BF397" s="2">
        <v>1694.873</v>
      </c>
      <c r="BG397" s="2">
        <v>-4.3490000000000002</v>
      </c>
      <c r="BH397" s="2">
        <v>-6.8890000000000002</v>
      </c>
      <c r="BI397" s="2">
        <f t="shared" si="292"/>
        <v>4.3490000000000002</v>
      </c>
      <c r="BJ397" s="2">
        <f t="shared" si="293"/>
        <v>6.8890000000000002</v>
      </c>
      <c r="BK397" s="2">
        <v>1452.4570000000001</v>
      </c>
      <c r="BL397" s="2">
        <v>1317.8589999999999</v>
      </c>
      <c r="BM397" s="2">
        <v>1291.356</v>
      </c>
      <c r="BN397" s="30"/>
      <c r="BO397" s="2">
        <f t="shared" si="294"/>
        <v>12.91356</v>
      </c>
      <c r="BP397" s="2">
        <f t="shared" si="295"/>
        <v>11.563879999999997</v>
      </c>
      <c r="BQ397">
        <f t="shared" si="296"/>
        <v>-299</v>
      </c>
      <c r="BR397" s="42">
        <f t="shared" si="297"/>
        <v>-1694.873</v>
      </c>
      <c r="BS397" s="41">
        <f t="shared" si="298"/>
        <v>-1452.4570000000001</v>
      </c>
      <c r="BT397" s="38">
        <v>78.316685077526799</v>
      </c>
      <c r="BU397" s="30">
        <v>-52.392000000000003</v>
      </c>
      <c r="BV397" s="14">
        <f t="shared" si="299"/>
        <v>52.392000000000003</v>
      </c>
      <c r="BY397" s="2">
        <v>2516.2869999999998</v>
      </c>
      <c r="BZ397" s="2">
        <v>3641.0010000000002</v>
      </c>
      <c r="CA397" s="2">
        <v>-14.689</v>
      </c>
      <c r="CB397" s="2">
        <v>1.4E-2</v>
      </c>
      <c r="CC397" s="2">
        <f t="shared" si="300"/>
        <v>14.689</v>
      </c>
      <c r="CD397" s="2">
        <v>13.019532730015101</v>
      </c>
      <c r="CF397" s="2">
        <v>1501.953</v>
      </c>
      <c r="CI397" s="38"/>
      <c r="CJ397" s="41"/>
      <c r="CN397" s="34">
        <v>-58.67</v>
      </c>
      <c r="CO397" s="35">
        <f t="shared" si="301"/>
        <v>58.67</v>
      </c>
      <c r="CP397" s="2"/>
      <c r="CQ397" s="2">
        <v>9447.1779999999999</v>
      </c>
      <c r="CR397" s="2">
        <v>2561.6039999999998</v>
      </c>
      <c r="CS397" s="2">
        <v>3636.3090000000002</v>
      </c>
      <c r="CT397" s="2">
        <v>-15.683999999999999</v>
      </c>
      <c r="CU397" s="2">
        <v>-28.134</v>
      </c>
      <c r="CV397" s="2">
        <f t="shared" si="302"/>
        <v>15.683999999999999</v>
      </c>
      <c r="CW397" s="2">
        <f t="shared" si="303"/>
        <v>28.134</v>
      </c>
      <c r="CX397" s="2">
        <v>3816.009</v>
      </c>
      <c r="CY397" s="2"/>
      <c r="DA397" s="2">
        <v>1382.0050000000001</v>
      </c>
      <c r="DB397" s="2"/>
      <c r="DC397" s="2"/>
      <c r="DD397">
        <f t="shared" si="304"/>
        <v>-101</v>
      </c>
      <c r="DF397" s="41"/>
      <c r="DG397" s="41"/>
      <c r="DH397" s="41"/>
    </row>
    <row r="398" spans="3:112" x14ac:dyDescent="0.25">
      <c r="C398" s="14">
        <f t="shared" si="270"/>
        <v>45.534729999999996</v>
      </c>
      <c r="D398" s="2">
        <v>4553.473</v>
      </c>
      <c r="E398" s="2"/>
      <c r="F398" s="2"/>
      <c r="G398" s="2"/>
      <c r="H398" s="2">
        <v>2780.75</v>
      </c>
      <c r="I398" s="2">
        <v>-32.390999999999998</v>
      </c>
      <c r="J398" s="2">
        <v>-57.045000000000002</v>
      </c>
      <c r="K398" s="2">
        <f t="shared" si="271"/>
        <v>32.390999999999998</v>
      </c>
      <c r="L398" s="2">
        <f t="shared" si="272"/>
        <v>57.045000000000002</v>
      </c>
      <c r="M398" s="2">
        <v>8684.7360000000008</v>
      </c>
      <c r="N398" s="2">
        <v>8462.42</v>
      </c>
      <c r="O398" s="2">
        <v>220.364</v>
      </c>
      <c r="P398" s="2"/>
      <c r="Q398" s="2"/>
      <c r="R398" s="42"/>
      <c r="S398" s="41">
        <f t="shared" si="275"/>
        <v>-8684.7360000000008</v>
      </c>
      <c r="T398" s="41"/>
      <c r="V398" s="14">
        <f t="shared" si="277"/>
        <v>33.698569999999997</v>
      </c>
      <c r="W398" s="2">
        <v>3369.857</v>
      </c>
      <c r="X398" s="2"/>
      <c r="Y398" s="2">
        <v>3363.7339999999999</v>
      </c>
      <c r="Z398" s="2">
        <v>1374.577</v>
      </c>
      <c r="AA398" s="2">
        <v>1306.223</v>
      </c>
      <c r="AB398" s="2">
        <v>-5.202</v>
      </c>
      <c r="AC398" s="2">
        <v>-8.5809999999999995</v>
      </c>
      <c r="AD398" s="2">
        <f t="shared" si="278"/>
        <v>5.202</v>
      </c>
      <c r="AE398" s="2">
        <f t="shared" si="279"/>
        <v>8.5809999999999995</v>
      </c>
      <c r="AF398" s="2">
        <v>1170.797</v>
      </c>
      <c r="AG398" s="2"/>
      <c r="AH398" s="2">
        <f t="shared" si="280"/>
        <v>11.70797</v>
      </c>
      <c r="AI398" s="2">
        <f t="shared" si="281"/>
        <v>10.282629999999999</v>
      </c>
      <c r="AJ398" s="38"/>
      <c r="AK398" s="41">
        <f t="shared" si="282"/>
        <v>-10.282629999999999</v>
      </c>
      <c r="AL398" s="14">
        <f t="shared" si="283"/>
        <v>51.76108</v>
      </c>
      <c r="AM398" s="2">
        <v>5176.1080000000002</v>
      </c>
      <c r="AN398" s="2"/>
      <c r="AO398" s="2"/>
      <c r="AP398" s="2">
        <v>2663.3069999999998</v>
      </c>
      <c r="AQ398" s="2">
        <v>4592.5829999999996</v>
      </c>
      <c r="AR398" s="2">
        <v>1392.077</v>
      </c>
      <c r="AS398" s="20">
        <f t="shared" si="284"/>
        <v>13.920769999999999</v>
      </c>
      <c r="AT398" s="20">
        <f t="shared" si="285"/>
        <v>23.919540000000001</v>
      </c>
      <c r="AU398" s="2">
        <v>-16.600000000000001</v>
      </c>
      <c r="AV398" s="2">
        <v>-28.707999999999998</v>
      </c>
      <c r="AW398" s="2">
        <f t="shared" si="286"/>
        <v>16.600000000000001</v>
      </c>
      <c r="AX398" s="2">
        <f t="shared" si="287"/>
        <v>28.707999999999998</v>
      </c>
      <c r="AY398" s="2">
        <f t="shared" si="288"/>
        <v>-2663.3069999999998</v>
      </c>
      <c r="AZ398" s="41">
        <f t="shared" si="289"/>
        <v>-23.919540000000001</v>
      </c>
      <c r="BA398" s="30">
        <v>-37.372</v>
      </c>
      <c r="BB398" s="14">
        <f t="shared" si="290"/>
        <v>37.372</v>
      </c>
      <c r="BC398" s="2">
        <v>2859.8249999999998</v>
      </c>
      <c r="BD398" s="2">
        <v>2952</v>
      </c>
      <c r="BE398" s="2">
        <f t="shared" si="291"/>
        <v>-11.740200000000002</v>
      </c>
      <c r="BF398" s="2">
        <v>1694.3989999999999</v>
      </c>
      <c r="BG398" s="2">
        <v>-4.3579999999999997</v>
      </c>
      <c r="BH398" s="2">
        <v>-6.8840000000000003</v>
      </c>
      <c r="BI398" s="2">
        <f t="shared" si="292"/>
        <v>4.3579999999999997</v>
      </c>
      <c r="BJ398" s="2">
        <f t="shared" si="293"/>
        <v>6.8840000000000003</v>
      </c>
      <c r="BK398" s="2">
        <v>1449.1559999999999</v>
      </c>
      <c r="BL398" s="2">
        <v>1317.3879999999999</v>
      </c>
      <c r="BM398" s="2">
        <v>1281.5899999999999</v>
      </c>
      <c r="BN398" s="30"/>
      <c r="BO398" s="2">
        <f t="shared" si="294"/>
        <v>12.815899999999999</v>
      </c>
      <c r="BP398" s="2">
        <f t="shared" si="295"/>
        <v>11.740200000000002</v>
      </c>
      <c r="BQ398">
        <f t="shared" si="296"/>
        <v>-299</v>
      </c>
      <c r="BR398" s="42">
        <f t="shared" si="297"/>
        <v>-1694.3989999999999</v>
      </c>
      <c r="BS398" s="41">
        <f t="shared" si="298"/>
        <v>-1449.1559999999999</v>
      </c>
      <c r="BT398" s="38">
        <v>78.4937274513143</v>
      </c>
      <c r="BU398" s="30">
        <v>-52.392000000000003</v>
      </c>
      <c r="BV398" s="14">
        <f t="shared" si="299"/>
        <v>52.392000000000003</v>
      </c>
      <c r="BY398" s="2">
        <v>2514.37</v>
      </c>
      <c r="BZ398" s="2">
        <v>3642.9070000000002</v>
      </c>
      <c r="CA398" s="2">
        <v>-14.679</v>
      </c>
      <c r="CB398" s="2">
        <v>8.9999999999999993E-3</v>
      </c>
      <c r="CC398" s="2">
        <f t="shared" si="300"/>
        <v>14.679</v>
      </c>
      <c r="CD398" s="2">
        <v>13.060992187028701</v>
      </c>
      <c r="CF398" s="2">
        <v>1502.259</v>
      </c>
      <c r="CI398" s="38"/>
      <c r="CJ398" s="41"/>
      <c r="CN398" s="34">
        <v>-58.651000000000003</v>
      </c>
      <c r="CO398" s="35">
        <f t="shared" si="301"/>
        <v>58.651000000000003</v>
      </c>
      <c r="CP398" s="2"/>
      <c r="CQ398" s="2">
        <v>9439.9449999999997</v>
      </c>
      <c r="CR398" s="2">
        <v>2562.5639999999999</v>
      </c>
      <c r="CS398" s="2">
        <v>3636.3090000000002</v>
      </c>
      <c r="CT398" s="2">
        <v>-15.683999999999999</v>
      </c>
      <c r="CU398" s="2">
        <v>-28.134</v>
      </c>
      <c r="CV398" s="2">
        <f t="shared" si="302"/>
        <v>15.683999999999999</v>
      </c>
      <c r="CW398" s="2">
        <f t="shared" si="303"/>
        <v>28.134</v>
      </c>
      <c r="CX398" s="2">
        <v>3816.48</v>
      </c>
      <c r="CY398" s="2"/>
      <c r="DA398" s="2">
        <v>1382.31</v>
      </c>
      <c r="DB398" s="2"/>
      <c r="DC398" s="2"/>
      <c r="DD398">
        <f t="shared" si="304"/>
        <v>-101</v>
      </c>
      <c r="DF398" s="41"/>
      <c r="DG398" s="41"/>
      <c r="DH398" s="41"/>
    </row>
    <row r="399" spans="3:112" x14ac:dyDescent="0.25">
      <c r="C399" s="14">
        <f t="shared" si="270"/>
        <v>45.491999999999997</v>
      </c>
      <c r="D399" s="2">
        <v>4549.2</v>
      </c>
      <c r="E399" s="2"/>
      <c r="F399" s="2"/>
      <c r="G399" s="2"/>
      <c r="H399" s="2">
        <v>2778.357</v>
      </c>
      <c r="I399" s="2">
        <v>-32.401000000000003</v>
      </c>
      <c r="J399" s="2">
        <v>-57.045000000000002</v>
      </c>
      <c r="K399" s="2">
        <f t="shared" si="271"/>
        <v>32.401000000000003</v>
      </c>
      <c r="L399" s="2">
        <f t="shared" si="272"/>
        <v>57.045000000000002</v>
      </c>
      <c r="M399" s="2">
        <v>8677.5550000000003</v>
      </c>
      <c r="N399" s="2">
        <v>8457.1749999999993</v>
      </c>
      <c r="O399" s="2">
        <v>220.66900000000001</v>
      </c>
      <c r="P399" s="2"/>
      <c r="Q399" s="2"/>
      <c r="R399" s="42"/>
      <c r="S399" s="41">
        <f t="shared" si="275"/>
        <v>-8677.5550000000003</v>
      </c>
      <c r="T399" s="41"/>
      <c r="V399" s="14">
        <f t="shared" si="277"/>
        <v>33.698569999999997</v>
      </c>
      <c r="W399" s="2">
        <v>3369.857</v>
      </c>
      <c r="X399" s="2"/>
      <c r="Y399" s="2">
        <v>3361.82</v>
      </c>
      <c r="Z399" s="2">
        <v>1375.5340000000001</v>
      </c>
      <c r="AA399" s="2">
        <v>1305.7439999999999</v>
      </c>
      <c r="AB399" s="2">
        <v>-5.2069999999999999</v>
      </c>
      <c r="AC399" s="2">
        <v>-8.577</v>
      </c>
      <c r="AD399" s="2">
        <f t="shared" si="278"/>
        <v>5.2069999999999999</v>
      </c>
      <c r="AE399" s="2">
        <f t="shared" si="279"/>
        <v>8.577</v>
      </c>
      <c r="AF399" s="2">
        <v>1171.1020000000001</v>
      </c>
      <c r="AG399" s="2"/>
      <c r="AH399" s="2">
        <f t="shared" si="280"/>
        <v>11.711020000000001</v>
      </c>
      <c r="AI399" s="2">
        <f t="shared" si="281"/>
        <v>10.276529999999998</v>
      </c>
      <c r="AJ399" s="38"/>
      <c r="AK399" s="41">
        <f t="shared" si="282"/>
        <v>-10.276529999999998</v>
      </c>
      <c r="AL399" s="14">
        <f t="shared" si="283"/>
        <v>51.663410000000006</v>
      </c>
      <c r="AM399" s="2">
        <v>5166.3410000000003</v>
      </c>
      <c r="AN399" s="2"/>
      <c r="AO399" s="2"/>
      <c r="AP399" s="2">
        <v>2663.3069999999998</v>
      </c>
      <c r="AQ399" s="2">
        <v>4594.5020000000004</v>
      </c>
      <c r="AR399" s="2">
        <v>1391.771</v>
      </c>
      <c r="AS399" s="20">
        <f t="shared" si="284"/>
        <v>13.91771</v>
      </c>
      <c r="AT399" s="20">
        <f t="shared" si="285"/>
        <v>23.827990000000007</v>
      </c>
      <c r="AU399" s="2">
        <v>-16.605</v>
      </c>
      <c r="AV399" s="2">
        <v>-28.712</v>
      </c>
      <c r="AW399" s="2">
        <f t="shared" si="286"/>
        <v>16.605</v>
      </c>
      <c r="AX399" s="2">
        <f t="shared" si="287"/>
        <v>28.712</v>
      </c>
      <c r="AY399" s="2">
        <f t="shared" si="288"/>
        <v>-2663.3069999999998</v>
      </c>
      <c r="AZ399" s="41">
        <f t="shared" si="289"/>
        <v>-23.827990000000007</v>
      </c>
      <c r="BA399" s="30">
        <v>-37.353999999999999</v>
      </c>
      <c r="BB399" s="14">
        <f t="shared" si="290"/>
        <v>37.353999999999999</v>
      </c>
      <c r="BC399" s="2">
        <v>2858.866</v>
      </c>
      <c r="BD399" s="2">
        <v>2953</v>
      </c>
      <c r="BE399" s="2">
        <f t="shared" si="291"/>
        <v>-11.73442</v>
      </c>
      <c r="BF399" s="2">
        <v>1696.2950000000001</v>
      </c>
      <c r="BG399" s="2">
        <v>-4.3540000000000001</v>
      </c>
      <c r="BH399" s="2">
        <v>-6.8840000000000003</v>
      </c>
      <c r="BI399" s="2">
        <f t="shared" si="292"/>
        <v>4.3540000000000001</v>
      </c>
      <c r="BJ399" s="2">
        <f t="shared" si="293"/>
        <v>6.8840000000000003</v>
      </c>
      <c r="BK399" s="2">
        <v>1451.5139999999999</v>
      </c>
      <c r="BL399" s="2">
        <v>1317.3879999999999</v>
      </c>
      <c r="BM399" s="2">
        <v>1280.979</v>
      </c>
      <c r="BN399" s="30"/>
      <c r="BO399" s="2">
        <f t="shared" si="294"/>
        <v>12.80979</v>
      </c>
      <c r="BP399" s="2">
        <f t="shared" si="295"/>
        <v>11.73442</v>
      </c>
      <c r="BQ399">
        <f t="shared" si="296"/>
        <v>-299</v>
      </c>
      <c r="BR399" s="42">
        <f t="shared" si="297"/>
        <v>-1696.2950000000001</v>
      </c>
      <c r="BS399" s="41">
        <f t="shared" si="298"/>
        <v>-1451.5139999999999</v>
      </c>
      <c r="BT399" s="38">
        <v>78.6707698251018</v>
      </c>
      <c r="BU399" s="30">
        <v>-52.392000000000003</v>
      </c>
      <c r="BV399" s="14">
        <f t="shared" si="299"/>
        <v>52.392000000000003</v>
      </c>
      <c r="BY399" s="2">
        <v>2518.2049999999999</v>
      </c>
      <c r="BZ399" s="2">
        <v>3642.9070000000002</v>
      </c>
      <c r="CA399" s="2">
        <v>-14.683999999999999</v>
      </c>
      <c r="CB399" s="2">
        <v>8.9999999999999993E-3</v>
      </c>
      <c r="CC399" s="2">
        <f t="shared" si="300"/>
        <v>14.683999999999999</v>
      </c>
      <c r="CD399" s="2">
        <v>13.102451644042199</v>
      </c>
      <c r="CF399" s="2">
        <v>1501.953</v>
      </c>
      <c r="CI399" s="38"/>
      <c r="CJ399" s="41"/>
      <c r="CN399" s="34">
        <v>-58.651000000000003</v>
      </c>
      <c r="CO399" s="35">
        <f t="shared" si="301"/>
        <v>58.651000000000003</v>
      </c>
      <c r="CP399" s="2"/>
      <c r="CQ399" s="2">
        <v>9424.5139999999992</v>
      </c>
      <c r="CR399" s="2">
        <v>2562.0839999999998</v>
      </c>
      <c r="CS399" s="2">
        <v>3637.7350000000001</v>
      </c>
      <c r="CT399" s="2">
        <v>-15.688000000000001</v>
      </c>
      <c r="CU399" s="2">
        <v>-28.12</v>
      </c>
      <c r="CV399" s="2">
        <f t="shared" si="302"/>
        <v>15.688000000000001</v>
      </c>
      <c r="CW399" s="2">
        <f t="shared" si="303"/>
        <v>28.12</v>
      </c>
      <c r="CX399" s="2">
        <v>3818.8339999999998</v>
      </c>
      <c r="CY399" s="2"/>
      <c r="DA399" s="2">
        <v>1382.0050000000001</v>
      </c>
      <c r="DB399" s="2"/>
      <c r="DC399" s="2"/>
      <c r="DD399">
        <f t="shared" si="304"/>
        <v>-101</v>
      </c>
      <c r="DF399" s="41"/>
      <c r="DG399" s="41"/>
      <c r="DH399" s="41"/>
    </row>
    <row r="400" spans="3:112" x14ac:dyDescent="0.25">
      <c r="C400" s="14">
        <f t="shared" si="270"/>
        <v>45.418750000000003</v>
      </c>
      <c r="D400" s="2">
        <v>4541.875</v>
      </c>
      <c r="E400" s="2"/>
      <c r="F400" s="2"/>
      <c r="G400" s="2"/>
      <c r="H400" s="2">
        <v>2775.0070000000001</v>
      </c>
      <c r="I400" s="2">
        <v>-32.396000000000001</v>
      </c>
      <c r="J400" s="2">
        <v>-57.055</v>
      </c>
      <c r="K400" s="2">
        <f t="shared" si="271"/>
        <v>32.396000000000001</v>
      </c>
      <c r="L400" s="2">
        <f t="shared" si="272"/>
        <v>57.055</v>
      </c>
      <c r="M400" s="2">
        <v>8671.81</v>
      </c>
      <c r="N400" s="2">
        <v>8453.3610000000008</v>
      </c>
      <c r="O400" s="2">
        <v>214.26</v>
      </c>
      <c r="P400" s="2"/>
      <c r="Q400" s="2"/>
      <c r="R400" s="42"/>
      <c r="S400" s="41">
        <f t="shared" si="275"/>
        <v>-8671.81</v>
      </c>
      <c r="T400" s="41"/>
      <c r="V400" s="14">
        <f t="shared" si="277"/>
        <v>33.698569999999997</v>
      </c>
      <c r="W400" s="2">
        <v>3369.857</v>
      </c>
      <c r="X400" s="2"/>
      <c r="Y400" s="2">
        <v>3360.864</v>
      </c>
      <c r="Z400" s="2">
        <v>1375.0550000000001</v>
      </c>
      <c r="AA400" s="2">
        <v>1305.7439999999999</v>
      </c>
      <c r="AB400" s="2">
        <v>-5.1920000000000002</v>
      </c>
      <c r="AC400" s="2">
        <v>-8.577</v>
      </c>
      <c r="AD400" s="2">
        <f t="shared" si="278"/>
        <v>5.1920000000000002</v>
      </c>
      <c r="AE400" s="2">
        <f t="shared" si="279"/>
        <v>8.577</v>
      </c>
      <c r="AF400" s="2">
        <v>1170.797</v>
      </c>
      <c r="AG400" s="2"/>
      <c r="AH400" s="2">
        <f t="shared" si="280"/>
        <v>11.70797</v>
      </c>
      <c r="AI400" s="2">
        <f t="shared" si="281"/>
        <v>10.282629999999999</v>
      </c>
      <c r="AJ400" s="38"/>
      <c r="AK400" s="41">
        <f t="shared" si="282"/>
        <v>-10.282629999999999</v>
      </c>
      <c r="AL400" s="14">
        <f t="shared" si="283"/>
        <v>51.919790000000006</v>
      </c>
      <c r="AM400" s="2">
        <v>5191.9790000000003</v>
      </c>
      <c r="AN400" s="2"/>
      <c r="AO400" s="2"/>
      <c r="AP400" s="2">
        <v>2728.5839999999998</v>
      </c>
      <c r="AQ400" s="2">
        <v>4717.28</v>
      </c>
      <c r="AR400" s="2">
        <v>1398.181</v>
      </c>
      <c r="AS400" s="20">
        <f t="shared" si="284"/>
        <v>13.981810000000001</v>
      </c>
      <c r="AT400" s="20">
        <f t="shared" si="285"/>
        <v>23.956170000000004</v>
      </c>
      <c r="AU400" s="2">
        <v>-16.849</v>
      </c>
      <c r="AV400" s="2">
        <v>-29.167000000000002</v>
      </c>
      <c r="AW400" s="2">
        <f t="shared" si="286"/>
        <v>16.849</v>
      </c>
      <c r="AX400" s="2">
        <f t="shared" si="287"/>
        <v>29.167000000000002</v>
      </c>
      <c r="AY400" s="2">
        <f t="shared" si="288"/>
        <v>-2728.5839999999998</v>
      </c>
      <c r="AZ400" s="41">
        <f t="shared" si="289"/>
        <v>-23.956170000000004</v>
      </c>
      <c r="BA400" s="30">
        <v>-37.335000000000001</v>
      </c>
      <c r="BB400" s="14">
        <f t="shared" si="290"/>
        <v>37.335000000000001</v>
      </c>
      <c r="BC400" s="2">
        <v>2858.3870000000002</v>
      </c>
      <c r="BD400" s="2">
        <v>2954</v>
      </c>
      <c r="BE400" s="2">
        <f t="shared" si="291"/>
        <v>-11.709319999999998</v>
      </c>
      <c r="BF400" s="2">
        <v>1690.134</v>
      </c>
      <c r="BG400" s="2">
        <v>-4.3579999999999997</v>
      </c>
      <c r="BH400" s="2">
        <v>-6.8789999999999996</v>
      </c>
      <c r="BI400" s="2">
        <f t="shared" si="292"/>
        <v>4.3579999999999997</v>
      </c>
      <c r="BJ400" s="2">
        <f t="shared" si="293"/>
        <v>6.8789999999999996</v>
      </c>
      <c r="BK400" s="2">
        <v>1451.9860000000001</v>
      </c>
      <c r="BL400" s="2">
        <v>1317.3879999999999</v>
      </c>
      <c r="BM400" s="2">
        <v>1281.2840000000001</v>
      </c>
      <c r="BN400" s="30"/>
      <c r="BO400" s="2">
        <f t="shared" si="294"/>
        <v>12.812840000000001</v>
      </c>
      <c r="BP400" s="2">
        <f t="shared" si="295"/>
        <v>11.709319999999998</v>
      </c>
      <c r="BQ400">
        <f t="shared" si="296"/>
        <v>-299</v>
      </c>
      <c r="BR400" s="42">
        <f t="shared" si="297"/>
        <v>-1690.134</v>
      </c>
      <c r="BS400" s="41">
        <f t="shared" si="298"/>
        <v>-1451.9860000000001</v>
      </c>
      <c r="BT400" s="38">
        <v>78.847812198889301</v>
      </c>
      <c r="BU400" s="30">
        <v>-52.372999999999998</v>
      </c>
      <c r="BV400" s="14">
        <f t="shared" si="299"/>
        <v>52.372999999999998</v>
      </c>
      <c r="BY400" s="2">
        <v>2520.6010000000001</v>
      </c>
      <c r="BZ400" s="2">
        <v>3643.3829999999998</v>
      </c>
      <c r="CA400" s="2">
        <v>-14.673999999999999</v>
      </c>
      <c r="CB400" s="2">
        <v>1.4E-2</v>
      </c>
      <c r="CC400" s="2">
        <f t="shared" si="300"/>
        <v>14.673999999999999</v>
      </c>
      <c r="CD400" s="2">
        <v>13.143911101055799</v>
      </c>
      <c r="CF400" s="2">
        <v>1502.259</v>
      </c>
      <c r="CI400" s="38"/>
      <c r="CJ400" s="41"/>
      <c r="CN400" s="34">
        <v>-58.633000000000003</v>
      </c>
      <c r="CO400" s="35">
        <f t="shared" si="301"/>
        <v>58.633000000000003</v>
      </c>
      <c r="CP400" s="2"/>
      <c r="CQ400" s="2">
        <v>9416.7980000000007</v>
      </c>
      <c r="CR400" s="2">
        <v>2563.5230000000001</v>
      </c>
      <c r="CS400" s="2">
        <v>3639.1610000000001</v>
      </c>
      <c r="CT400" s="2">
        <v>-15.688000000000001</v>
      </c>
      <c r="CU400" s="2">
        <v>-28.134</v>
      </c>
      <c r="CV400" s="2">
        <f t="shared" si="302"/>
        <v>15.688000000000001</v>
      </c>
      <c r="CW400" s="2">
        <f t="shared" si="303"/>
        <v>28.134</v>
      </c>
      <c r="CX400" s="2">
        <v>3819.3049999999998</v>
      </c>
      <c r="CY400" s="2"/>
      <c r="DA400" s="2">
        <v>1382.0050000000001</v>
      </c>
      <c r="DB400" s="2"/>
      <c r="DC400" s="2"/>
      <c r="DD400">
        <f t="shared" si="304"/>
        <v>-101</v>
      </c>
      <c r="DF400" s="41"/>
      <c r="DG400" s="41"/>
      <c r="DH400" s="41"/>
    </row>
    <row r="401" spans="3:112" x14ac:dyDescent="0.25">
      <c r="C401" s="14">
        <f t="shared" si="270"/>
        <v>45.357709999999997</v>
      </c>
      <c r="D401" s="2">
        <v>4535.7709999999997</v>
      </c>
      <c r="E401" s="2"/>
      <c r="F401" s="2"/>
      <c r="G401" s="2"/>
      <c r="H401" s="2">
        <v>2773.0920000000001</v>
      </c>
      <c r="I401" s="2">
        <v>-32.396000000000001</v>
      </c>
      <c r="J401" s="2">
        <v>-57.05</v>
      </c>
      <c r="K401" s="2">
        <f t="shared" si="271"/>
        <v>32.396000000000001</v>
      </c>
      <c r="L401" s="2">
        <f t="shared" si="272"/>
        <v>57.05</v>
      </c>
      <c r="M401" s="2">
        <v>8664.6299999999992</v>
      </c>
      <c r="N401" s="2">
        <v>8451.4539999999997</v>
      </c>
      <c r="O401" s="2">
        <v>209.98699999999999</v>
      </c>
      <c r="P401" s="2"/>
      <c r="Q401" s="2"/>
      <c r="R401" s="42"/>
      <c r="S401" s="41">
        <f t="shared" si="275"/>
        <v>-8664.6299999999992</v>
      </c>
      <c r="T401" s="41"/>
      <c r="V401" s="14">
        <f t="shared" si="277"/>
        <v>33.698569999999997</v>
      </c>
      <c r="W401" s="2">
        <v>3369.857</v>
      </c>
      <c r="X401" s="2"/>
      <c r="Y401" s="2">
        <v>3360.864</v>
      </c>
      <c r="Z401" s="2">
        <v>1374.0989999999999</v>
      </c>
      <c r="AA401" s="2">
        <v>1304.7840000000001</v>
      </c>
      <c r="AB401" s="2">
        <v>-5.1970000000000001</v>
      </c>
      <c r="AC401" s="2">
        <v>-8.5719999999999992</v>
      </c>
      <c r="AD401" s="2">
        <f t="shared" si="278"/>
        <v>5.1970000000000001</v>
      </c>
      <c r="AE401" s="2">
        <f t="shared" si="279"/>
        <v>8.5719999999999992</v>
      </c>
      <c r="AF401" s="2">
        <v>1170.492</v>
      </c>
      <c r="AG401" s="2"/>
      <c r="AH401" s="2">
        <f t="shared" si="280"/>
        <v>11.70492</v>
      </c>
      <c r="AI401" s="2">
        <f t="shared" si="281"/>
        <v>10.288730000000001</v>
      </c>
      <c r="AJ401" s="38"/>
      <c r="AK401" s="41">
        <f t="shared" si="282"/>
        <v>-10.288730000000001</v>
      </c>
      <c r="AL401" s="14">
        <f t="shared" si="283"/>
        <v>53.799900000000001</v>
      </c>
      <c r="AM401" s="2">
        <v>5379.99</v>
      </c>
      <c r="AN401" s="2"/>
      <c r="AO401" s="2"/>
      <c r="AP401" s="2">
        <v>2790.5079999999998</v>
      </c>
      <c r="AQ401" s="2">
        <v>4980.2049999999999</v>
      </c>
      <c r="AR401" s="2">
        <v>1434.1959999999999</v>
      </c>
      <c r="AS401" s="20">
        <f t="shared" si="284"/>
        <v>14.341959999999998</v>
      </c>
      <c r="AT401" s="20">
        <f t="shared" si="285"/>
        <v>25.115980000000004</v>
      </c>
      <c r="AU401" s="2">
        <v>-16.927</v>
      </c>
      <c r="AV401" s="2">
        <v>-29.280999999999999</v>
      </c>
      <c r="AW401" s="2">
        <f t="shared" si="286"/>
        <v>16.927</v>
      </c>
      <c r="AX401" s="2">
        <f t="shared" si="287"/>
        <v>29.280999999999999</v>
      </c>
      <c r="AY401" s="2">
        <f t="shared" si="288"/>
        <v>-2790.5079999999998</v>
      </c>
      <c r="AZ401" s="41">
        <f t="shared" si="289"/>
        <v>-25.115980000000004</v>
      </c>
      <c r="BA401" s="30">
        <v>-37.317</v>
      </c>
      <c r="BB401" s="14">
        <f t="shared" si="290"/>
        <v>37.317</v>
      </c>
      <c r="BC401" s="2">
        <v>2858.3870000000002</v>
      </c>
      <c r="BD401" s="2">
        <v>2953</v>
      </c>
      <c r="BE401" s="2">
        <f t="shared" si="291"/>
        <v>-11.697420000000001</v>
      </c>
      <c r="BF401" s="2">
        <v>1694.3989999999999</v>
      </c>
      <c r="BG401" s="2">
        <v>-4.3440000000000003</v>
      </c>
      <c r="BH401" s="2">
        <v>-6.8789999999999996</v>
      </c>
      <c r="BI401" s="2">
        <f t="shared" si="292"/>
        <v>4.3440000000000003</v>
      </c>
      <c r="BJ401" s="2">
        <f t="shared" si="293"/>
        <v>6.8789999999999996</v>
      </c>
      <c r="BK401" s="2">
        <v>1455.759</v>
      </c>
      <c r="BL401" s="2">
        <v>1316.4469999999999</v>
      </c>
      <c r="BM401" s="2">
        <v>1280.979</v>
      </c>
      <c r="BN401" s="30"/>
      <c r="BO401" s="2">
        <f t="shared" si="294"/>
        <v>12.80979</v>
      </c>
      <c r="BP401" s="2">
        <f t="shared" si="295"/>
        <v>11.697420000000001</v>
      </c>
      <c r="BQ401">
        <f t="shared" si="296"/>
        <v>-299</v>
      </c>
      <c r="BR401" s="42">
        <f t="shared" si="297"/>
        <v>-1694.3989999999999</v>
      </c>
      <c r="BS401" s="41">
        <f t="shared" si="298"/>
        <v>-1455.759</v>
      </c>
      <c r="BT401" s="38">
        <v>79.024854572676801</v>
      </c>
      <c r="BU401" s="30">
        <v>-52.372999999999998</v>
      </c>
      <c r="BV401" s="14">
        <f t="shared" si="299"/>
        <v>52.372999999999998</v>
      </c>
      <c r="BY401" s="2">
        <v>2522.0390000000002</v>
      </c>
      <c r="BZ401" s="2">
        <v>3643.3829999999998</v>
      </c>
      <c r="CA401" s="2">
        <v>-14.679</v>
      </c>
      <c r="CB401" s="2">
        <v>1.4E-2</v>
      </c>
      <c r="CC401" s="2">
        <f t="shared" si="300"/>
        <v>14.679</v>
      </c>
      <c r="CD401" s="2">
        <v>13.185370558069399</v>
      </c>
      <c r="CF401" s="2">
        <v>1501.953</v>
      </c>
      <c r="CI401" s="38"/>
      <c r="CJ401" s="41"/>
      <c r="CN401" s="34">
        <v>-58.633000000000003</v>
      </c>
      <c r="CO401" s="35">
        <f t="shared" si="301"/>
        <v>58.633000000000003</v>
      </c>
      <c r="CP401" s="2"/>
      <c r="CQ401" s="2">
        <v>9399.4390000000003</v>
      </c>
      <c r="CR401" s="2">
        <v>2563.5230000000001</v>
      </c>
      <c r="CS401" s="2">
        <v>3640.1109999999999</v>
      </c>
      <c r="CT401" s="2">
        <v>-15.688000000000001</v>
      </c>
      <c r="CU401" s="2">
        <v>-28.129000000000001</v>
      </c>
      <c r="CV401" s="2">
        <f t="shared" si="302"/>
        <v>15.688000000000001</v>
      </c>
      <c r="CW401" s="2">
        <f t="shared" si="303"/>
        <v>28.129000000000001</v>
      </c>
      <c r="CX401" s="2">
        <v>3822.1309999999999</v>
      </c>
      <c r="CY401" s="2"/>
      <c r="DA401" s="2">
        <v>1382.0050000000001</v>
      </c>
      <c r="DB401" s="2"/>
      <c r="DC401" s="2"/>
      <c r="DD401">
        <f t="shared" si="304"/>
        <v>-101</v>
      </c>
      <c r="DF401" s="41"/>
      <c r="DG401" s="41"/>
      <c r="DH401" s="41"/>
    </row>
    <row r="402" spans="3:112" x14ac:dyDescent="0.25">
      <c r="C402" s="14">
        <f t="shared" si="270"/>
        <v>45.31803</v>
      </c>
      <c r="D402" s="2">
        <v>4531.8029999999999</v>
      </c>
      <c r="E402" s="2"/>
      <c r="F402" s="2"/>
      <c r="G402" s="2"/>
      <c r="H402" s="2">
        <v>2770.6990000000001</v>
      </c>
      <c r="I402" s="2">
        <v>-32.396000000000001</v>
      </c>
      <c r="J402" s="2">
        <v>-57.06</v>
      </c>
      <c r="K402" s="2">
        <f t="shared" si="271"/>
        <v>32.396000000000001</v>
      </c>
      <c r="L402" s="2">
        <f t="shared" si="272"/>
        <v>57.06</v>
      </c>
      <c r="M402" s="2">
        <v>8659.8430000000008</v>
      </c>
      <c r="N402" s="2">
        <v>8447.6389999999992</v>
      </c>
      <c r="O402" s="2">
        <v>209.68100000000001</v>
      </c>
      <c r="P402" s="2"/>
      <c r="Q402" s="2"/>
      <c r="R402" s="42"/>
      <c r="S402" s="41">
        <f t="shared" si="275"/>
        <v>-8659.8430000000008</v>
      </c>
      <c r="T402" s="41"/>
      <c r="V402" s="14">
        <f t="shared" si="277"/>
        <v>33.698569999999997</v>
      </c>
      <c r="W402" s="2">
        <v>3369.857</v>
      </c>
      <c r="X402" s="2"/>
      <c r="Y402" s="2">
        <v>3360.3850000000002</v>
      </c>
      <c r="Z402" s="2">
        <v>1375.0550000000001</v>
      </c>
      <c r="AA402" s="2">
        <v>1305.2639999999999</v>
      </c>
      <c r="AB402" s="2">
        <v>-5.1970000000000001</v>
      </c>
      <c r="AC402" s="2">
        <v>-8.5719999999999992</v>
      </c>
      <c r="AD402" s="2">
        <f t="shared" si="278"/>
        <v>5.1970000000000001</v>
      </c>
      <c r="AE402" s="2">
        <f t="shared" si="279"/>
        <v>8.5719999999999992</v>
      </c>
      <c r="AF402" s="2">
        <v>1170.797</v>
      </c>
      <c r="AG402" s="2"/>
      <c r="AH402" s="2">
        <f t="shared" si="280"/>
        <v>11.70797</v>
      </c>
      <c r="AI402" s="2">
        <f t="shared" si="281"/>
        <v>10.282629999999999</v>
      </c>
      <c r="AJ402" s="38"/>
      <c r="AK402" s="41">
        <f t="shared" si="282"/>
        <v>-10.282629999999999</v>
      </c>
      <c r="AL402" s="14">
        <f t="shared" si="283"/>
        <v>53.296300000000002</v>
      </c>
      <c r="AM402" s="2">
        <v>5329.63</v>
      </c>
      <c r="AN402" s="2"/>
      <c r="AO402" s="2"/>
      <c r="AP402" s="2">
        <v>2870.6849999999999</v>
      </c>
      <c r="AQ402" s="2">
        <v>5255.7520000000004</v>
      </c>
      <c r="AR402" s="2">
        <v>1445.184</v>
      </c>
      <c r="AS402" s="20">
        <f t="shared" si="284"/>
        <v>14.451839999999999</v>
      </c>
      <c r="AT402" s="20">
        <f t="shared" si="285"/>
        <v>24.392620000000004</v>
      </c>
      <c r="AU402" s="2">
        <v>-17.209</v>
      </c>
      <c r="AV402" s="2">
        <v>-29.67</v>
      </c>
      <c r="AW402" s="2">
        <f t="shared" si="286"/>
        <v>17.209</v>
      </c>
      <c r="AX402" s="2">
        <f t="shared" si="287"/>
        <v>29.67</v>
      </c>
      <c r="AY402" s="2">
        <f t="shared" si="288"/>
        <v>-2870.6849999999999</v>
      </c>
      <c r="AZ402" s="41">
        <f t="shared" si="289"/>
        <v>-24.392620000000004</v>
      </c>
      <c r="BA402" s="30">
        <v>-37.298000000000002</v>
      </c>
      <c r="BB402" s="14">
        <f t="shared" si="290"/>
        <v>37.298000000000002</v>
      </c>
      <c r="BC402" s="2">
        <v>2857.9079999999999</v>
      </c>
      <c r="BD402" s="2">
        <v>2952</v>
      </c>
      <c r="BE402" s="2">
        <f t="shared" si="291"/>
        <v>-11.672319999999999</v>
      </c>
      <c r="BF402" s="2">
        <v>1682.076</v>
      </c>
      <c r="BG402" s="2">
        <v>-4.3490000000000002</v>
      </c>
      <c r="BH402" s="2">
        <v>-6.8789999999999996</v>
      </c>
      <c r="BI402" s="2">
        <f t="shared" si="292"/>
        <v>4.3490000000000002</v>
      </c>
      <c r="BJ402" s="2">
        <f t="shared" si="293"/>
        <v>6.8789999999999996</v>
      </c>
      <c r="BK402" s="2">
        <v>1455.287</v>
      </c>
      <c r="BL402" s="2">
        <v>1316.4469999999999</v>
      </c>
      <c r="BM402" s="2">
        <v>1281.2840000000001</v>
      </c>
      <c r="BN402" s="30"/>
      <c r="BO402" s="2">
        <f t="shared" si="294"/>
        <v>12.812840000000001</v>
      </c>
      <c r="BP402" s="2">
        <f t="shared" si="295"/>
        <v>11.672319999999999</v>
      </c>
      <c r="BQ402">
        <f t="shared" si="296"/>
        <v>-299</v>
      </c>
      <c r="BR402" s="42">
        <f t="shared" si="297"/>
        <v>-1682.076</v>
      </c>
      <c r="BS402" s="41">
        <f t="shared" si="298"/>
        <v>-1455.287</v>
      </c>
      <c r="BT402" s="38">
        <v>79.201896946464203</v>
      </c>
      <c r="BU402" s="30">
        <v>-52.372999999999998</v>
      </c>
      <c r="BV402" s="14">
        <f t="shared" si="299"/>
        <v>52.372999999999998</v>
      </c>
      <c r="BY402" s="2">
        <v>2522.998</v>
      </c>
      <c r="BZ402" s="2">
        <v>3643.8589999999999</v>
      </c>
      <c r="CA402" s="2">
        <v>-14.683999999999999</v>
      </c>
      <c r="CB402" s="2">
        <v>1.4E-2</v>
      </c>
      <c r="CC402" s="2">
        <f t="shared" si="300"/>
        <v>14.683999999999999</v>
      </c>
      <c r="CD402" s="2">
        <v>13.226830015082999</v>
      </c>
      <c r="CF402" s="2">
        <v>1501.953</v>
      </c>
      <c r="CI402" s="38"/>
      <c r="CJ402" s="41"/>
      <c r="CN402" s="34">
        <v>-58.633000000000003</v>
      </c>
      <c r="CO402" s="35">
        <f t="shared" si="301"/>
        <v>58.633000000000003</v>
      </c>
      <c r="CP402" s="2"/>
      <c r="CQ402" s="2">
        <v>9391.2420000000002</v>
      </c>
      <c r="CR402" s="2">
        <v>2564.0030000000002</v>
      </c>
      <c r="CS402" s="2">
        <v>3640.587</v>
      </c>
      <c r="CT402" s="2">
        <v>-15.688000000000001</v>
      </c>
      <c r="CU402" s="2">
        <v>-28.123999999999999</v>
      </c>
      <c r="CV402" s="2">
        <f t="shared" si="302"/>
        <v>15.688000000000001</v>
      </c>
      <c r="CW402" s="2">
        <f t="shared" si="303"/>
        <v>28.123999999999999</v>
      </c>
      <c r="CX402" s="2">
        <v>3821.66</v>
      </c>
      <c r="CY402" s="2"/>
      <c r="DA402" s="2">
        <v>1382.0050000000001</v>
      </c>
      <c r="DB402" s="2"/>
      <c r="DC402" s="2"/>
      <c r="DD402">
        <f t="shared" si="304"/>
        <v>-101</v>
      </c>
      <c r="DF402" s="41"/>
      <c r="DG402" s="41"/>
      <c r="DH402" s="41"/>
    </row>
    <row r="403" spans="3:112" x14ac:dyDescent="0.25">
      <c r="C403" s="14">
        <f t="shared" si="270"/>
        <v>45.31803</v>
      </c>
      <c r="D403" s="2">
        <v>4531.8029999999999</v>
      </c>
      <c r="E403" s="2"/>
      <c r="F403" s="2"/>
      <c r="G403" s="2"/>
      <c r="H403" s="2">
        <v>2769.2629999999999</v>
      </c>
      <c r="I403" s="2">
        <v>-32.390999999999998</v>
      </c>
      <c r="J403" s="2">
        <v>-57.06</v>
      </c>
      <c r="K403" s="2">
        <f t="shared" si="271"/>
        <v>32.390999999999998</v>
      </c>
      <c r="L403" s="2">
        <f t="shared" si="272"/>
        <v>57.06</v>
      </c>
      <c r="M403" s="2">
        <v>8655.5349999999999</v>
      </c>
      <c r="N403" s="2">
        <v>8446.2090000000007</v>
      </c>
      <c r="O403" s="2">
        <v>210.292</v>
      </c>
      <c r="P403" s="2"/>
      <c r="Q403" s="2"/>
      <c r="R403" s="42"/>
      <c r="S403" s="41">
        <f t="shared" si="275"/>
        <v>-8655.5349999999999</v>
      </c>
      <c r="T403" s="41"/>
      <c r="V403" s="14">
        <f t="shared" si="277"/>
        <v>33.695520000000002</v>
      </c>
      <c r="W403" s="2">
        <v>3369.5520000000001</v>
      </c>
      <c r="X403" s="2"/>
      <c r="Y403" s="2">
        <v>3360.3850000000002</v>
      </c>
      <c r="Z403" s="2">
        <v>1375.0550000000001</v>
      </c>
      <c r="AA403" s="2">
        <v>1304.7840000000001</v>
      </c>
      <c r="AB403" s="2">
        <v>-5.202</v>
      </c>
      <c r="AC403" s="2">
        <v>-8.5670000000000002</v>
      </c>
      <c r="AD403" s="2">
        <f t="shared" si="278"/>
        <v>5.202</v>
      </c>
      <c r="AE403" s="2">
        <f t="shared" si="279"/>
        <v>8.5670000000000002</v>
      </c>
      <c r="AF403" s="2">
        <v>1171.1020000000001</v>
      </c>
      <c r="AG403" s="2"/>
      <c r="AH403" s="2">
        <f t="shared" si="280"/>
        <v>11.711020000000001</v>
      </c>
      <c r="AI403" s="2">
        <f t="shared" si="281"/>
        <v>10.273479999999999</v>
      </c>
      <c r="AJ403" s="38"/>
      <c r="AK403" s="41">
        <f t="shared" si="282"/>
        <v>-10.273479999999999</v>
      </c>
      <c r="AL403" s="14">
        <f t="shared" si="283"/>
        <v>54.16921</v>
      </c>
      <c r="AM403" s="2">
        <v>5416.9210000000003</v>
      </c>
      <c r="AN403" s="2"/>
      <c r="AO403" s="2"/>
      <c r="AP403" s="2">
        <v>2950.3939999999998</v>
      </c>
      <c r="AQ403" s="2">
        <v>5668.875</v>
      </c>
      <c r="AR403" s="2">
        <v>1480.588</v>
      </c>
      <c r="AS403" s="20">
        <f t="shared" si="284"/>
        <v>14.80588</v>
      </c>
      <c r="AT403" s="20">
        <f t="shared" si="285"/>
        <v>24.557449999999999</v>
      </c>
      <c r="AU403" s="2">
        <v>-17.385000000000002</v>
      </c>
      <c r="AV403" s="2">
        <v>-29.936</v>
      </c>
      <c r="AW403" s="2">
        <f t="shared" si="286"/>
        <v>17.385000000000002</v>
      </c>
      <c r="AX403" s="2">
        <f t="shared" si="287"/>
        <v>29.936</v>
      </c>
      <c r="AY403" s="2">
        <f t="shared" si="288"/>
        <v>-2950.3939999999998</v>
      </c>
      <c r="AZ403" s="41">
        <f t="shared" si="289"/>
        <v>-24.557449999999999</v>
      </c>
      <c r="BA403" s="30">
        <v>-37.28</v>
      </c>
      <c r="BB403" s="14">
        <f t="shared" si="290"/>
        <v>37.28</v>
      </c>
      <c r="BC403" s="2">
        <v>2857.4290000000001</v>
      </c>
      <c r="BD403" s="2">
        <v>2951</v>
      </c>
      <c r="BE403" s="2">
        <f t="shared" si="291"/>
        <v>-11.654319999999998</v>
      </c>
      <c r="BF403" s="2">
        <v>1685.8679999999999</v>
      </c>
      <c r="BG403" s="2">
        <v>-4.3540000000000001</v>
      </c>
      <c r="BH403" s="2">
        <v>-6.875</v>
      </c>
      <c r="BI403" s="2">
        <f t="shared" si="292"/>
        <v>4.3540000000000001</v>
      </c>
      <c r="BJ403" s="2">
        <f t="shared" si="293"/>
        <v>6.875</v>
      </c>
      <c r="BK403" s="2">
        <v>1454.816</v>
      </c>
      <c r="BL403" s="2">
        <v>1315.5060000000001</v>
      </c>
      <c r="BM403" s="2">
        <v>1281.2840000000001</v>
      </c>
      <c r="BN403" s="30"/>
      <c r="BO403" s="2">
        <f t="shared" si="294"/>
        <v>12.812840000000001</v>
      </c>
      <c r="BP403" s="2">
        <f t="shared" si="295"/>
        <v>11.654319999999998</v>
      </c>
      <c r="BQ403">
        <f t="shared" si="296"/>
        <v>-299</v>
      </c>
      <c r="BR403" s="42">
        <f t="shared" si="297"/>
        <v>-1685.8679999999999</v>
      </c>
      <c r="BS403" s="41">
        <f t="shared" si="298"/>
        <v>-1454.816</v>
      </c>
      <c r="BT403" s="38">
        <v>79.378939320251703</v>
      </c>
      <c r="BU403" s="30">
        <v>-52.353999999999999</v>
      </c>
      <c r="BV403" s="14">
        <f t="shared" si="299"/>
        <v>52.353999999999999</v>
      </c>
      <c r="BY403" s="2">
        <v>2532.105</v>
      </c>
      <c r="BZ403" s="2">
        <v>3643.8589999999999</v>
      </c>
      <c r="CA403" s="2">
        <v>-14.683999999999999</v>
      </c>
      <c r="CB403" s="2">
        <v>1.4E-2</v>
      </c>
      <c r="CC403" s="2">
        <f t="shared" si="300"/>
        <v>14.683999999999999</v>
      </c>
      <c r="CD403" s="2">
        <v>13.2682894720965</v>
      </c>
      <c r="CF403" s="2">
        <v>1502.259</v>
      </c>
      <c r="CI403" s="38"/>
      <c r="CJ403" s="41"/>
      <c r="CN403" s="34">
        <v>-58.613999999999997</v>
      </c>
      <c r="CO403" s="35">
        <f t="shared" si="301"/>
        <v>58.613999999999997</v>
      </c>
      <c r="CP403" s="2"/>
      <c r="CQ403" s="2">
        <v>9381.598</v>
      </c>
      <c r="CR403" s="2">
        <v>2564.0030000000002</v>
      </c>
      <c r="CS403" s="2">
        <v>3640.587</v>
      </c>
      <c r="CT403" s="2">
        <v>-15.693</v>
      </c>
      <c r="CU403" s="2">
        <v>-28.134</v>
      </c>
      <c r="CV403" s="2">
        <f t="shared" si="302"/>
        <v>15.693</v>
      </c>
      <c r="CW403" s="2">
        <f t="shared" si="303"/>
        <v>28.134</v>
      </c>
      <c r="CX403" s="2">
        <v>3823.5439999999999</v>
      </c>
      <c r="CY403" s="2"/>
      <c r="DA403" s="2">
        <v>1382.0050000000001</v>
      </c>
      <c r="DB403" s="2"/>
      <c r="DC403" s="2"/>
      <c r="DD403">
        <f t="shared" si="304"/>
        <v>-101</v>
      </c>
      <c r="DF403" s="41"/>
      <c r="DG403" s="41"/>
      <c r="DH403" s="41"/>
    </row>
    <row r="404" spans="3:112" x14ac:dyDescent="0.25">
      <c r="C404" s="14">
        <f t="shared" si="270"/>
        <v>45.31803</v>
      </c>
      <c r="D404" s="2">
        <v>4531.8029999999999</v>
      </c>
      <c r="E404" s="2"/>
      <c r="F404" s="2"/>
      <c r="G404" s="2"/>
      <c r="H404" s="2">
        <v>2767.3490000000002</v>
      </c>
      <c r="I404" s="2">
        <v>-32.396000000000001</v>
      </c>
      <c r="J404" s="2">
        <v>-57.064</v>
      </c>
      <c r="K404" s="2">
        <f t="shared" si="271"/>
        <v>32.396000000000001</v>
      </c>
      <c r="L404" s="2">
        <f t="shared" si="272"/>
        <v>57.064</v>
      </c>
      <c r="M404" s="2">
        <v>8650.7479999999996</v>
      </c>
      <c r="N404" s="2">
        <v>8443.8250000000007</v>
      </c>
      <c r="O404" s="2">
        <v>209.68100000000001</v>
      </c>
      <c r="P404" s="2"/>
      <c r="Q404" s="2"/>
      <c r="R404" s="42"/>
      <c r="S404" s="41">
        <f t="shared" si="275"/>
        <v>-8650.7479999999996</v>
      </c>
      <c r="T404" s="41"/>
      <c r="V404" s="14">
        <f t="shared" si="277"/>
        <v>33.695520000000002</v>
      </c>
      <c r="W404" s="2">
        <v>3369.5520000000001</v>
      </c>
      <c r="X404" s="2"/>
      <c r="Y404" s="2">
        <v>3359.4290000000001</v>
      </c>
      <c r="Z404" s="2">
        <v>1374.577</v>
      </c>
      <c r="AA404" s="2">
        <v>1304.7840000000001</v>
      </c>
      <c r="AB404" s="2">
        <v>-5.1970000000000001</v>
      </c>
      <c r="AC404" s="2">
        <v>-8.5719999999999992</v>
      </c>
      <c r="AD404" s="2">
        <f t="shared" si="278"/>
        <v>5.1970000000000001</v>
      </c>
      <c r="AE404" s="2">
        <f t="shared" si="279"/>
        <v>8.5719999999999992</v>
      </c>
      <c r="AF404" s="2">
        <v>1170.797</v>
      </c>
      <c r="AG404" s="2"/>
      <c r="AH404" s="2">
        <f t="shared" si="280"/>
        <v>11.70797</v>
      </c>
      <c r="AI404" s="2">
        <f t="shared" si="281"/>
        <v>10.279580000000001</v>
      </c>
      <c r="AJ404" s="38"/>
      <c r="AK404" s="41">
        <f t="shared" si="282"/>
        <v>-10.279580000000001</v>
      </c>
      <c r="AL404" s="14">
        <f t="shared" si="283"/>
        <v>53.369549999999997</v>
      </c>
      <c r="AM404" s="2">
        <v>5336.9549999999999</v>
      </c>
      <c r="AN404" s="2"/>
      <c r="AO404" s="2"/>
      <c r="AP404" s="2">
        <v>3015.2269999999999</v>
      </c>
      <c r="AQ404" s="2">
        <v>5852.4880000000003</v>
      </c>
      <c r="AR404" s="2">
        <v>1457.087</v>
      </c>
      <c r="AS404" s="20">
        <f t="shared" si="284"/>
        <v>14.570869999999999</v>
      </c>
      <c r="AT404" s="20">
        <f t="shared" si="285"/>
        <v>24.227809999999998</v>
      </c>
      <c r="AU404" s="2">
        <v>-17.565000000000001</v>
      </c>
      <c r="AV404" s="2">
        <v>-30.22</v>
      </c>
      <c r="AW404" s="2">
        <f t="shared" si="286"/>
        <v>17.565000000000001</v>
      </c>
      <c r="AX404" s="2">
        <f t="shared" si="287"/>
        <v>30.22</v>
      </c>
      <c r="AY404" s="2">
        <f t="shared" si="288"/>
        <v>-3015.2269999999999</v>
      </c>
      <c r="AZ404" s="41">
        <f t="shared" si="289"/>
        <v>-24.227809999999998</v>
      </c>
      <c r="BA404" s="30">
        <v>-37.28</v>
      </c>
      <c r="BB404" s="14">
        <f t="shared" si="290"/>
        <v>37.28</v>
      </c>
      <c r="BC404" s="2">
        <v>2857.9079999999999</v>
      </c>
      <c r="BD404" s="2">
        <v>2950</v>
      </c>
      <c r="BE404" s="2">
        <f t="shared" si="291"/>
        <v>-11.654319999999998</v>
      </c>
      <c r="BF404" s="2">
        <v>1687.7639999999999</v>
      </c>
      <c r="BG404" s="2">
        <v>-4.3540000000000001</v>
      </c>
      <c r="BH404" s="2">
        <v>-6.8789999999999996</v>
      </c>
      <c r="BI404" s="2">
        <f t="shared" si="292"/>
        <v>4.3540000000000001</v>
      </c>
      <c r="BJ404" s="2">
        <f t="shared" si="293"/>
        <v>6.8789999999999996</v>
      </c>
      <c r="BK404" s="2">
        <v>1454.816</v>
      </c>
      <c r="BL404" s="2">
        <v>1316.4469999999999</v>
      </c>
      <c r="BM404" s="2">
        <v>1281.2840000000001</v>
      </c>
      <c r="BN404" s="30"/>
      <c r="BO404" s="2">
        <f t="shared" si="294"/>
        <v>12.812840000000001</v>
      </c>
      <c r="BP404" s="2">
        <f t="shared" si="295"/>
        <v>11.654319999999998</v>
      </c>
      <c r="BQ404">
        <f t="shared" si="296"/>
        <v>-299</v>
      </c>
      <c r="BR404" s="42">
        <f t="shared" si="297"/>
        <v>-1687.7639999999999</v>
      </c>
      <c r="BS404" s="41">
        <f t="shared" si="298"/>
        <v>-1454.816</v>
      </c>
      <c r="BT404" s="38">
        <v>79.555981694039204</v>
      </c>
      <c r="BU404" s="30">
        <v>-52.353999999999999</v>
      </c>
      <c r="BV404" s="14">
        <f t="shared" si="299"/>
        <v>52.353999999999999</v>
      </c>
      <c r="BY404" s="2">
        <v>2528.75</v>
      </c>
      <c r="BZ404" s="2">
        <v>3643.3829999999998</v>
      </c>
      <c r="CA404" s="2">
        <v>-14.679</v>
      </c>
      <c r="CB404" s="2">
        <v>1.4E-2</v>
      </c>
      <c r="CC404" s="2">
        <f t="shared" si="300"/>
        <v>14.679</v>
      </c>
      <c r="CD404" s="2">
        <v>13.3097489291101</v>
      </c>
      <c r="CF404" s="2">
        <v>1501.6479999999999</v>
      </c>
      <c r="CI404" s="38"/>
      <c r="CJ404" s="41"/>
      <c r="CN404" s="34">
        <v>-58.613999999999997</v>
      </c>
      <c r="CO404" s="35">
        <f t="shared" si="301"/>
        <v>58.613999999999997</v>
      </c>
      <c r="CP404" s="2"/>
      <c r="CQ404" s="2">
        <v>9374.848</v>
      </c>
      <c r="CR404" s="2">
        <v>2564.4830000000002</v>
      </c>
      <c r="CS404" s="2">
        <v>3641.0619999999999</v>
      </c>
      <c r="CT404" s="2">
        <v>-15.683999999999999</v>
      </c>
      <c r="CU404" s="2">
        <v>-28.129000000000001</v>
      </c>
      <c r="CV404" s="2">
        <f t="shared" si="302"/>
        <v>15.683999999999999</v>
      </c>
      <c r="CW404" s="2">
        <f t="shared" si="303"/>
        <v>28.129000000000001</v>
      </c>
      <c r="CX404" s="2">
        <v>3824.9569999999999</v>
      </c>
      <c r="CY404" s="2"/>
      <c r="DA404" s="2">
        <v>1382.0050000000001</v>
      </c>
      <c r="DB404" s="2"/>
      <c r="DC404" s="2"/>
      <c r="DD404">
        <f t="shared" si="304"/>
        <v>-101</v>
      </c>
      <c r="DF404" s="41"/>
      <c r="DG404" s="41"/>
      <c r="DH404" s="41"/>
    </row>
    <row r="405" spans="3:112" x14ac:dyDescent="0.25">
      <c r="C405" s="14">
        <f t="shared" si="270"/>
        <v>45.229520000000001</v>
      </c>
      <c r="D405" s="2">
        <v>4522.9520000000002</v>
      </c>
      <c r="E405" s="2"/>
      <c r="F405" s="2"/>
      <c r="G405" s="2"/>
      <c r="H405" s="2">
        <v>2765.4340000000002</v>
      </c>
      <c r="I405" s="2">
        <v>-32.401000000000003</v>
      </c>
      <c r="J405" s="2">
        <v>-57.064</v>
      </c>
      <c r="K405" s="2">
        <f t="shared" si="271"/>
        <v>32.401000000000003</v>
      </c>
      <c r="L405" s="2">
        <f t="shared" si="272"/>
        <v>57.064</v>
      </c>
      <c r="M405" s="2">
        <v>8646.44</v>
      </c>
      <c r="N405" s="2">
        <v>8440.9639999999999</v>
      </c>
      <c r="O405" s="2">
        <v>209.68100000000001</v>
      </c>
      <c r="P405" s="2"/>
      <c r="Q405" s="2"/>
      <c r="R405" s="42"/>
      <c r="S405" s="41">
        <f t="shared" si="275"/>
        <v>-8646.44</v>
      </c>
      <c r="T405" s="41"/>
      <c r="V405" s="14">
        <f t="shared" si="277"/>
        <v>33.69247</v>
      </c>
      <c r="W405" s="2">
        <v>3369.2469999999998</v>
      </c>
      <c r="X405" s="2"/>
      <c r="Y405" s="2">
        <v>3359.9070000000002</v>
      </c>
      <c r="Z405" s="2">
        <v>1373.62</v>
      </c>
      <c r="AA405" s="2">
        <v>1304.7840000000001</v>
      </c>
      <c r="AB405" s="2">
        <v>-5.202</v>
      </c>
      <c r="AC405" s="2">
        <v>-8.577</v>
      </c>
      <c r="AD405" s="2">
        <f t="shared" si="278"/>
        <v>5.202</v>
      </c>
      <c r="AE405" s="2">
        <f t="shared" si="279"/>
        <v>8.577</v>
      </c>
      <c r="AF405" s="2">
        <v>1170.797</v>
      </c>
      <c r="AG405" s="2"/>
      <c r="AH405" s="2">
        <f t="shared" si="280"/>
        <v>11.70797</v>
      </c>
      <c r="AI405" s="2">
        <f t="shared" si="281"/>
        <v>10.276529999999998</v>
      </c>
      <c r="AJ405" s="38"/>
      <c r="AK405" s="41">
        <f t="shared" si="282"/>
        <v>-10.276529999999998</v>
      </c>
      <c r="AL405" s="14">
        <f t="shared" si="283"/>
        <v>54.297399999999996</v>
      </c>
      <c r="AM405" s="2">
        <v>5429.74</v>
      </c>
      <c r="AN405" s="2"/>
      <c r="AO405" s="2"/>
      <c r="AP405" s="2">
        <v>3131.9479999999999</v>
      </c>
      <c r="AQ405" s="2">
        <v>6303.152</v>
      </c>
      <c r="AR405" s="2">
        <v>1461.36</v>
      </c>
      <c r="AS405" s="20">
        <f t="shared" si="284"/>
        <v>14.613599999999998</v>
      </c>
      <c r="AT405" s="20">
        <f t="shared" si="285"/>
        <v>25.0702</v>
      </c>
      <c r="AU405" s="2">
        <v>-17.829000000000001</v>
      </c>
      <c r="AV405" s="2">
        <v>-30.576000000000001</v>
      </c>
      <c r="AW405" s="2">
        <f t="shared" si="286"/>
        <v>17.829000000000001</v>
      </c>
      <c r="AX405" s="2">
        <f t="shared" si="287"/>
        <v>30.576000000000001</v>
      </c>
      <c r="AY405" s="2">
        <f t="shared" si="288"/>
        <v>-3131.9479999999999</v>
      </c>
      <c r="AZ405" s="41">
        <f t="shared" si="289"/>
        <v>-25.0702</v>
      </c>
      <c r="BA405" s="30">
        <v>-37.243000000000002</v>
      </c>
      <c r="BB405" s="14">
        <f t="shared" si="290"/>
        <v>37.243000000000002</v>
      </c>
      <c r="BC405" s="2">
        <v>2856.47</v>
      </c>
      <c r="BD405" s="2">
        <v>2949</v>
      </c>
      <c r="BE405" s="2">
        <f t="shared" si="291"/>
        <v>-11.617319999999999</v>
      </c>
      <c r="BF405" s="2">
        <v>1686.816</v>
      </c>
      <c r="BG405" s="2">
        <v>-4.3490000000000002</v>
      </c>
      <c r="BH405" s="2">
        <v>-6.8789999999999996</v>
      </c>
      <c r="BI405" s="2">
        <f t="shared" si="292"/>
        <v>4.3490000000000002</v>
      </c>
      <c r="BJ405" s="2">
        <f t="shared" si="293"/>
        <v>6.8789999999999996</v>
      </c>
      <c r="BK405" s="2">
        <v>1455.287</v>
      </c>
      <c r="BL405" s="2">
        <v>1315.9760000000001</v>
      </c>
      <c r="BM405" s="2">
        <v>1281.2840000000001</v>
      </c>
      <c r="BN405" s="30"/>
      <c r="BO405" s="2">
        <f t="shared" si="294"/>
        <v>12.812840000000001</v>
      </c>
      <c r="BP405" s="2">
        <f t="shared" si="295"/>
        <v>11.617319999999999</v>
      </c>
      <c r="BQ405">
        <f t="shared" si="296"/>
        <v>-299</v>
      </c>
      <c r="BR405" s="42">
        <f t="shared" si="297"/>
        <v>-1686.816</v>
      </c>
      <c r="BS405" s="41">
        <f t="shared" si="298"/>
        <v>-1455.287</v>
      </c>
      <c r="BT405" s="38">
        <v>79.733024067826705</v>
      </c>
      <c r="BU405" s="30">
        <v>-52.353999999999999</v>
      </c>
      <c r="BV405" s="14">
        <f t="shared" si="299"/>
        <v>52.353999999999999</v>
      </c>
      <c r="BY405" s="2">
        <v>2529.7080000000001</v>
      </c>
      <c r="BZ405" s="2">
        <v>3643.8589999999999</v>
      </c>
      <c r="CA405" s="2">
        <v>-14.679</v>
      </c>
      <c r="CB405" s="2">
        <v>1.9E-2</v>
      </c>
      <c r="CC405" s="2">
        <f t="shared" si="300"/>
        <v>14.679</v>
      </c>
      <c r="CD405" s="2">
        <v>13.3512083861237</v>
      </c>
      <c r="CF405" s="2">
        <v>1501.953</v>
      </c>
      <c r="CI405" s="38"/>
      <c r="CJ405" s="41"/>
      <c r="CN405" s="34">
        <v>-58.613999999999997</v>
      </c>
      <c r="CO405" s="35">
        <f t="shared" si="301"/>
        <v>58.613999999999997</v>
      </c>
      <c r="CP405" s="2"/>
      <c r="CQ405" s="2">
        <v>9368.58</v>
      </c>
      <c r="CR405" s="2">
        <v>2564.0030000000002</v>
      </c>
      <c r="CS405" s="2">
        <v>3642.0120000000002</v>
      </c>
      <c r="CT405" s="2">
        <v>-15.683999999999999</v>
      </c>
      <c r="CU405" s="2">
        <v>-28.129000000000001</v>
      </c>
      <c r="CV405" s="2">
        <f t="shared" si="302"/>
        <v>15.683999999999999</v>
      </c>
      <c r="CW405" s="2">
        <f t="shared" si="303"/>
        <v>28.129000000000001</v>
      </c>
      <c r="CX405" s="2">
        <v>3826.84</v>
      </c>
      <c r="CY405" s="2"/>
      <c r="DA405" s="2">
        <v>1382.31</v>
      </c>
      <c r="DB405" s="2"/>
      <c r="DC405" s="2"/>
      <c r="DD405">
        <f t="shared" si="304"/>
        <v>-101</v>
      </c>
      <c r="DF405" s="41"/>
      <c r="DG405" s="41"/>
      <c r="DH405" s="41"/>
    </row>
    <row r="406" spans="3:112" x14ac:dyDescent="0.25">
      <c r="C406" s="14">
        <f t="shared" si="270"/>
        <v>45.211210000000001</v>
      </c>
      <c r="D406" s="2">
        <v>4521.1210000000001</v>
      </c>
      <c r="E406" s="2"/>
      <c r="F406" s="2"/>
      <c r="G406" s="2"/>
      <c r="H406" s="2">
        <v>2763.9989999999998</v>
      </c>
      <c r="I406" s="2">
        <v>-32.390999999999998</v>
      </c>
      <c r="J406" s="2">
        <v>-57.055</v>
      </c>
      <c r="K406" s="2">
        <f t="shared" si="271"/>
        <v>32.390999999999998</v>
      </c>
      <c r="L406" s="2">
        <f t="shared" si="272"/>
        <v>57.055</v>
      </c>
      <c r="M406" s="2">
        <v>8642.1319999999996</v>
      </c>
      <c r="N406" s="2">
        <v>8438.5810000000001</v>
      </c>
      <c r="O406" s="2">
        <v>210.292</v>
      </c>
      <c r="P406" s="2"/>
      <c r="Q406" s="2"/>
      <c r="R406" s="42"/>
      <c r="S406" s="41">
        <f t="shared" si="275"/>
        <v>-8642.1319999999996</v>
      </c>
      <c r="T406" s="41"/>
      <c r="V406" s="14">
        <f t="shared" si="277"/>
        <v>33.597850000000001</v>
      </c>
      <c r="W406" s="2">
        <v>3359.7849999999999</v>
      </c>
      <c r="X406" s="2"/>
      <c r="Y406" s="2">
        <v>3359.4290000000001</v>
      </c>
      <c r="Z406" s="2">
        <v>1374.0989999999999</v>
      </c>
      <c r="AA406" s="2">
        <v>1305.2639999999999</v>
      </c>
      <c r="AB406" s="2">
        <v>-5.1970000000000001</v>
      </c>
      <c r="AC406" s="2">
        <v>-8.5719999999999992</v>
      </c>
      <c r="AD406" s="2">
        <f t="shared" si="278"/>
        <v>5.1970000000000001</v>
      </c>
      <c r="AE406" s="2">
        <f t="shared" si="279"/>
        <v>8.5719999999999992</v>
      </c>
      <c r="AF406" s="2">
        <v>1170.797</v>
      </c>
      <c r="AG406" s="2"/>
      <c r="AH406" s="2">
        <f t="shared" si="280"/>
        <v>11.70797</v>
      </c>
      <c r="AI406" s="2">
        <f t="shared" si="281"/>
        <v>10.181909999999998</v>
      </c>
      <c r="AJ406" s="38"/>
      <c r="AK406" s="41">
        <f t="shared" si="282"/>
        <v>-10.181909999999998</v>
      </c>
      <c r="AL406" s="14">
        <f t="shared" si="283"/>
        <v>53.519109999999998</v>
      </c>
      <c r="AM406" s="2">
        <v>5351.9110000000001</v>
      </c>
      <c r="AN406" s="2"/>
      <c r="AO406" s="2"/>
      <c r="AP406" s="2">
        <v>3185.7550000000001</v>
      </c>
      <c r="AQ406" s="2">
        <v>6359.4539999999997</v>
      </c>
      <c r="AR406" s="2">
        <v>1462.5809999999999</v>
      </c>
      <c r="AS406" s="20">
        <f t="shared" si="284"/>
        <v>14.62581</v>
      </c>
      <c r="AT406" s="20">
        <f t="shared" si="285"/>
        <v>24.267489999999999</v>
      </c>
      <c r="AU406" s="2">
        <v>-17.96</v>
      </c>
      <c r="AV406" s="2">
        <v>-30.77</v>
      </c>
      <c r="AW406" s="2">
        <f t="shared" si="286"/>
        <v>17.96</v>
      </c>
      <c r="AX406" s="2">
        <f t="shared" si="287"/>
        <v>30.77</v>
      </c>
      <c r="AY406" s="2">
        <f t="shared" si="288"/>
        <v>-3185.7550000000001</v>
      </c>
      <c r="AZ406" s="41">
        <f t="shared" si="289"/>
        <v>-24.267489999999999</v>
      </c>
      <c r="BA406" s="30">
        <v>-37.243000000000002</v>
      </c>
      <c r="BB406" s="14">
        <f t="shared" si="290"/>
        <v>37.243000000000002</v>
      </c>
      <c r="BC406" s="2">
        <v>2856.47</v>
      </c>
      <c r="BD406" s="2">
        <v>2948</v>
      </c>
      <c r="BE406" s="2">
        <f t="shared" si="291"/>
        <v>-11.611200000000004</v>
      </c>
      <c r="BF406" s="2">
        <v>1695.347</v>
      </c>
      <c r="BG406" s="2">
        <v>-4.3490000000000002</v>
      </c>
      <c r="BH406" s="2">
        <v>-6.8789999999999996</v>
      </c>
      <c r="BI406" s="2">
        <f t="shared" si="292"/>
        <v>4.3490000000000002</v>
      </c>
      <c r="BJ406" s="2">
        <f t="shared" si="293"/>
        <v>6.8789999999999996</v>
      </c>
      <c r="BK406" s="2">
        <v>1455.287</v>
      </c>
      <c r="BL406" s="2">
        <v>1315.9760000000001</v>
      </c>
      <c r="BM406" s="2">
        <v>1281.5899999999999</v>
      </c>
      <c r="BN406" s="30"/>
      <c r="BO406" s="2">
        <f t="shared" si="294"/>
        <v>12.815899999999999</v>
      </c>
      <c r="BP406" s="2">
        <f t="shared" si="295"/>
        <v>11.611200000000004</v>
      </c>
      <c r="BQ406">
        <f t="shared" si="296"/>
        <v>-299</v>
      </c>
      <c r="BR406" s="42">
        <f t="shared" si="297"/>
        <v>-1695.347</v>
      </c>
      <c r="BS406" s="41">
        <f t="shared" si="298"/>
        <v>-1455.287</v>
      </c>
      <c r="BT406" s="38">
        <v>79.910066441614205</v>
      </c>
      <c r="BU406" s="30">
        <v>-52.353999999999999</v>
      </c>
      <c r="BV406" s="14">
        <f t="shared" si="299"/>
        <v>52.353999999999999</v>
      </c>
      <c r="BY406" s="2">
        <v>2539.7739999999999</v>
      </c>
      <c r="BZ406" s="2">
        <v>3644.3359999999998</v>
      </c>
      <c r="CA406" s="2">
        <v>-14.683999999999999</v>
      </c>
      <c r="CB406" s="2">
        <v>1.4E-2</v>
      </c>
      <c r="CC406" s="2">
        <f t="shared" si="300"/>
        <v>14.683999999999999</v>
      </c>
      <c r="CD406" s="2">
        <v>13.3926678431373</v>
      </c>
      <c r="CF406" s="2">
        <v>1502.5640000000001</v>
      </c>
      <c r="CI406" s="38"/>
      <c r="CJ406" s="41"/>
      <c r="CN406" s="34">
        <v>-58.595999999999997</v>
      </c>
      <c r="CO406" s="35">
        <f t="shared" si="301"/>
        <v>58.595999999999997</v>
      </c>
      <c r="CP406" s="2"/>
      <c r="CQ406" s="2">
        <v>9355.5619999999999</v>
      </c>
      <c r="CR406" s="2">
        <v>2564.0030000000002</v>
      </c>
      <c r="CS406" s="2">
        <v>3644.864</v>
      </c>
      <c r="CT406" s="2">
        <v>-15.683999999999999</v>
      </c>
      <c r="CU406" s="2">
        <v>-28.129000000000001</v>
      </c>
      <c r="CV406" s="2">
        <f t="shared" si="302"/>
        <v>15.683999999999999</v>
      </c>
      <c r="CW406" s="2">
        <f t="shared" si="303"/>
        <v>28.129000000000001</v>
      </c>
      <c r="CX406" s="2">
        <v>3828.2530000000002</v>
      </c>
      <c r="CY406" s="2"/>
      <c r="DA406" s="2">
        <v>1381.6990000000001</v>
      </c>
      <c r="DB406" s="2"/>
      <c r="DC406" s="2"/>
      <c r="DD406">
        <f t="shared" si="304"/>
        <v>-101</v>
      </c>
      <c r="DF406" s="41"/>
      <c r="DG406" s="41"/>
      <c r="DH406" s="41"/>
    </row>
    <row r="407" spans="3:112" x14ac:dyDescent="0.25">
      <c r="C407" s="14">
        <f t="shared" si="270"/>
        <v>45.217309999999998</v>
      </c>
      <c r="D407" s="2">
        <v>4521.7309999999998</v>
      </c>
      <c r="E407" s="2"/>
      <c r="F407" s="2"/>
      <c r="G407" s="2"/>
      <c r="H407" s="2">
        <v>2762.0839999999998</v>
      </c>
      <c r="I407" s="2">
        <v>-32.390999999999998</v>
      </c>
      <c r="J407" s="2">
        <v>-57.064</v>
      </c>
      <c r="K407" s="2">
        <f t="shared" si="271"/>
        <v>32.390999999999998</v>
      </c>
      <c r="L407" s="2">
        <f t="shared" si="272"/>
        <v>57.064</v>
      </c>
      <c r="M407" s="2">
        <v>8638.7810000000009</v>
      </c>
      <c r="N407" s="2">
        <v>8436.6740000000009</v>
      </c>
      <c r="O407" s="2">
        <v>209.98699999999999</v>
      </c>
      <c r="P407" s="2"/>
      <c r="Q407" s="2"/>
      <c r="R407" s="42"/>
      <c r="S407" s="41">
        <f t="shared" si="275"/>
        <v>-8638.7810000000009</v>
      </c>
      <c r="T407" s="41"/>
      <c r="V407" s="14">
        <f t="shared" si="277"/>
        <v>33.594799999999999</v>
      </c>
      <c r="W407" s="2">
        <v>3359.48</v>
      </c>
      <c r="X407" s="2"/>
      <c r="Y407" s="2">
        <v>3358.4720000000002</v>
      </c>
      <c r="Z407" s="2">
        <v>1374.577</v>
      </c>
      <c r="AA407" s="2">
        <v>1304.7840000000001</v>
      </c>
      <c r="AB407" s="2">
        <v>-5.202</v>
      </c>
      <c r="AC407" s="2">
        <v>-8.5670000000000002</v>
      </c>
      <c r="AD407" s="2">
        <f t="shared" si="278"/>
        <v>5.202</v>
      </c>
      <c r="AE407" s="2">
        <f t="shared" si="279"/>
        <v>8.5670000000000002</v>
      </c>
      <c r="AF407" s="2">
        <v>1170.492</v>
      </c>
      <c r="AG407" s="2"/>
      <c r="AH407" s="2">
        <f t="shared" si="280"/>
        <v>11.70492</v>
      </c>
      <c r="AI407" s="2">
        <f t="shared" si="281"/>
        <v>10.18496</v>
      </c>
      <c r="AJ407" s="38"/>
      <c r="AK407" s="41">
        <f t="shared" si="282"/>
        <v>-10.18496</v>
      </c>
      <c r="AL407" s="14">
        <f t="shared" si="283"/>
        <v>54.544620000000002</v>
      </c>
      <c r="AM407" s="2">
        <v>5454.4620000000004</v>
      </c>
      <c r="AN407" s="2"/>
      <c r="AO407" s="2"/>
      <c r="AP407" s="2">
        <v>3527.9450000000002</v>
      </c>
      <c r="AQ407" s="2">
        <v>7399.5140000000001</v>
      </c>
      <c r="AR407" s="2">
        <v>1470.211</v>
      </c>
      <c r="AS407" s="20">
        <f t="shared" si="284"/>
        <v>14.702109999999999</v>
      </c>
      <c r="AT407" s="20">
        <f t="shared" si="285"/>
        <v>25.140400000000003</v>
      </c>
      <c r="AU407" s="2">
        <v>-18.204000000000001</v>
      </c>
      <c r="AV407" s="2">
        <v>-31.216000000000001</v>
      </c>
      <c r="AW407" s="2">
        <f t="shared" si="286"/>
        <v>18.204000000000001</v>
      </c>
      <c r="AX407" s="2">
        <f t="shared" si="287"/>
        <v>31.216000000000001</v>
      </c>
      <c r="AY407" s="2">
        <f t="shared" si="288"/>
        <v>-3527.9450000000002</v>
      </c>
      <c r="AZ407" s="41">
        <f t="shared" si="289"/>
        <v>-25.140400000000003</v>
      </c>
      <c r="BA407" s="30">
        <v>-37.223999999999997</v>
      </c>
      <c r="BB407" s="14">
        <f t="shared" si="290"/>
        <v>37.223999999999997</v>
      </c>
      <c r="BC407" s="2">
        <v>2855.511</v>
      </c>
      <c r="BD407" s="2">
        <v>2947</v>
      </c>
      <c r="BE407" s="2">
        <f t="shared" si="291"/>
        <v>-11.592199999999998</v>
      </c>
      <c r="BF407" s="2">
        <v>1695.8209999999999</v>
      </c>
      <c r="BG407" s="2">
        <v>-4.3390000000000004</v>
      </c>
      <c r="BH407" s="2">
        <v>-6.875</v>
      </c>
      <c r="BI407" s="2">
        <f t="shared" si="292"/>
        <v>4.3390000000000004</v>
      </c>
      <c r="BJ407" s="2">
        <f t="shared" si="293"/>
        <v>6.875</v>
      </c>
      <c r="BK407" s="2">
        <v>1455.759</v>
      </c>
      <c r="BL407" s="2">
        <v>1315.5060000000001</v>
      </c>
      <c r="BM407" s="2">
        <v>1281.5899999999999</v>
      </c>
      <c r="BN407" s="30"/>
      <c r="BO407" s="2">
        <f t="shared" si="294"/>
        <v>12.815899999999999</v>
      </c>
      <c r="BP407" s="2">
        <f t="shared" si="295"/>
        <v>11.592199999999998</v>
      </c>
      <c r="BQ407">
        <f t="shared" si="296"/>
        <v>-299</v>
      </c>
      <c r="BR407" s="42">
        <f t="shared" si="297"/>
        <v>-1695.8209999999999</v>
      </c>
      <c r="BS407" s="41">
        <f t="shared" si="298"/>
        <v>-1455.759</v>
      </c>
      <c r="BT407" s="38">
        <v>80.087108815401706</v>
      </c>
      <c r="BU407" s="30">
        <v>-52.335999999999999</v>
      </c>
      <c r="BV407" s="14">
        <f t="shared" si="299"/>
        <v>52.335999999999999</v>
      </c>
      <c r="BY407" s="2">
        <v>2579.0810000000001</v>
      </c>
      <c r="BZ407" s="2">
        <v>3644.3359999999998</v>
      </c>
      <c r="CA407" s="2">
        <v>-14.683999999999999</v>
      </c>
      <c r="CB407" s="2">
        <v>1.9E-2</v>
      </c>
      <c r="CC407" s="2">
        <f t="shared" si="300"/>
        <v>14.683999999999999</v>
      </c>
      <c r="CD407" s="2">
        <v>13.4341273001508</v>
      </c>
      <c r="CF407" s="2">
        <v>1502.259</v>
      </c>
      <c r="CI407" s="38"/>
      <c r="CJ407" s="41"/>
      <c r="CN407" s="34">
        <v>-58.595999999999997</v>
      </c>
      <c r="CO407" s="35">
        <f t="shared" si="301"/>
        <v>58.595999999999997</v>
      </c>
      <c r="CP407" s="2"/>
      <c r="CQ407" s="2">
        <v>9346.8829999999998</v>
      </c>
      <c r="CR407" s="2">
        <v>2561.6039999999998</v>
      </c>
      <c r="CS407" s="2">
        <v>3644.864</v>
      </c>
      <c r="CT407" s="2">
        <v>-15.683999999999999</v>
      </c>
      <c r="CU407" s="2">
        <v>-28.134</v>
      </c>
      <c r="CV407" s="2">
        <f t="shared" si="302"/>
        <v>15.683999999999999</v>
      </c>
      <c r="CW407" s="2">
        <f t="shared" si="303"/>
        <v>28.134</v>
      </c>
      <c r="CX407" s="2">
        <v>3829.6660000000002</v>
      </c>
      <c r="CY407" s="2"/>
      <c r="DA407" s="2">
        <v>1382.0050000000001</v>
      </c>
      <c r="DB407" s="2"/>
      <c r="DC407" s="2"/>
      <c r="DD407">
        <f t="shared" si="304"/>
        <v>-101</v>
      </c>
      <c r="DF407" s="41"/>
      <c r="DG407" s="41"/>
      <c r="DH407" s="41"/>
    </row>
    <row r="408" spans="3:112" x14ac:dyDescent="0.25">
      <c r="C408" s="14">
        <f t="shared" si="270"/>
        <v>45.214260000000003</v>
      </c>
      <c r="D408" s="2">
        <v>4521.4260000000004</v>
      </c>
      <c r="E408" s="2"/>
      <c r="F408" s="2"/>
      <c r="G408" s="2"/>
      <c r="H408" s="2">
        <v>2760.17</v>
      </c>
      <c r="I408" s="2">
        <v>-32.396000000000001</v>
      </c>
      <c r="J408" s="2">
        <v>-57.069000000000003</v>
      </c>
      <c r="K408" s="2">
        <f t="shared" si="271"/>
        <v>32.396000000000001</v>
      </c>
      <c r="L408" s="2">
        <f t="shared" si="272"/>
        <v>57.069000000000003</v>
      </c>
      <c r="M408" s="2">
        <v>8634.9509999999991</v>
      </c>
      <c r="N408" s="2">
        <v>8434.2900000000009</v>
      </c>
      <c r="O408" s="2">
        <v>209.68100000000001</v>
      </c>
      <c r="P408" s="2"/>
      <c r="Q408" s="2"/>
      <c r="R408" s="42"/>
      <c r="S408" s="41">
        <f t="shared" si="275"/>
        <v>-8634.9509999999991</v>
      </c>
      <c r="T408" s="41"/>
      <c r="V408" s="14">
        <f t="shared" si="277"/>
        <v>33.594799999999999</v>
      </c>
      <c r="W408" s="2">
        <v>3359.48</v>
      </c>
      <c r="X408" s="2"/>
      <c r="Y408" s="2">
        <v>3358.4720000000002</v>
      </c>
      <c r="Z408" s="2">
        <v>1373.62</v>
      </c>
      <c r="AA408" s="2">
        <v>1304.7840000000001</v>
      </c>
      <c r="AB408" s="2">
        <v>-5.202</v>
      </c>
      <c r="AC408" s="2">
        <v>-8.5619999999999994</v>
      </c>
      <c r="AD408" s="2">
        <f t="shared" si="278"/>
        <v>5.202</v>
      </c>
      <c r="AE408" s="2">
        <f t="shared" si="279"/>
        <v>8.5619999999999994</v>
      </c>
      <c r="AF408" s="2">
        <v>1170.797</v>
      </c>
      <c r="AG408" s="2"/>
      <c r="AH408" s="2">
        <f t="shared" si="280"/>
        <v>11.70797</v>
      </c>
      <c r="AI408" s="2">
        <f t="shared" si="281"/>
        <v>10.17886</v>
      </c>
      <c r="AJ408" s="38"/>
      <c r="AK408" s="41">
        <f t="shared" si="282"/>
        <v>-10.17886</v>
      </c>
      <c r="AL408" s="14">
        <f t="shared" si="283"/>
        <v>53.70223</v>
      </c>
      <c r="AM408" s="2">
        <v>5370.223</v>
      </c>
      <c r="AN408" s="2"/>
      <c r="AO408" s="2"/>
      <c r="AP408" s="2">
        <v>3675.5630000000001</v>
      </c>
      <c r="AQ408" s="2">
        <v>7807.1639999999998</v>
      </c>
      <c r="AR408" s="2">
        <v>1463.191</v>
      </c>
      <c r="AS408" s="20">
        <f t="shared" si="284"/>
        <v>14.63191</v>
      </c>
      <c r="AT408" s="20">
        <f t="shared" si="285"/>
        <v>24.438410000000001</v>
      </c>
      <c r="AU408" s="2">
        <v>-18.344999999999999</v>
      </c>
      <c r="AV408" s="2">
        <v>-31.491</v>
      </c>
      <c r="AW408" s="2">
        <f t="shared" si="286"/>
        <v>18.344999999999999</v>
      </c>
      <c r="AX408" s="2">
        <f t="shared" si="287"/>
        <v>31.491</v>
      </c>
      <c r="AY408" s="2">
        <f t="shared" si="288"/>
        <v>-3675.5630000000001</v>
      </c>
      <c r="AZ408" s="41">
        <f t="shared" si="289"/>
        <v>-24.438410000000001</v>
      </c>
      <c r="BA408" s="30">
        <v>-37.206000000000003</v>
      </c>
      <c r="BB408" s="14">
        <f t="shared" si="290"/>
        <v>37.206000000000003</v>
      </c>
      <c r="BC408" s="2">
        <v>2854.5529999999999</v>
      </c>
      <c r="BD408" s="2">
        <v>2946</v>
      </c>
      <c r="BE408" s="2">
        <f t="shared" si="291"/>
        <v>-11.586420000000004</v>
      </c>
      <c r="BF408" s="2">
        <v>1694.3989999999999</v>
      </c>
      <c r="BG408" s="2">
        <v>-4.3490000000000002</v>
      </c>
      <c r="BH408" s="2">
        <v>-6.8650000000000002</v>
      </c>
      <c r="BI408" s="2">
        <f t="shared" si="292"/>
        <v>4.3490000000000002</v>
      </c>
      <c r="BJ408" s="2">
        <f t="shared" si="293"/>
        <v>6.8650000000000002</v>
      </c>
      <c r="BK408" s="2">
        <v>1455.287</v>
      </c>
      <c r="BL408" s="2">
        <v>1315.5060000000001</v>
      </c>
      <c r="BM408" s="2">
        <v>1280.979</v>
      </c>
      <c r="BN408" s="30"/>
      <c r="BO408" s="2">
        <f t="shared" si="294"/>
        <v>12.80979</v>
      </c>
      <c r="BP408" s="2">
        <f t="shared" si="295"/>
        <v>11.586420000000004</v>
      </c>
      <c r="BQ408">
        <f t="shared" si="296"/>
        <v>-299</v>
      </c>
      <c r="BR408" s="42">
        <f t="shared" si="297"/>
        <v>-1694.3989999999999</v>
      </c>
      <c r="BS408" s="41">
        <f t="shared" si="298"/>
        <v>-1455.287</v>
      </c>
      <c r="BT408" s="38">
        <v>80.264151189189207</v>
      </c>
      <c r="BU408" s="30">
        <v>-52.335999999999999</v>
      </c>
      <c r="BV408" s="14">
        <f t="shared" si="299"/>
        <v>52.335999999999999</v>
      </c>
      <c r="BY408" s="2">
        <v>2546.0050000000001</v>
      </c>
      <c r="BZ408" s="2">
        <v>3643.3829999999998</v>
      </c>
      <c r="CA408" s="2">
        <v>-14.683999999999999</v>
      </c>
      <c r="CB408" s="2">
        <v>1.4E-2</v>
      </c>
      <c r="CC408" s="2">
        <f t="shared" si="300"/>
        <v>14.683999999999999</v>
      </c>
      <c r="CD408" s="2">
        <v>13.4755867571644</v>
      </c>
      <c r="CF408" s="2">
        <v>1502.259</v>
      </c>
      <c r="CI408" s="38"/>
      <c r="CJ408" s="41"/>
      <c r="CN408" s="34">
        <v>-58.595999999999997</v>
      </c>
      <c r="CO408" s="35">
        <f t="shared" si="301"/>
        <v>58.595999999999997</v>
      </c>
      <c r="CP408" s="2"/>
      <c r="CQ408" s="2">
        <v>9332.4189999999999</v>
      </c>
      <c r="CR408" s="2">
        <v>2561.6039999999998</v>
      </c>
      <c r="CS408" s="2">
        <v>3644.864</v>
      </c>
      <c r="CT408" s="2">
        <v>-15.693</v>
      </c>
      <c r="CU408" s="2">
        <v>-28.129000000000001</v>
      </c>
      <c r="CV408" s="2">
        <f t="shared" si="302"/>
        <v>15.693</v>
      </c>
      <c r="CW408" s="2">
        <f t="shared" si="303"/>
        <v>28.129000000000001</v>
      </c>
      <c r="CX408" s="2">
        <v>3831.0790000000002</v>
      </c>
      <c r="CY408" s="2"/>
      <c r="DA408" s="2">
        <v>1382.0050000000001</v>
      </c>
      <c r="DB408" s="2"/>
      <c r="DC408" s="2"/>
      <c r="DD408">
        <f t="shared" si="304"/>
        <v>-101</v>
      </c>
      <c r="DF408" s="41"/>
      <c r="DG408" s="41"/>
      <c r="DH408" s="41"/>
    </row>
    <row r="409" spans="3:112" x14ac:dyDescent="0.25">
      <c r="C409" s="14">
        <f t="shared" si="270"/>
        <v>45.122700000000002</v>
      </c>
      <c r="D409" s="2">
        <v>4512.2700000000004</v>
      </c>
      <c r="E409" s="2"/>
      <c r="F409" s="2"/>
      <c r="G409" s="2"/>
      <c r="H409" s="2">
        <v>2759.6909999999998</v>
      </c>
      <c r="I409" s="2">
        <v>-32.396000000000001</v>
      </c>
      <c r="J409" s="2">
        <v>-57.064</v>
      </c>
      <c r="K409" s="2">
        <f t="shared" si="271"/>
        <v>32.396000000000001</v>
      </c>
      <c r="L409" s="2">
        <f t="shared" si="272"/>
        <v>57.064</v>
      </c>
      <c r="M409" s="2">
        <v>8632.0789999999997</v>
      </c>
      <c r="N409" s="2">
        <v>8432.3829999999998</v>
      </c>
      <c r="O409" s="2">
        <v>209.68100000000001</v>
      </c>
      <c r="P409" s="2"/>
      <c r="Q409" s="2"/>
      <c r="R409" s="42"/>
      <c r="S409" s="41">
        <f t="shared" si="275"/>
        <v>-8632.0789999999997</v>
      </c>
      <c r="T409" s="41"/>
      <c r="V409" s="14">
        <f t="shared" si="277"/>
        <v>33.594799999999999</v>
      </c>
      <c r="W409" s="2">
        <v>3359.48</v>
      </c>
      <c r="X409" s="2"/>
      <c r="Y409" s="2">
        <v>3357.5149999999999</v>
      </c>
      <c r="Z409" s="2">
        <v>1374.0989999999999</v>
      </c>
      <c r="AA409" s="2">
        <v>1304.7840000000001</v>
      </c>
      <c r="AB409" s="2">
        <v>-5.1970000000000001</v>
      </c>
      <c r="AC409" s="2">
        <v>-8.5670000000000002</v>
      </c>
      <c r="AD409" s="2">
        <f t="shared" si="278"/>
        <v>5.1970000000000001</v>
      </c>
      <c r="AE409" s="2">
        <f t="shared" si="279"/>
        <v>8.5670000000000002</v>
      </c>
      <c r="AF409" s="2">
        <v>1171.1020000000001</v>
      </c>
      <c r="AG409" s="2"/>
      <c r="AH409" s="2">
        <f t="shared" si="280"/>
        <v>11.711020000000001</v>
      </c>
      <c r="AI409" s="2">
        <f t="shared" si="281"/>
        <v>10.172759999999998</v>
      </c>
      <c r="AJ409" s="38"/>
      <c r="AK409" s="41">
        <f t="shared" si="282"/>
        <v>-10.172759999999998</v>
      </c>
      <c r="AL409" s="14">
        <f t="shared" si="283"/>
        <v>54.456109999999995</v>
      </c>
      <c r="AM409" s="2">
        <v>5445.6109999999999</v>
      </c>
      <c r="AN409" s="2"/>
      <c r="AO409" s="2"/>
      <c r="AP409" s="2">
        <v>4214.47</v>
      </c>
      <c r="AQ409" s="2">
        <v>9605.7250000000004</v>
      </c>
      <c r="AR409" s="2">
        <v>1468.6849999999999</v>
      </c>
      <c r="AS409" s="20">
        <f t="shared" si="284"/>
        <v>14.68685</v>
      </c>
      <c r="AT409" s="20">
        <f t="shared" si="285"/>
        <v>25.082409999999996</v>
      </c>
      <c r="AU409" s="2">
        <v>-18.526</v>
      </c>
      <c r="AV409" s="2">
        <v>-31.818000000000001</v>
      </c>
      <c r="AW409" s="2">
        <f t="shared" si="286"/>
        <v>18.526</v>
      </c>
      <c r="AX409" s="2">
        <f t="shared" si="287"/>
        <v>31.818000000000001</v>
      </c>
      <c r="AY409" s="2">
        <f t="shared" si="288"/>
        <v>-4214.47</v>
      </c>
      <c r="AZ409" s="41">
        <f t="shared" si="289"/>
        <v>-25.082409999999996</v>
      </c>
      <c r="BA409" s="30">
        <v>-37.186999999999998</v>
      </c>
      <c r="BB409" s="14">
        <f t="shared" si="290"/>
        <v>37.186999999999998</v>
      </c>
      <c r="BC409" s="2">
        <v>2854.0740000000001</v>
      </c>
      <c r="BD409" s="2">
        <v>2945</v>
      </c>
      <c r="BE409" s="2">
        <f t="shared" si="291"/>
        <v>-11.561319999999995</v>
      </c>
      <c r="BF409" s="2">
        <v>1694.3989999999999</v>
      </c>
      <c r="BG409" s="2">
        <v>-4.3440000000000003</v>
      </c>
      <c r="BH409" s="2">
        <v>-6.875</v>
      </c>
      <c r="BI409" s="2">
        <f t="shared" si="292"/>
        <v>4.3440000000000003</v>
      </c>
      <c r="BJ409" s="2">
        <f t="shared" si="293"/>
        <v>6.875</v>
      </c>
      <c r="BK409" s="2">
        <v>1425.1030000000001</v>
      </c>
      <c r="BL409" s="2">
        <v>1315.5060000000001</v>
      </c>
      <c r="BM409" s="2">
        <v>1281.2840000000001</v>
      </c>
      <c r="BN409" s="30"/>
      <c r="BO409" s="2">
        <f t="shared" si="294"/>
        <v>12.812840000000001</v>
      </c>
      <c r="BP409" s="2">
        <f t="shared" si="295"/>
        <v>11.561319999999995</v>
      </c>
      <c r="BQ409">
        <f t="shared" si="296"/>
        <v>-299</v>
      </c>
      <c r="BR409" s="42">
        <f t="shared" si="297"/>
        <v>-1694.3989999999999</v>
      </c>
      <c r="BS409" s="41">
        <f t="shared" si="298"/>
        <v>-1425.1030000000001</v>
      </c>
      <c r="BT409" s="38">
        <v>80.441193562976693</v>
      </c>
      <c r="BU409" s="30">
        <v>-52.335999999999999</v>
      </c>
      <c r="BV409" s="14">
        <f t="shared" si="299"/>
        <v>52.335999999999999</v>
      </c>
      <c r="BY409" s="2">
        <v>2552.2370000000001</v>
      </c>
      <c r="BZ409" s="2">
        <v>3643.8589999999999</v>
      </c>
      <c r="CA409" s="2">
        <v>-14.683999999999999</v>
      </c>
      <c r="CB409" s="2">
        <v>1.4E-2</v>
      </c>
      <c r="CC409" s="2">
        <f t="shared" si="300"/>
        <v>14.683999999999999</v>
      </c>
      <c r="CD409" s="2">
        <v>13.517046214178</v>
      </c>
      <c r="CF409" s="2">
        <v>1502.259</v>
      </c>
      <c r="CI409" s="38"/>
      <c r="CJ409" s="41"/>
      <c r="CN409" s="34">
        <v>-58.576999999999998</v>
      </c>
      <c r="CO409" s="35">
        <f t="shared" si="301"/>
        <v>58.576999999999998</v>
      </c>
      <c r="CP409" s="2"/>
      <c r="CQ409" s="2">
        <v>9329.0439999999999</v>
      </c>
      <c r="CR409" s="2">
        <v>2562.0839999999998</v>
      </c>
      <c r="CS409" s="2">
        <v>3647.7159999999999</v>
      </c>
      <c r="CT409" s="2">
        <v>-15.683999999999999</v>
      </c>
      <c r="CU409" s="2">
        <v>-28.123999999999999</v>
      </c>
      <c r="CV409" s="2">
        <f t="shared" si="302"/>
        <v>15.683999999999999</v>
      </c>
      <c r="CW409" s="2">
        <f t="shared" si="303"/>
        <v>28.123999999999999</v>
      </c>
      <c r="CX409" s="2">
        <v>3829.6660000000002</v>
      </c>
      <c r="CY409" s="2"/>
      <c r="DA409" s="2">
        <v>1382.0050000000001</v>
      </c>
      <c r="DB409" s="2"/>
      <c r="DC409" s="2"/>
      <c r="DD409">
        <f t="shared" si="304"/>
        <v>-101</v>
      </c>
      <c r="DF409" s="41"/>
      <c r="DG409" s="41"/>
      <c r="DH409" s="41"/>
    </row>
    <row r="410" spans="3:112" x14ac:dyDescent="0.25">
      <c r="C410" s="14">
        <f t="shared" si="270"/>
        <v>45.119639999999997</v>
      </c>
      <c r="D410" s="2">
        <v>4511.9639999999999</v>
      </c>
      <c r="E410" s="2"/>
      <c r="F410" s="2"/>
      <c r="G410" s="2"/>
      <c r="H410" s="2">
        <v>2759.2130000000002</v>
      </c>
      <c r="I410" s="2">
        <v>-32.396000000000001</v>
      </c>
      <c r="J410" s="2">
        <v>-57.064</v>
      </c>
      <c r="K410" s="2">
        <f t="shared" si="271"/>
        <v>32.396000000000001</v>
      </c>
      <c r="L410" s="2">
        <f t="shared" si="272"/>
        <v>57.064</v>
      </c>
      <c r="M410" s="2">
        <v>8628.7289999999994</v>
      </c>
      <c r="N410" s="2">
        <v>8430.4760000000006</v>
      </c>
      <c r="O410" s="2">
        <v>210.292</v>
      </c>
      <c r="P410" s="2"/>
      <c r="Q410" s="2"/>
      <c r="R410" s="42"/>
      <c r="S410" s="41">
        <f t="shared" si="275"/>
        <v>-8628.7289999999994</v>
      </c>
      <c r="T410" s="41"/>
      <c r="V410" s="14">
        <f t="shared" si="277"/>
        <v>33.597850000000001</v>
      </c>
      <c r="W410" s="2">
        <v>3359.7849999999999</v>
      </c>
      <c r="X410" s="2"/>
      <c r="Y410" s="2">
        <v>3357.0369999999998</v>
      </c>
      <c r="Z410" s="2">
        <v>1373.62</v>
      </c>
      <c r="AA410" s="2">
        <v>1303.825</v>
      </c>
      <c r="AB410" s="2">
        <v>-5.1920000000000002</v>
      </c>
      <c r="AC410" s="2">
        <v>-8.5719999999999992</v>
      </c>
      <c r="AD410" s="2">
        <f t="shared" si="278"/>
        <v>5.1920000000000002</v>
      </c>
      <c r="AE410" s="2">
        <f t="shared" si="279"/>
        <v>8.5719999999999992</v>
      </c>
      <c r="AF410" s="2">
        <v>1170.797</v>
      </c>
      <c r="AG410" s="2"/>
      <c r="AH410" s="2">
        <f t="shared" si="280"/>
        <v>11.70797</v>
      </c>
      <c r="AI410" s="2">
        <f t="shared" si="281"/>
        <v>10.181909999999998</v>
      </c>
      <c r="AJ410" s="38"/>
      <c r="AK410" s="41">
        <f t="shared" si="282"/>
        <v>-10.181909999999998</v>
      </c>
      <c r="AL410" s="14">
        <f t="shared" si="283"/>
        <v>53.839579999999998</v>
      </c>
      <c r="AM410" s="2">
        <v>5383.9579999999996</v>
      </c>
      <c r="AN410" s="2"/>
      <c r="AO410" s="2"/>
      <c r="AP410" s="2">
        <v>4866.7430000000004</v>
      </c>
      <c r="AQ410" s="2">
        <v>11142.962</v>
      </c>
      <c r="AR410" s="2">
        <v>1458.308</v>
      </c>
      <c r="AS410" s="20">
        <f t="shared" si="284"/>
        <v>14.583080000000001</v>
      </c>
      <c r="AT410" s="20">
        <f t="shared" si="285"/>
        <v>24.673419999999997</v>
      </c>
      <c r="AU410" s="2">
        <v>-18.794</v>
      </c>
      <c r="AV410" s="2">
        <v>-32.344000000000001</v>
      </c>
      <c r="AW410" s="2">
        <f t="shared" si="286"/>
        <v>18.794</v>
      </c>
      <c r="AX410" s="2">
        <f t="shared" si="287"/>
        <v>32.344000000000001</v>
      </c>
      <c r="AY410" s="2">
        <f t="shared" si="288"/>
        <v>-4866.7430000000004</v>
      </c>
      <c r="AZ410" s="41">
        <f t="shared" si="289"/>
        <v>-24.673419999999997</v>
      </c>
      <c r="BA410" s="30">
        <v>-37.168999999999997</v>
      </c>
      <c r="BB410" s="14">
        <f t="shared" si="290"/>
        <v>37.168999999999997</v>
      </c>
      <c r="BC410" s="2">
        <v>2853.1149999999998</v>
      </c>
      <c r="BD410" s="2">
        <v>2944</v>
      </c>
      <c r="BE410" s="2">
        <f t="shared" si="291"/>
        <v>-11.537199999999999</v>
      </c>
      <c r="BF410" s="2">
        <v>1693.925</v>
      </c>
      <c r="BG410" s="2">
        <v>-4.3390000000000004</v>
      </c>
      <c r="BH410" s="2">
        <v>-6.8650000000000002</v>
      </c>
      <c r="BI410" s="2">
        <f t="shared" si="292"/>
        <v>4.3390000000000004</v>
      </c>
      <c r="BJ410" s="2">
        <f t="shared" si="293"/>
        <v>6.8650000000000002</v>
      </c>
      <c r="BK410" s="2">
        <v>1450.0989999999999</v>
      </c>
      <c r="BL410" s="2">
        <v>1315.0350000000001</v>
      </c>
      <c r="BM410" s="2">
        <v>1281.5899999999999</v>
      </c>
      <c r="BN410" s="30"/>
      <c r="BO410" s="2">
        <f t="shared" si="294"/>
        <v>12.815899999999999</v>
      </c>
      <c r="BP410" s="2">
        <f t="shared" si="295"/>
        <v>11.537199999999999</v>
      </c>
      <c r="BQ410">
        <f t="shared" si="296"/>
        <v>-299</v>
      </c>
      <c r="BR410" s="42">
        <f t="shared" si="297"/>
        <v>-1693.925</v>
      </c>
      <c r="BS410" s="41">
        <f t="shared" si="298"/>
        <v>-1450.0989999999999</v>
      </c>
      <c r="BT410" s="39">
        <v>80.618235936764094</v>
      </c>
      <c r="BU410" s="30">
        <v>-52.317</v>
      </c>
      <c r="BV410" s="14">
        <f t="shared" si="299"/>
        <v>52.317</v>
      </c>
      <c r="BY410" s="2">
        <v>2546.4850000000001</v>
      </c>
      <c r="BZ410" s="2">
        <v>3644.3359999999998</v>
      </c>
      <c r="CA410" s="2">
        <v>-14.689</v>
      </c>
      <c r="CB410" s="2">
        <v>1.4E-2</v>
      </c>
      <c r="CC410" s="2">
        <f t="shared" si="300"/>
        <v>14.689</v>
      </c>
      <c r="CD410" s="2">
        <v>13.5585056711916</v>
      </c>
      <c r="CF410" s="2">
        <v>1502.259</v>
      </c>
      <c r="CI410" s="38"/>
      <c r="CJ410" s="41"/>
      <c r="CN410" s="34">
        <v>-58.576999999999998</v>
      </c>
      <c r="CO410" s="35">
        <f t="shared" si="301"/>
        <v>58.576999999999998</v>
      </c>
      <c r="CP410" s="2"/>
      <c r="CQ410" s="2">
        <v>9323.741</v>
      </c>
      <c r="CR410" s="2">
        <v>2562.0839999999998</v>
      </c>
      <c r="CS410" s="2">
        <v>3651.0430000000001</v>
      </c>
      <c r="CT410" s="2">
        <v>-15.683999999999999</v>
      </c>
      <c r="CU410" s="2">
        <v>-28.123999999999999</v>
      </c>
      <c r="CV410" s="2">
        <f t="shared" si="302"/>
        <v>15.683999999999999</v>
      </c>
      <c r="CW410" s="2">
        <f t="shared" si="303"/>
        <v>28.123999999999999</v>
      </c>
      <c r="CX410" s="2">
        <v>3832.4920000000002</v>
      </c>
      <c r="CY410" s="2"/>
      <c r="DA410" s="2">
        <v>1381.6990000000001</v>
      </c>
      <c r="DB410" s="2"/>
      <c r="DC410" s="2"/>
      <c r="DD410">
        <f t="shared" si="304"/>
        <v>-101</v>
      </c>
      <c r="DF410" s="41"/>
      <c r="DG410" s="41"/>
      <c r="DH410" s="41"/>
    </row>
    <row r="411" spans="3:112" x14ac:dyDescent="0.25">
      <c r="C411" s="14">
        <f t="shared" si="270"/>
        <v>45.116589999999995</v>
      </c>
      <c r="D411" s="2">
        <v>4511.6589999999997</v>
      </c>
      <c r="E411" s="2"/>
      <c r="F411" s="2"/>
      <c r="G411" s="2"/>
      <c r="H411" s="2">
        <v>2757.777</v>
      </c>
      <c r="I411" s="2">
        <v>-32.401000000000003</v>
      </c>
      <c r="J411" s="2">
        <v>-57.069000000000003</v>
      </c>
      <c r="K411" s="2">
        <f t="shared" si="271"/>
        <v>32.401000000000003</v>
      </c>
      <c r="L411" s="2">
        <f t="shared" si="272"/>
        <v>57.069000000000003</v>
      </c>
      <c r="M411" s="2">
        <v>8626.3349999999991</v>
      </c>
      <c r="N411" s="2">
        <v>8428.0920000000006</v>
      </c>
      <c r="O411" s="2">
        <v>209.98699999999999</v>
      </c>
      <c r="P411" s="2"/>
      <c r="Q411" s="2"/>
      <c r="R411" s="42"/>
      <c r="S411" s="41">
        <f t="shared" si="275"/>
        <v>-8626.3349999999991</v>
      </c>
      <c r="T411" s="41"/>
      <c r="V411" s="14">
        <f t="shared" si="277"/>
        <v>33.591750000000005</v>
      </c>
      <c r="W411" s="2">
        <v>3359.1750000000002</v>
      </c>
      <c r="X411" s="2"/>
      <c r="Y411" s="2">
        <v>3357.9940000000001</v>
      </c>
      <c r="Z411" s="2">
        <v>1373.1420000000001</v>
      </c>
      <c r="AA411" s="2">
        <v>1304.3050000000001</v>
      </c>
      <c r="AB411" s="2">
        <v>-5.1970000000000001</v>
      </c>
      <c r="AC411" s="2">
        <v>-8.577</v>
      </c>
      <c r="AD411" s="2">
        <f t="shared" si="278"/>
        <v>5.1970000000000001</v>
      </c>
      <c r="AE411" s="2">
        <f t="shared" si="279"/>
        <v>8.577</v>
      </c>
      <c r="AF411" s="2">
        <v>1170.492</v>
      </c>
      <c r="AG411" s="2"/>
      <c r="AH411" s="2">
        <f t="shared" si="280"/>
        <v>11.70492</v>
      </c>
      <c r="AI411" s="2">
        <f t="shared" si="281"/>
        <v>10.181910000000002</v>
      </c>
      <c r="AJ411" s="38"/>
      <c r="AK411" s="41">
        <f t="shared" si="282"/>
        <v>-10.181910000000002</v>
      </c>
      <c r="AL411" s="14">
        <f t="shared" si="283"/>
        <v>54.367600000000003</v>
      </c>
      <c r="AM411" s="2">
        <v>5436.76</v>
      </c>
      <c r="AN411" s="2"/>
      <c r="AO411" s="2"/>
      <c r="AP411" s="2">
        <v>5565.7179999999998</v>
      </c>
      <c r="AQ411" s="2">
        <v>12962.248</v>
      </c>
      <c r="AR411" s="2">
        <v>1461.665</v>
      </c>
      <c r="AS411" s="20">
        <f t="shared" si="284"/>
        <v>14.61665</v>
      </c>
      <c r="AT411" s="20">
        <f t="shared" si="285"/>
        <v>25.134300000000003</v>
      </c>
      <c r="AU411" s="2">
        <v>-18.852</v>
      </c>
      <c r="AV411" s="2">
        <v>-32.466999999999999</v>
      </c>
      <c r="AW411" s="2">
        <f t="shared" si="286"/>
        <v>18.852</v>
      </c>
      <c r="AX411" s="2">
        <f t="shared" si="287"/>
        <v>32.466999999999999</v>
      </c>
      <c r="AY411" s="2">
        <f t="shared" si="288"/>
        <v>-5565.7179999999998</v>
      </c>
      <c r="AZ411" s="41">
        <f t="shared" si="289"/>
        <v>-25.134300000000003</v>
      </c>
      <c r="BA411" s="30">
        <v>-37.15</v>
      </c>
      <c r="BB411" s="14">
        <f t="shared" si="290"/>
        <v>37.15</v>
      </c>
      <c r="BC411" s="2">
        <v>2853.1149999999998</v>
      </c>
      <c r="BD411" s="2">
        <v>2943</v>
      </c>
      <c r="BE411" s="2">
        <f t="shared" si="291"/>
        <v>-11.5182</v>
      </c>
      <c r="BF411" s="2">
        <v>1694.3989999999999</v>
      </c>
      <c r="BG411" s="2">
        <v>-4.3390000000000004</v>
      </c>
      <c r="BH411" s="2">
        <v>-6.875</v>
      </c>
      <c r="BI411" s="2">
        <f t="shared" si="292"/>
        <v>4.3390000000000004</v>
      </c>
      <c r="BJ411" s="2">
        <f t="shared" si="293"/>
        <v>6.875</v>
      </c>
      <c r="BK411" s="2">
        <v>1451.0429999999999</v>
      </c>
      <c r="BL411" s="2">
        <v>1314.5640000000001</v>
      </c>
      <c r="BM411" s="2">
        <v>1281.5899999999999</v>
      </c>
      <c r="BN411" s="30"/>
      <c r="BO411" s="2">
        <f t="shared" si="294"/>
        <v>12.815899999999999</v>
      </c>
      <c r="BP411" s="2">
        <f t="shared" si="295"/>
        <v>11.5182</v>
      </c>
      <c r="BQ411">
        <f t="shared" si="296"/>
        <v>-299</v>
      </c>
      <c r="BR411" s="42">
        <f t="shared" si="297"/>
        <v>-1694.3989999999999</v>
      </c>
      <c r="BS411" s="41">
        <f t="shared" si="298"/>
        <v>-1451.0429999999999</v>
      </c>
      <c r="BT411" s="38">
        <v>80.795278310551595</v>
      </c>
      <c r="BU411" s="30">
        <v>-52.317</v>
      </c>
      <c r="BV411" s="14">
        <f t="shared" si="299"/>
        <v>52.317</v>
      </c>
      <c r="BY411" s="2">
        <v>2546.0050000000001</v>
      </c>
      <c r="BZ411" s="2">
        <v>3643.3829999999998</v>
      </c>
      <c r="CA411" s="2">
        <v>-14.683999999999999</v>
      </c>
      <c r="CB411" s="2">
        <v>1.4E-2</v>
      </c>
      <c r="CC411" s="2">
        <f t="shared" si="300"/>
        <v>14.683999999999999</v>
      </c>
      <c r="CD411" s="2">
        <v>13.599965128205101</v>
      </c>
      <c r="CF411" s="2">
        <v>1502.259</v>
      </c>
      <c r="CI411" s="38"/>
      <c r="CJ411" s="41"/>
      <c r="CN411" s="34">
        <v>-58.576999999999998</v>
      </c>
      <c r="CO411" s="35">
        <f t="shared" si="301"/>
        <v>58.576999999999998</v>
      </c>
      <c r="CP411" s="2"/>
      <c r="CQ411" s="2">
        <v>9313.134</v>
      </c>
      <c r="CR411" s="2">
        <v>2563.5230000000001</v>
      </c>
      <c r="CS411" s="2">
        <v>3655.32</v>
      </c>
      <c r="CT411" s="2">
        <v>-15.683999999999999</v>
      </c>
      <c r="CU411" s="2">
        <v>-28.123999999999999</v>
      </c>
      <c r="CV411" s="2">
        <f t="shared" si="302"/>
        <v>15.683999999999999</v>
      </c>
      <c r="CW411" s="2">
        <f t="shared" si="303"/>
        <v>28.123999999999999</v>
      </c>
      <c r="CX411" s="2">
        <v>3833.4340000000002</v>
      </c>
      <c r="CY411" s="2"/>
      <c r="DA411" s="2">
        <v>1381.6990000000001</v>
      </c>
      <c r="DB411" s="2"/>
      <c r="DC411" s="2"/>
      <c r="DD411">
        <f t="shared" si="304"/>
        <v>-101</v>
      </c>
      <c r="DF411" s="41"/>
      <c r="DG411" s="41"/>
      <c r="DH411" s="41"/>
    </row>
    <row r="412" spans="3:112" x14ac:dyDescent="0.25">
      <c r="C412" s="14">
        <f t="shared" si="270"/>
        <v>45.119639999999997</v>
      </c>
      <c r="D412" s="2">
        <v>4511.9639999999999</v>
      </c>
      <c r="E412" s="2"/>
      <c r="F412" s="2"/>
      <c r="G412" s="2"/>
      <c r="H412" s="2">
        <v>2756.3409999999999</v>
      </c>
      <c r="I412" s="2">
        <v>-32.401000000000003</v>
      </c>
      <c r="J412" s="2">
        <v>-57.064</v>
      </c>
      <c r="K412" s="2">
        <f t="shared" si="271"/>
        <v>32.401000000000003</v>
      </c>
      <c r="L412" s="2">
        <f t="shared" si="272"/>
        <v>57.064</v>
      </c>
      <c r="M412" s="2">
        <v>8622.9850000000006</v>
      </c>
      <c r="N412" s="2">
        <v>8426.1849999999995</v>
      </c>
      <c r="O412" s="2">
        <v>209.98699999999999</v>
      </c>
      <c r="P412" s="2"/>
      <c r="Q412" s="2"/>
      <c r="R412" s="42"/>
      <c r="S412" s="41">
        <f t="shared" si="275"/>
        <v>-8622.9850000000006</v>
      </c>
      <c r="T412" s="41"/>
      <c r="V412" s="14">
        <f t="shared" si="277"/>
        <v>33.594799999999999</v>
      </c>
      <c r="W412" s="2">
        <v>3359.48</v>
      </c>
      <c r="X412" s="2"/>
      <c r="Y412" s="2">
        <v>3355.1239999999998</v>
      </c>
      <c r="Z412" s="2">
        <v>1373.62</v>
      </c>
      <c r="AA412" s="2">
        <v>1303.345</v>
      </c>
      <c r="AB412" s="2">
        <v>-5.1970000000000001</v>
      </c>
      <c r="AC412" s="2">
        <v>-8.5619999999999994</v>
      </c>
      <c r="AD412" s="2">
        <f t="shared" si="278"/>
        <v>5.1970000000000001</v>
      </c>
      <c r="AE412" s="2">
        <f t="shared" si="279"/>
        <v>8.5619999999999994</v>
      </c>
      <c r="AF412" s="2">
        <v>1162.251</v>
      </c>
      <c r="AG412" s="2"/>
      <c r="AH412" s="2">
        <f t="shared" si="280"/>
        <v>11.62251</v>
      </c>
      <c r="AI412" s="2">
        <f t="shared" si="281"/>
        <v>10.349780000000001</v>
      </c>
      <c r="AJ412" s="38"/>
      <c r="AK412" s="41">
        <f t="shared" si="282"/>
        <v>-10.349780000000001</v>
      </c>
      <c r="AL412" s="14">
        <f t="shared" si="283"/>
        <v>54.181419999999996</v>
      </c>
      <c r="AM412" s="2">
        <v>5418.1419999999998</v>
      </c>
      <c r="AN412" s="2"/>
      <c r="AO412" s="2"/>
      <c r="AP412" s="2">
        <v>6414.5730000000003</v>
      </c>
      <c r="AQ412" s="2"/>
      <c r="AR412" s="2">
        <v>1456.4770000000001</v>
      </c>
      <c r="AS412" s="20">
        <f t="shared" si="284"/>
        <v>14.564770000000001</v>
      </c>
      <c r="AT412" s="20">
        <f t="shared" si="285"/>
        <v>25.051879999999993</v>
      </c>
      <c r="AU412" s="2">
        <v>-19.193999999999999</v>
      </c>
      <c r="AV412" s="2">
        <v>-33.027000000000001</v>
      </c>
      <c r="AW412" s="2">
        <f t="shared" si="286"/>
        <v>19.193999999999999</v>
      </c>
      <c r="AX412" s="2">
        <f t="shared" si="287"/>
        <v>33.027000000000001</v>
      </c>
      <c r="AY412" s="2">
        <f t="shared" si="288"/>
        <v>-6414.5730000000003</v>
      </c>
      <c r="AZ412" s="41">
        <f t="shared" si="289"/>
        <v>-25.051879999999993</v>
      </c>
      <c r="BA412" s="30">
        <v>-37.131</v>
      </c>
      <c r="BB412" s="14">
        <f t="shared" si="290"/>
        <v>37.131</v>
      </c>
      <c r="BC412" s="2">
        <v>2852.636</v>
      </c>
      <c r="BD412" s="2">
        <v>2942</v>
      </c>
      <c r="BE412" s="2">
        <f t="shared" si="291"/>
        <v>-11.505319999999998</v>
      </c>
      <c r="BF412" s="2">
        <v>1696.2950000000001</v>
      </c>
      <c r="BG412" s="2">
        <v>-4.3440000000000003</v>
      </c>
      <c r="BH412" s="2">
        <v>-6.8650000000000002</v>
      </c>
      <c r="BI412" s="2">
        <f t="shared" si="292"/>
        <v>4.3440000000000003</v>
      </c>
      <c r="BJ412" s="2">
        <f t="shared" si="293"/>
        <v>6.8650000000000002</v>
      </c>
      <c r="BK412" s="2">
        <v>1443.9680000000001</v>
      </c>
      <c r="BL412" s="2">
        <v>1314.5640000000001</v>
      </c>
      <c r="BM412" s="2">
        <v>1281.2840000000001</v>
      </c>
      <c r="BN412" s="30"/>
      <c r="BO412" s="2">
        <f t="shared" si="294"/>
        <v>12.812840000000001</v>
      </c>
      <c r="BP412" s="2">
        <f t="shared" si="295"/>
        <v>11.505319999999998</v>
      </c>
      <c r="BQ412">
        <f t="shared" si="296"/>
        <v>-299</v>
      </c>
      <c r="BR412" s="42">
        <f t="shared" si="297"/>
        <v>-1696.2950000000001</v>
      </c>
      <c r="BS412" s="41">
        <f t="shared" si="298"/>
        <v>-1443.9680000000001</v>
      </c>
      <c r="BT412" s="38">
        <v>80.972320684339095</v>
      </c>
      <c r="BU412" s="30">
        <v>-52.317</v>
      </c>
      <c r="BV412" s="14">
        <f t="shared" si="299"/>
        <v>52.317</v>
      </c>
      <c r="BY412" s="2">
        <v>2545.047</v>
      </c>
      <c r="BZ412" s="2">
        <v>3643.3829999999998</v>
      </c>
      <c r="CA412" s="2">
        <v>-14.689</v>
      </c>
      <c r="CB412" s="2">
        <v>8.9999999999999993E-3</v>
      </c>
      <c r="CC412" s="2">
        <f t="shared" si="300"/>
        <v>14.689</v>
      </c>
      <c r="CD412" s="2">
        <v>13.641424585218701</v>
      </c>
      <c r="CF412" s="2">
        <v>1502.259</v>
      </c>
      <c r="CI412" s="38"/>
      <c r="CJ412" s="41"/>
      <c r="CN412" s="34">
        <v>-58.558</v>
      </c>
      <c r="CO412" s="35">
        <f t="shared" si="301"/>
        <v>58.558</v>
      </c>
      <c r="CP412" s="2"/>
      <c r="CQ412" s="2">
        <v>9308.3130000000001</v>
      </c>
      <c r="CR412" s="2">
        <v>2563.5230000000001</v>
      </c>
      <c r="CS412" s="2">
        <v>3656.7460000000001</v>
      </c>
      <c r="CT412" s="2">
        <v>-15.688000000000001</v>
      </c>
      <c r="CU412" s="2">
        <v>-28.123999999999999</v>
      </c>
      <c r="CV412" s="2">
        <f t="shared" si="302"/>
        <v>15.688000000000001</v>
      </c>
      <c r="CW412" s="2">
        <f t="shared" si="303"/>
        <v>28.123999999999999</v>
      </c>
      <c r="CX412" s="2">
        <v>3833.4340000000002</v>
      </c>
      <c r="CY412" s="2"/>
      <c r="DA412" s="2">
        <v>1382.0050000000001</v>
      </c>
      <c r="DB412" s="2"/>
      <c r="DC412" s="2"/>
      <c r="DD412">
        <f t="shared" si="304"/>
        <v>-101</v>
      </c>
      <c r="DF412" s="41"/>
      <c r="DG412" s="41"/>
      <c r="DH412" s="41"/>
    </row>
    <row r="413" spans="3:112" x14ac:dyDescent="0.25">
      <c r="C413" s="14">
        <f t="shared" si="270"/>
        <v>45.092169999999996</v>
      </c>
      <c r="D413" s="2">
        <v>4509.2169999999996</v>
      </c>
      <c r="E413" s="2"/>
      <c r="F413" s="2"/>
      <c r="G413" s="2"/>
      <c r="H413" s="2">
        <v>2754.9050000000002</v>
      </c>
      <c r="I413" s="2">
        <v>-32.390999999999998</v>
      </c>
      <c r="J413" s="2">
        <v>-57.073999999999998</v>
      </c>
      <c r="K413" s="2">
        <f t="shared" si="271"/>
        <v>32.390999999999998</v>
      </c>
      <c r="L413" s="2">
        <f t="shared" si="272"/>
        <v>57.073999999999998</v>
      </c>
      <c r="M413" s="2">
        <v>8620.5910000000003</v>
      </c>
      <c r="N413" s="2">
        <v>8424.2780000000002</v>
      </c>
      <c r="O413" s="2">
        <v>209.68100000000001</v>
      </c>
      <c r="P413" s="2"/>
      <c r="Q413" s="2"/>
      <c r="R413" s="42"/>
      <c r="S413" s="41">
        <f t="shared" si="275"/>
        <v>-8620.5910000000003</v>
      </c>
      <c r="T413" s="41"/>
      <c r="V413" s="14">
        <f t="shared" si="277"/>
        <v>33.594799999999999</v>
      </c>
      <c r="W413" s="2">
        <v>3359.48</v>
      </c>
      <c r="X413" s="2"/>
      <c r="Y413" s="2">
        <v>3356.5590000000002</v>
      </c>
      <c r="Z413" s="2">
        <v>1373.62</v>
      </c>
      <c r="AA413" s="2">
        <v>1304.7840000000001</v>
      </c>
      <c r="AB413" s="2">
        <v>-5.1920000000000002</v>
      </c>
      <c r="AC413" s="2">
        <v>-8.5719999999999992</v>
      </c>
      <c r="AD413" s="2">
        <f t="shared" si="278"/>
        <v>5.1920000000000002</v>
      </c>
      <c r="AE413" s="2">
        <f t="shared" si="279"/>
        <v>8.5719999999999992</v>
      </c>
      <c r="AF413" s="2">
        <v>1161.6410000000001</v>
      </c>
      <c r="AG413" s="2"/>
      <c r="AH413" s="2">
        <f t="shared" si="280"/>
        <v>11.61641</v>
      </c>
      <c r="AI413" s="2">
        <f t="shared" si="281"/>
        <v>10.361979999999999</v>
      </c>
      <c r="AJ413" s="38"/>
      <c r="AK413" s="41">
        <f t="shared" si="282"/>
        <v>-10.361979999999999</v>
      </c>
      <c r="AL413" s="14">
        <f t="shared" si="283"/>
        <v>54.202780000000004</v>
      </c>
      <c r="AM413" s="2">
        <v>5420.2780000000002</v>
      </c>
      <c r="AN413" s="2"/>
      <c r="AO413" s="2"/>
      <c r="AP413" s="2">
        <v>6715.9049999999997</v>
      </c>
      <c r="AQ413" s="2"/>
      <c r="AR413" s="2">
        <v>1461.665</v>
      </c>
      <c r="AS413" s="20">
        <f t="shared" si="284"/>
        <v>14.61665</v>
      </c>
      <c r="AT413" s="20">
        <f t="shared" si="285"/>
        <v>24.969480000000004</v>
      </c>
      <c r="AU413" s="2">
        <v>-19.213000000000001</v>
      </c>
      <c r="AV413" s="2">
        <v>-33.073999999999998</v>
      </c>
      <c r="AW413" s="2">
        <f t="shared" si="286"/>
        <v>19.213000000000001</v>
      </c>
      <c r="AX413" s="2">
        <f t="shared" si="287"/>
        <v>33.073999999999998</v>
      </c>
      <c r="AY413" s="2">
        <f t="shared" si="288"/>
        <v>-6715.9049999999997</v>
      </c>
      <c r="AZ413" s="41">
        <f t="shared" si="289"/>
        <v>-24.969480000000004</v>
      </c>
      <c r="BA413" s="30">
        <v>-37.113</v>
      </c>
      <c r="BB413" s="14">
        <f t="shared" si="290"/>
        <v>37.113</v>
      </c>
      <c r="BC413" s="2">
        <v>2851.1979999999999</v>
      </c>
      <c r="BD413" s="2">
        <v>2941</v>
      </c>
      <c r="BE413" s="2">
        <f t="shared" si="291"/>
        <v>-11.487319999999997</v>
      </c>
      <c r="BF413" s="2">
        <v>1695.347</v>
      </c>
      <c r="BG413" s="2">
        <v>-4.3339999999999996</v>
      </c>
      <c r="BH413" s="2">
        <v>-6.87</v>
      </c>
      <c r="BI413" s="2">
        <f t="shared" si="292"/>
        <v>4.3339999999999996</v>
      </c>
      <c r="BJ413" s="2">
        <f t="shared" si="293"/>
        <v>6.87</v>
      </c>
      <c r="BK413" s="2">
        <v>1450.0989999999999</v>
      </c>
      <c r="BL413" s="2">
        <v>1314.0940000000001</v>
      </c>
      <c r="BM413" s="2">
        <v>1281.2840000000001</v>
      </c>
      <c r="BN413" s="30"/>
      <c r="BO413" s="2">
        <f t="shared" si="294"/>
        <v>12.812840000000001</v>
      </c>
      <c r="BP413" s="2">
        <f t="shared" si="295"/>
        <v>11.487319999999997</v>
      </c>
      <c r="BQ413">
        <f t="shared" si="296"/>
        <v>-299</v>
      </c>
      <c r="BR413" s="42">
        <f t="shared" si="297"/>
        <v>-1695.347</v>
      </c>
      <c r="BS413" s="41">
        <f t="shared" si="298"/>
        <v>-1450.0989999999999</v>
      </c>
      <c r="BT413" s="38">
        <v>81.149363058126596</v>
      </c>
      <c r="BU413" s="30">
        <v>-52.317</v>
      </c>
      <c r="BV413" s="14">
        <f t="shared" si="299"/>
        <v>52.317</v>
      </c>
      <c r="BY413" s="2">
        <v>2559.9070000000002</v>
      </c>
      <c r="BZ413" s="2">
        <v>3643.8589999999999</v>
      </c>
      <c r="CA413" s="2">
        <v>-14.683999999999999</v>
      </c>
      <c r="CB413" s="2">
        <v>1.4E-2</v>
      </c>
      <c r="CC413" s="2">
        <f t="shared" si="300"/>
        <v>14.683999999999999</v>
      </c>
      <c r="CD413" s="2">
        <v>13.682884042232301</v>
      </c>
      <c r="CF413" s="2">
        <v>1502.259</v>
      </c>
      <c r="CI413" s="38"/>
      <c r="CJ413" s="41"/>
      <c r="CN413" s="34">
        <v>-58.558</v>
      </c>
      <c r="CO413" s="35">
        <f t="shared" si="301"/>
        <v>58.558</v>
      </c>
      <c r="CP413" s="2"/>
      <c r="CQ413" s="2">
        <v>9303.9740000000002</v>
      </c>
      <c r="CR413" s="2">
        <v>2563.5230000000001</v>
      </c>
      <c r="CS413" s="2">
        <v>3659.123</v>
      </c>
      <c r="CT413" s="2">
        <v>-15.683999999999999</v>
      </c>
      <c r="CU413" s="2">
        <v>-28.134</v>
      </c>
      <c r="CV413" s="2">
        <f t="shared" si="302"/>
        <v>15.683999999999999</v>
      </c>
      <c r="CW413" s="2">
        <f t="shared" si="303"/>
        <v>28.134</v>
      </c>
      <c r="CX413" s="2">
        <v>3834.3760000000002</v>
      </c>
      <c r="CY413" s="2"/>
      <c r="DA413" s="2">
        <v>1381.6990000000001</v>
      </c>
      <c r="DB413" s="2"/>
      <c r="DC413" s="2"/>
      <c r="DD413">
        <f t="shared" si="304"/>
        <v>-101</v>
      </c>
      <c r="DF413" s="41"/>
      <c r="DG413" s="41"/>
      <c r="DH413" s="41"/>
    </row>
    <row r="414" spans="3:112" x14ac:dyDescent="0.25">
      <c r="C414" s="14">
        <f t="shared" si="270"/>
        <v>45.018920000000001</v>
      </c>
      <c r="D414" s="2">
        <v>4501.8919999999998</v>
      </c>
      <c r="E414" s="2"/>
      <c r="F414" s="2"/>
      <c r="G414" s="2"/>
      <c r="H414" s="2">
        <v>2753.4690000000001</v>
      </c>
      <c r="I414" s="2">
        <v>-32.396000000000001</v>
      </c>
      <c r="J414" s="2">
        <v>-57.079000000000001</v>
      </c>
      <c r="K414" s="2">
        <f t="shared" si="271"/>
        <v>32.396000000000001</v>
      </c>
      <c r="L414" s="2">
        <f t="shared" si="272"/>
        <v>57.079000000000001</v>
      </c>
      <c r="M414" s="2">
        <v>8616.7620000000006</v>
      </c>
      <c r="N414" s="2">
        <v>8422.3709999999992</v>
      </c>
      <c r="O414" s="2">
        <v>210.59700000000001</v>
      </c>
      <c r="P414" s="2"/>
      <c r="Q414" s="2"/>
      <c r="R414" s="42"/>
      <c r="S414" s="41">
        <f t="shared" si="275"/>
        <v>-8616.7620000000006</v>
      </c>
      <c r="T414" s="41"/>
      <c r="V414" s="14">
        <f t="shared" si="277"/>
        <v>33.582590000000003</v>
      </c>
      <c r="W414" s="2">
        <v>3358.259</v>
      </c>
      <c r="X414" s="2"/>
      <c r="Y414" s="2">
        <v>3355.6019999999999</v>
      </c>
      <c r="Z414" s="2">
        <v>1373.62</v>
      </c>
      <c r="AA414" s="2">
        <v>1303.825</v>
      </c>
      <c r="AB414" s="2">
        <v>-5.1920000000000002</v>
      </c>
      <c r="AC414" s="2">
        <v>-8.5719999999999992</v>
      </c>
      <c r="AD414" s="2">
        <f t="shared" si="278"/>
        <v>5.1920000000000002</v>
      </c>
      <c r="AE414" s="2">
        <f t="shared" si="279"/>
        <v>8.5719999999999992</v>
      </c>
      <c r="AF414" s="2">
        <v>1161.03</v>
      </c>
      <c r="AG414" s="2"/>
      <c r="AH414" s="2">
        <f t="shared" si="280"/>
        <v>11.610300000000001</v>
      </c>
      <c r="AI414" s="2">
        <f t="shared" si="281"/>
        <v>10.36199</v>
      </c>
      <c r="AJ414" s="38"/>
      <c r="AK414" s="41">
        <f t="shared" si="282"/>
        <v>-10.36199</v>
      </c>
      <c r="AL414" s="14">
        <f t="shared" si="283"/>
        <v>54.749110000000002</v>
      </c>
      <c r="AM414" s="2">
        <v>5474.9110000000001</v>
      </c>
      <c r="AN414" s="2"/>
      <c r="AO414" s="2"/>
      <c r="AP414" s="2">
        <v>8283.0229999999992</v>
      </c>
      <c r="AQ414" s="2">
        <v>15227.716</v>
      </c>
      <c r="AR414" s="2">
        <v>1458.0029999999999</v>
      </c>
      <c r="AS414" s="20">
        <f t="shared" si="284"/>
        <v>14.580029999999999</v>
      </c>
      <c r="AT414" s="20">
        <f t="shared" si="285"/>
        <v>25.589050000000004</v>
      </c>
      <c r="AU414" s="2">
        <v>-19.574000000000002</v>
      </c>
      <c r="AV414" s="2">
        <v>-33.671999999999997</v>
      </c>
      <c r="AW414" s="2">
        <f t="shared" si="286"/>
        <v>19.574000000000002</v>
      </c>
      <c r="AX414" s="2">
        <f t="shared" si="287"/>
        <v>33.671999999999997</v>
      </c>
      <c r="AY414" s="2">
        <f t="shared" si="288"/>
        <v>-8283.0229999999992</v>
      </c>
      <c r="AZ414" s="41">
        <f t="shared" si="289"/>
        <v>-25.589050000000004</v>
      </c>
      <c r="BA414" s="30">
        <v>-37.113</v>
      </c>
      <c r="BB414" s="14">
        <f t="shared" si="290"/>
        <v>37.113</v>
      </c>
      <c r="BC414" s="2">
        <v>2851.6770000000001</v>
      </c>
      <c r="BD414" s="2">
        <v>2940</v>
      </c>
      <c r="BE414" s="2">
        <f t="shared" si="291"/>
        <v>-11.481200000000001</v>
      </c>
      <c r="BF414" s="2">
        <v>1696.2950000000001</v>
      </c>
      <c r="BG414" s="2">
        <v>-4.3490000000000002</v>
      </c>
      <c r="BH414" s="2">
        <v>-6.8650000000000002</v>
      </c>
      <c r="BI414" s="2">
        <f t="shared" si="292"/>
        <v>4.3490000000000002</v>
      </c>
      <c r="BJ414" s="2">
        <f t="shared" si="293"/>
        <v>6.8650000000000002</v>
      </c>
      <c r="BK414" s="2">
        <v>1451.5139999999999</v>
      </c>
      <c r="BL414" s="2">
        <v>1314.5640000000001</v>
      </c>
      <c r="BM414" s="2">
        <v>1281.5899999999999</v>
      </c>
      <c r="BN414" s="30"/>
      <c r="BO414" s="2">
        <f t="shared" si="294"/>
        <v>12.815899999999999</v>
      </c>
      <c r="BP414" s="2">
        <f t="shared" si="295"/>
        <v>11.481200000000001</v>
      </c>
      <c r="BQ414">
        <f t="shared" si="296"/>
        <v>-299</v>
      </c>
      <c r="BR414" s="42">
        <f t="shared" si="297"/>
        <v>-1696.2950000000001</v>
      </c>
      <c r="BS414" s="41">
        <f t="shared" si="298"/>
        <v>-1451.5139999999999</v>
      </c>
      <c r="BT414" s="38">
        <v>81.326405431914097</v>
      </c>
      <c r="BU414" s="30">
        <v>-52.298999999999999</v>
      </c>
      <c r="BV414" s="14">
        <f t="shared" si="299"/>
        <v>52.298999999999999</v>
      </c>
      <c r="BY414" s="2">
        <v>2549.84</v>
      </c>
      <c r="BZ414" s="2">
        <v>3643.3829999999998</v>
      </c>
      <c r="CA414" s="2">
        <v>-14.689</v>
      </c>
      <c r="CB414" s="2">
        <v>8.9999999999999993E-3</v>
      </c>
      <c r="CC414" s="2">
        <f t="shared" si="300"/>
        <v>14.689</v>
      </c>
      <c r="CD414" s="2">
        <v>13.724343499245901</v>
      </c>
      <c r="CF414" s="2">
        <v>1502.259</v>
      </c>
      <c r="CI414" s="38"/>
      <c r="CJ414" s="41"/>
      <c r="CN414" s="34">
        <v>-58.558</v>
      </c>
      <c r="CO414" s="35">
        <f t="shared" si="301"/>
        <v>58.558</v>
      </c>
      <c r="CP414" s="2"/>
      <c r="CQ414" s="2">
        <v>9301.5640000000003</v>
      </c>
      <c r="CR414" s="2">
        <v>2563.5230000000001</v>
      </c>
      <c r="CS414" s="2">
        <v>3660.5479999999998</v>
      </c>
      <c r="CT414" s="2">
        <v>-15.683999999999999</v>
      </c>
      <c r="CU414" s="2">
        <v>-28.134</v>
      </c>
      <c r="CV414" s="2">
        <f t="shared" si="302"/>
        <v>15.683999999999999</v>
      </c>
      <c r="CW414" s="2">
        <f t="shared" si="303"/>
        <v>28.134</v>
      </c>
      <c r="CX414" s="2">
        <v>3833.4340000000002</v>
      </c>
      <c r="CY414" s="2"/>
      <c r="DA414" s="2">
        <v>1381.6990000000001</v>
      </c>
      <c r="DB414" s="2"/>
      <c r="DC414" s="2"/>
      <c r="DD414">
        <f t="shared" si="304"/>
        <v>-101</v>
      </c>
      <c r="DF414" s="41"/>
      <c r="DG414" s="41"/>
      <c r="DH414" s="41"/>
    </row>
    <row r="415" spans="3:112" x14ac:dyDescent="0.25">
      <c r="C415" s="14">
        <f t="shared" si="270"/>
        <v>45.018920000000001</v>
      </c>
      <c r="D415" s="2">
        <v>4501.8919999999998</v>
      </c>
      <c r="E415" s="2"/>
      <c r="F415" s="2"/>
      <c r="G415" s="2"/>
      <c r="H415" s="2">
        <v>2752.5120000000002</v>
      </c>
      <c r="I415" s="2">
        <v>-32.396000000000001</v>
      </c>
      <c r="J415" s="2">
        <v>-57.069000000000003</v>
      </c>
      <c r="K415" s="2">
        <f t="shared" si="271"/>
        <v>32.396000000000001</v>
      </c>
      <c r="L415" s="2">
        <f t="shared" si="272"/>
        <v>57.069000000000003</v>
      </c>
      <c r="M415" s="2">
        <v>8614.848</v>
      </c>
      <c r="N415" s="2">
        <v>8421.8940000000002</v>
      </c>
      <c r="O415" s="2">
        <v>209.98699999999999</v>
      </c>
      <c r="P415" s="2"/>
      <c r="Q415" s="2"/>
      <c r="R415" s="42"/>
      <c r="S415" s="41">
        <f t="shared" si="275"/>
        <v>-8614.848</v>
      </c>
      <c r="T415" s="41"/>
      <c r="V415" s="14">
        <f t="shared" si="277"/>
        <v>33.503239999999998</v>
      </c>
      <c r="W415" s="2">
        <v>3350.3240000000001</v>
      </c>
      <c r="X415" s="2"/>
      <c r="Y415" s="2">
        <v>3355.6019999999999</v>
      </c>
      <c r="Z415" s="2">
        <v>1373.62</v>
      </c>
      <c r="AA415" s="2">
        <v>1303.345</v>
      </c>
      <c r="AB415" s="2">
        <v>-5.1970000000000001</v>
      </c>
      <c r="AC415" s="2">
        <v>-8.5719999999999992</v>
      </c>
      <c r="AD415" s="2">
        <f t="shared" si="278"/>
        <v>5.1970000000000001</v>
      </c>
      <c r="AE415" s="2">
        <f t="shared" si="279"/>
        <v>8.5719999999999992</v>
      </c>
      <c r="AF415" s="2">
        <v>1161.03</v>
      </c>
      <c r="AG415" s="2"/>
      <c r="AH415" s="2">
        <f t="shared" si="280"/>
        <v>11.610300000000001</v>
      </c>
      <c r="AI415" s="2">
        <f t="shared" si="281"/>
        <v>10.282640000000001</v>
      </c>
      <c r="AJ415" s="38"/>
      <c r="AK415" s="41">
        <f t="shared" si="282"/>
        <v>-10.282640000000001</v>
      </c>
      <c r="AL415" s="14">
        <f t="shared" si="283"/>
        <v>54.050179999999997</v>
      </c>
      <c r="AM415" s="2">
        <v>5405.018</v>
      </c>
      <c r="AN415" s="2"/>
      <c r="AO415" s="2"/>
      <c r="AP415" s="2">
        <v>8906.57</v>
      </c>
      <c r="AQ415" s="2">
        <v>15642.225</v>
      </c>
      <c r="AR415" s="2">
        <v>1459.2239999999999</v>
      </c>
      <c r="AS415" s="20">
        <f t="shared" si="284"/>
        <v>14.592239999999999</v>
      </c>
      <c r="AT415" s="20">
        <f t="shared" si="285"/>
        <v>24.8657</v>
      </c>
      <c r="AU415" s="2">
        <v>-19.841999999999999</v>
      </c>
      <c r="AV415" s="2">
        <v>-34.112000000000002</v>
      </c>
      <c r="AW415" s="2">
        <f t="shared" si="286"/>
        <v>19.841999999999999</v>
      </c>
      <c r="AX415" s="2">
        <f t="shared" si="287"/>
        <v>34.112000000000002</v>
      </c>
      <c r="AY415" s="2">
        <f t="shared" si="288"/>
        <v>-8906.57</v>
      </c>
      <c r="AZ415" s="41">
        <f t="shared" si="289"/>
        <v>-24.8657</v>
      </c>
      <c r="BA415" s="30">
        <v>-37.076000000000001</v>
      </c>
      <c r="BB415" s="14">
        <f t="shared" si="290"/>
        <v>37.076000000000001</v>
      </c>
      <c r="BC415" s="2">
        <v>2849.2809999999999</v>
      </c>
      <c r="BD415" s="2">
        <v>2939</v>
      </c>
      <c r="BE415" s="2">
        <f t="shared" si="291"/>
        <v>-11.63344</v>
      </c>
      <c r="BF415" s="2">
        <v>1696.2950000000001</v>
      </c>
      <c r="BG415" s="2">
        <v>-4.3440000000000003</v>
      </c>
      <c r="BH415" s="2">
        <v>-6.8650000000000002</v>
      </c>
      <c r="BI415" s="2">
        <f t="shared" si="292"/>
        <v>4.3440000000000003</v>
      </c>
      <c r="BJ415" s="2">
        <f t="shared" si="293"/>
        <v>6.8650000000000002</v>
      </c>
      <c r="BK415" s="2">
        <v>1451.9860000000001</v>
      </c>
      <c r="BL415" s="2">
        <v>1314.0940000000001</v>
      </c>
      <c r="BM415" s="2">
        <v>1272.1279999999999</v>
      </c>
      <c r="BN415" s="30"/>
      <c r="BO415" s="2">
        <f t="shared" si="294"/>
        <v>12.72128</v>
      </c>
      <c r="BP415" s="2">
        <f t="shared" si="295"/>
        <v>11.63344</v>
      </c>
      <c r="BQ415">
        <f t="shared" si="296"/>
        <v>-299</v>
      </c>
      <c r="BR415" s="42">
        <f t="shared" si="297"/>
        <v>-1696.2950000000001</v>
      </c>
      <c r="BS415" s="41">
        <f t="shared" si="298"/>
        <v>-1451.9860000000001</v>
      </c>
      <c r="BT415" s="38">
        <v>81.503447805701597</v>
      </c>
      <c r="BU415" s="30">
        <v>-52.298999999999999</v>
      </c>
      <c r="BV415" s="14">
        <f t="shared" si="299"/>
        <v>52.298999999999999</v>
      </c>
      <c r="BY415" s="2">
        <v>2546.0050000000001</v>
      </c>
      <c r="BZ415" s="2">
        <v>3644.3359999999998</v>
      </c>
      <c r="CA415" s="2">
        <v>-14.689</v>
      </c>
      <c r="CB415" s="2">
        <v>1.9E-2</v>
      </c>
      <c r="CC415" s="2">
        <f t="shared" si="300"/>
        <v>14.689</v>
      </c>
      <c r="CD415" s="40">
        <v>13.7658029562594</v>
      </c>
      <c r="CF415" s="2">
        <v>1501.953</v>
      </c>
      <c r="CI415" s="38"/>
      <c r="CJ415" s="41"/>
      <c r="CN415" s="34">
        <v>-58.54</v>
      </c>
      <c r="CO415" s="35">
        <f t="shared" si="301"/>
        <v>58.54</v>
      </c>
      <c r="CP415" s="2"/>
      <c r="CQ415" s="2">
        <v>9299.6360000000004</v>
      </c>
      <c r="CR415" s="2">
        <v>2563.0439999999999</v>
      </c>
      <c r="CS415" s="2">
        <v>3661.9740000000002</v>
      </c>
      <c r="CT415" s="2">
        <v>-15.683999999999999</v>
      </c>
      <c r="CU415" s="2">
        <v>-28.138999999999999</v>
      </c>
      <c r="CV415" s="2">
        <f t="shared" si="302"/>
        <v>15.683999999999999</v>
      </c>
      <c r="CW415" s="2">
        <f t="shared" si="303"/>
        <v>28.138999999999999</v>
      </c>
      <c r="CX415" s="2">
        <v>3832.9630000000002</v>
      </c>
      <c r="CY415" s="2"/>
      <c r="DA415" s="2">
        <v>1382.0050000000001</v>
      </c>
      <c r="DB415" s="2"/>
      <c r="DC415" s="2"/>
      <c r="DD415">
        <f t="shared" si="304"/>
        <v>-101</v>
      </c>
      <c r="DF415" s="41"/>
      <c r="DG415" s="41"/>
      <c r="DH415" s="41"/>
    </row>
    <row r="416" spans="3:112" x14ac:dyDescent="0.25">
      <c r="C416" s="14">
        <f t="shared" si="270"/>
        <v>45.021980000000006</v>
      </c>
      <c r="D416" s="2">
        <v>4502.1980000000003</v>
      </c>
      <c r="E416" s="2"/>
      <c r="F416" s="2"/>
      <c r="G416" s="2"/>
      <c r="H416" s="2">
        <v>2751.076</v>
      </c>
      <c r="I416" s="2">
        <v>-32.396000000000001</v>
      </c>
      <c r="J416" s="2">
        <v>-57.079000000000001</v>
      </c>
      <c r="K416" s="2">
        <f t="shared" si="271"/>
        <v>32.396000000000001</v>
      </c>
      <c r="L416" s="2">
        <f t="shared" si="272"/>
        <v>57.079000000000001</v>
      </c>
      <c r="M416" s="2">
        <v>8612.4539999999997</v>
      </c>
      <c r="N416" s="2">
        <v>8419.0329999999994</v>
      </c>
      <c r="O416" s="2">
        <v>210.292</v>
      </c>
      <c r="P416" s="2"/>
      <c r="Q416" s="2"/>
      <c r="R416" s="42"/>
      <c r="S416" s="41">
        <f t="shared" si="275"/>
        <v>-8612.4539999999997</v>
      </c>
      <c r="T416" s="41"/>
      <c r="V416" s="14">
        <f t="shared" si="277"/>
        <v>33.50018</v>
      </c>
      <c r="W416" s="2">
        <v>3350.018</v>
      </c>
      <c r="X416" s="2"/>
      <c r="Y416" s="2">
        <v>3354.1669999999999</v>
      </c>
      <c r="Z416" s="2">
        <v>1373.62</v>
      </c>
      <c r="AA416" s="2">
        <v>1303.825</v>
      </c>
      <c r="AB416" s="2">
        <v>-5.1920000000000002</v>
      </c>
      <c r="AC416" s="2">
        <v>-8.5619999999999994</v>
      </c>
      <c r="AD416" s="2">
        <f t="shared" si="278"/>
        <v>5.1920000000000002</v>
      </c>
      <c r="AE416" s="2">
        <f t="shared" si="279"/>
        <v>8.5619999999999994</v>
      </c>
      <c r="AF416" s="2">
        <v>1161.336</v>
      </c>
      <c r="AG416" s="2"/>
      <c r="AH416" s="2">
        <f t="shared" si="280"/>
        <v>11.61336</v>
      </c>
      <c r="AI416" s="2">
        <f t="shared" si="281"/>
        <v>10.27346</v>
      </c>
      <c r="AJ416" s="38"/>
      <c r="AK416" s="41">
        <f t="shared" si="282"/>
        <v>-10.27346</v>
      </c>
      <c r="AL416" s="14">
        <f t="shared" si="283"/>
        <v>54.654499999999999</v>
      </c>
      <c r="AM416" s="2">
        <v>5465.45</v>
      </c>
      <c r="AN416" s="2"/>
      <c r="AO416" s="2"/>
      <c r="AP416" s="2">
        <v>9622.8510000000006</v>
      </c>
      <c r="AQ416" s="2">
        <v>15385.444</v>
      </c>
      <c r="AR416" s="2">
        <v>1462.2760000000001</v>
      </c>
      <c r="AS416" s="20">
        <f t="shared" si="284"/>
        <v>14.622760000000001</v>
      </c>
      <c r="AT416" s="20">
        <f t="shared" si="285"/>
        <v>25.408979999999996</v>
      </c>
      <c r="AU416" s="2">
        <v>-19.954000000000001</v>
      </c>
      <c r="AV416" s="2">
        <v>-34.372999999999998</v>
      </c>
      <c r="AW416" s="2">
        <f t="shared" si="286"/>
        <v>19.954000000000001</v>
      </c>
      <c r="AX416" s="2">
        <f t="shared" si="287"/>
        <v>34.372999999999998</v>
      </c>
      <c r="AY416" s="2">
        <f t="shared" si="288"/>
        <v>-9622.8510000000006</v>
      </c>
      <c r="AZ416" s="41">
        <f t="shared" si="289"/>
        <v>-25.408979999999996</v>
      </c>
      <c r="BA416" s="30">
        <v>-37.057000000000002</v>
      </c>
      <c r="BB416" s="14">
        <f t="shared" si="290"/>
        <v>37.057000000000002</v>
      </c>
      <c r="BC416" s="2">
        <v>2849.76</v>
      </c>
      <c r="BD416" s="2">
        <v>2938</v>
      </c>
      <c r="BE416" s="2">
        <f t="shared" si="291"/>
        <v>-11.626640000000002</v>
      </c>
      <c r="BF416" s="2">
        <v>1694.873</v>
      </c>
      <c r="BG416" s="2">
        <v>-4.3339999999999996</v>
      </c>
      <c r="BH416" s="2">
        <v>-6.8650000000000002</v>
      </c>
      <c r="BI416" s="2">
        <f t="shared" si="292"/>
        <v>4.3339999999999996</v>
      </c>
      <c r="BJ416" s="2">
        <f t="shared" si="293"/>
        <v>6.8650000000000002</v>
      </c>
      <c r="BK416" s="2">
        <v>1451.9860000000001</v>
      </c>
      <c r="BL416" s="2">
        <v>1313.623</v>
      </c>
      <c r="BM416" s="2">
        <v>1271.518</v>
      </c>
      <c r="BN416" s="30"/>
      <c r="BO416" s="2">
        <f t="shared" si="294"/>
        <v>12.71518</v>
      </c>
      <c r="BP416" s="2">
        <f t="shared" si="295"/>
        <v>11.626640000000002</v>
      </c>
      <c r="BQ416">
        <f t="shared" si="296"/>
        <v>-299</v>
      </c>
      <c r="BR416" s="42">
        <f t="shared" si="297"/>
        <v>-1694.873</v>
      </c>
      <c r="BS416" s="41">
        <f t="shared" si="298"/>
        <v>-1451.9860000000001</v>
      </c>
      <c r="BT416" s="38">
        <v>81.680490179488999</v>
      </c>
      <c r="BU416" s="30">
        <v>-52.298999999999999</v>
      </c>
      <c r="BV416" s="14">
        <f t="shared" si="299"/>
        <v>52.298999999999999</v>
      </c>
      <c r="BY416" s="2">
        <v>2542.1709999999998</v>
      </c>
      <c r="BZ416" s="2">
        <v>3644.3359999999998</v>
      </c>
      <c r="CA416" s="2">
        <v>-14.683999999999999</v>
      </c>
      <c r="CB416" s="2">
        <v>1.4E-2</v>
      </c>
      <c r="CC416" s="2">
        <f t="shared" si="300"/>
        <v>14.683999999999999</v>
      </c>
      <c r="CD416" s="2">
        <v>13.807262413273</v>
      </c>
      <c r="CF416" s="2">
        <v>1501.953</v>
      </c>
      <c r="CI416" s="38"/>
      <c r="CJ416" s="41"/>
      <c r="CN416" s="34">
        <v>-58.54</v>
      </c>
      <c r="CO416" s="35">
        <f t="shared" si="301"/>
        <v>58.54</v>
      </c>
      <c r="CP416" s="2"/>
      <c r="CQ416" s="2">
        <v>9294.3330000000005</v>
      </c>
      <c r="CR416" s="2">
        <v>2563.5230000000001</v>
      </c>
      <c r="CS416" s="2">
        <v>3662.45</v>
      </c>
      <c r="CT416" s="2">
        <v>-15.688000000000001</v>
      </c>
      <c r="CU416" s="2">
        <v>-28.134</v>
      </c>
      <c r="CV416" s="2">
        <f t="shared" si="302"/>
        <v>15.688000000000001</v>
      </c>
      <c r="CW416" s="2">
        <f t="shared" si="303"/>
        <v>28.134</v>
      </c>
      <c r="CX416" s="2">
        <v>3833.9050000000002</v>
      </c>
      <c r="CY416" s="2"/>
      <c r="DA416" s="2">
        <v>1382.31</v>
      </c>
      <c r="DB416" s="2"/>
      <c r="DC416" s="2"/>
      <c r="DD416">
        <f t="shared" si="304"/>
        <v>-101</v>
      </c>
      <c r="DF416" s="41"/>
      <c r="DG416" s="41"/>
      <c r="DH416" s="41"/>
    </row>
    <row r="417" spans="3:112" x14ac:dyDescent="0.25">
      <c r="C417" s="14">
        <f t="shared" si="270"/>
        <v>45.018920000000001</v>
      </c>
      <c r="D417" s="2">
        <v>4501.8919999999998</v>
      </c>
      <c r="E417" s="2"/>
      <c r="F417" s="2"/>
      <c r="G417" s="2"/>
      <c r="H417" s="2">
        <v>2750.598</v>
      </c>
      <c r="I417" s="2">
        <v>-32.390999999999998</v>
      </c>
      <c r="J417" s="2">
        <v>-57.082999999999998</v>
      </c>
      <c r="K417" s="2">
        <f t="shared" si="271"/>
        <v>32.390999999999998</v>
      </c>
      <c r="L417" s="2">
        <f t="shared" si="272"/>
        <v>57.082999999999998</v>
      </c>
      <c r="M417" s="2">
        <v>8609.5820000000003</v>
      </c>
      <c r="N417" s="2">
        <v>8417.6029999999992</v>
      </c>
      <c r="O417" s="2">
        <v>209.98699999999999</v>
      </c>
      <c r="P417" s="2"/>
      <c r="Q417" s="2"/>
      <c r="R417" s="42"/>
      <c r="S417" s="41">
        <f t="shared" si="275"/>
        <v>-8609.5820000000003</v>
      </c>
      <c r="T417" s="41"/>
      <c r="V417" s="14">
        <f t="shared" si="277"/>
        <v>33.497129999999999</v>
      </c>
      <c r="W417" s="2">
        <v>3349.7130000000002</v>
      </c>
      <c r="X417" s="2"/>
      <c r="Y417" s="2">
        <v>3354.1669999999999</v>
      </c>
      <c r="Z417" s="2">
        <v>1373.1420000000001</v>
      </c>
      <c r="AA417" s="2">
        <v>1303.345</v>
      </c>
      <c r="AB417" s="2">
        <v>-5.1970000000000001</v>
      </c>
      <c r="AC417" s="2">
        <v>-8.5670000000000002</v>
      </c>
      <c r="AD417" s="2">
        <f t="shared" si="278"/>
        <v>5.1970000000000001</v>
      </c>
      <c r="AE417" s="2">
        <f t="shared" si="279"/>
        <v>8.5670000000000002</v>
      </c>
      <c r="AF417" s="2">
        <v>1161.03</v>
      </c>
      <c r="AG417" s="2"/>
      <c r="AH417" s="2">
        <f t="shared" si="280"/>
        <v>11.610300000000001</v>
      </c>
      <c r="AI417" s="2">
        <f t="shared" si="281"/>
        <v>10.276530000000003</v>
      </c>
      <c r="AJ417" s="38"/>
      <c r="AK417" s="41">
        <f t="shared" si="282"/>
        <v>-10.276530000000003</v>
      </c>
      <c r="AL417" s="14">
        <f t="shared" si="283"/>
        <v>54.715540000000004</v>
      </c>
      <c r="AM417" s="2">
        <v>5471.5540000000001</v>
      </c>
      <c r="AN417" s="2"/>
      <c r="AO417" s="2"/>
      <c r="AP417" s="2">
        <v>10207.129999999999</v>
      </c>
      <c r="AQ417" s="2"/>
      <c r="AR417" s="2">
        <v>1460.444</v>
      </c>
      <c r="AS417" s="20">
        <f t="shared" si="284"/>
        <v>14.60444</v>
      </c>
      <c r="AT417" s="20">
        <f t="shared" si="285"/>
        <v>25.506660000000004</v>
      </c>
      <c r="AU417" s="2">
        <v>-20.369</v>
      </c>
      <c r="AV417" s="2">
        <v>-34.99</v>
      </c>
      <c r="AW417" s="2">
        <f t="shared" si="286"/>
        <v>20.369</v>
      </c>
      <c r="AX417" s="2">
        <f t="shared" si="287"/>
        <v>34.99</v>
      </c>
      <c r="AY417" s="2">
        <f t="shared" si="288"/>
        <v>-10207.129999999999</v>
      </c>
      <c r="AZ417" s="41">
        <f t="shared" si="289"/>
        <v>-25.506660000000004</v>
      </c>
      <c r="BA417" s="30">
        <v>-37.039000000000001</v>
      </c>
      <c r="BB417" s="14">
        <f t="shared" si="290"/>
        <v>37.039000000000001</v>
      </c>
      <c r="BC417" s="2">
        <v>2849.2809999999999</v>
      </c>
      <c r="BD417" s="2">
        <v>2939</v>
      </c>
      <c r="BE417" s="2">
        <f t="shared" si="291"/>
        <v>-11.61476</v>
      </c>
      <c r="BF417" s="2">
        <v>1696.2950000000001</v>
      </c>
      <c r="BG417" s="2">
        <v>-4.3339999999999996</v>
      </c>
      <c r="BH417" s="2">
        <v>-6.87</v>
      </c>
      <c r="BI417" s="2">
        <f t="shared" si="292"/>
        <v>4.3339999999999996</v>
      </c>
      <c r="BJ417" s="2">
        <f t="shared" si="293"/>
        <v>6.87</v>
      </c>
      <c r="BK417" s="2">
        <v>1451.5139999999999</v>
      </c>
      <c r="BL417" s="2">
        <v>1313.623</v>
      </c>
      <c r="BM417" s="2">
        <v>1271.212</v>
      </c>
      <c r="BN417" s="30"/>
      <c r="BO417" s="2">
        <f t="shared" si="294"/>
        <v>12.712120000000001</v>
      </c>
      <c r="BP417" s="2">
        <f t="shared" si="295"/>
        <v>11.61476</v>
      </c>
      <c r="BQ417">
        <f t="shared" si="296"/>
        <v>-299</v>
      </c>
      <c r="BR417" s="42">
        <f t="shared" si="297"/>
        <v>-1696.2950000000001</v>
      </c>
      <c r="BS417" s="41">
        <f t="shared" si="298"/>
        <v>-1451.5139999999999</v>
      </c>
      <c r="BT417" s="38">
        <v>81.857532553276499</v>
      </c>
      <c r="BU417" s="30">
        <v>-52.298999999999999</v>
      </c>
      <c r="BV417" s="14">
        <f t="shared" si="299"/>
        <v>52.298999999999999</v>
      </c>
      <c r="BY417" s="2">
        <v>2551.7579999999998</v>
      </c>
      <c r="BZ417" s="2">
        <v>3644.3359999999998</v>
      </c>
      <c r="CA417" s="2">
        <v>-14.679</v>
      </c>
      <c r="CB417" s="2">
        <v>8.9999999999999993E-3</v>
      </c>
      <c r="CC417" s="2">
        <f t="shared" si="300"/>
        <v>14.679</v>
      </c>
      <c r="CD417" s="2">
        <v>13.8487218702866</v>
      </c>
      <c r="CF417" s="2">
        <v>1501.3430000000001</v>
      </c>
      <c r="CI417" s="38"/>
      <c r="CJ417" s="41"/>
      <c r="CN417" s="34">
        <v>-58.54</v>
      </c>
      <c r="CO417" s="35">
        <f t="shared" si="301"/>
        <v>58.54</v>
      </c>
      <c r="CP417" s="2"/>
      <c r="CQ417" s="2">
        <v>9285.1730000000007</v>
      </c>
      <c r="CR417" s="2">
        <v>2564.0030000000002</v>
      </c>
      <c r="CS417" s="2">
        <v>3656.7460000000001</v>
      </c>
      <c r="CT417" s="2">
        <v>-15.688000000000001</v>
      </c>
      <c r="CU417" s="2">
        <v>-28.129000000000001</v>
      </c>
      <c r="CV417" s="2">
        <f t="shared" si="302"/>
        <v>15.688000000000001</v>
      </c>
      <c r="CW417" s="2">
        <f t="shared" si="303"/>
        <v>28.129000000000001</v>
      </c>
      <c r="CX417" s="2">
        <v>3834.8470000000002</v>
      </c>
      <c r="CY417" s="2"/>
      <c r="DA417" s="2">
        <v>1382.0050000000001</v>
      </c>
      <c r="DB417" s="2"/>
      <c r="DC417" s="2"/>
      <c r="DD417">
        <f t="shared" si="304"/>
        <v>-101</v>
      </c>
      <c r="DF417" s="41"/>
      <c r="DG417" s="41"/>
      <c r="DH417" s="41"/>
    </row>
    <row r="418" spans="3:112" x14ac:dyDescent="0.25">
      <c r="C418" s="14">
        <f t="shared" si="270"/>
        <v>45.015870000000007</v>
      </c>
      <c r="D418" s="2">
        <v>4501.5870000000004</v>
      </c>
      <c r="E418" s="2"/>
      <c r="F418" s="2"/>
      <c r="G418" s="2"/>
      <c r="H418" s="2">
        <v>2749.1619999999998</v>
      </c>
      <c r="I418" s="2">
        <v>-32.396000000000001</v>
      </c>
      <c r="J418" s="2">
        <v>-57.079000000000001</v>
      </c>
      <c r="K418" s="2">
        <f t="shared" si="271"/>
        <v>32.396000000000001</v>
      </c>
      <c r="L418" s="2">
        <f t="shared" si="272"/>
        <v>57.079000000000001</v>
      </c>
      <c r="M418" s="2">
        <v>8606.7109999999993</v>
      </c>
      <c r="N418" s="2">
        <v>8415.2189999999991</v>
      </c>
      <c r="O418" s="2">
        <v>209.98699999999999</v>
      </c>
      <c r="P418" s="2"/>
      <c r="Q418" s="2"/>
      <c r="R418" s="42"/>
      <c r="S418" s="41">
        <f t="shared" si="275"/>
        <v>-8606.7109999999993</v>
      </c>
      <c r="T418" s="41"/>
      <c r="V418" s="14">
        <f t="shared" si="277"/>
        <v>33.50018</v>
      </c>
      <c r="W418" s="2">
        <v>3350.018</v>
      </c>
      <c r="X418" s="2"/>
      <c r="Y418" s="2">
        <v>3353.6889999999999</v>
      </c>
      <c r="Z418" s="2">
        <v>1372.663</v>
      </c>
      <c r="AA418" s="2">
        <v>1303.345</v>
      </c>
      <c r="AB418" s="2">
        <v>-5.1870000000000003</v>
      </c>
      <c r="AC418" s="2">
        <v>-8.5619999999999994</v>
      </c>
      <c r="AD418" s="2">
        <f t="shared" si="278"/>
        <v>5.1870000000000003</v>
      </c>
      <c r="AE418" s="2">
        <f t="shared" si="279"/>
        <v>8.5619999999999994</v>
      </c>
      <c r="AF418" s="2">
        <v>1161.03</v>
      </c>
      <c r="AG418" s="2"/>
      <c r="AH418" s="2">
        <f t="shared" si="280"/>
        <v>11.610300000000001</v>
      </c>
      <c r="AI418" s="2">
        <f t="shared" si="281"/>
        <v>10.279580000000001</v>
      </c>
      <c r="AJ418" s="38"/>
      <c r="AK418" s="41">
        <f t="shared" si="282"/>
        <v>-10.279580000000001</v>
      </c>
      <c r="AL418" s="14">
        <f t="shared" si="283"/>
        <v>54.230249999999998</v>
      </c>
      <c r="AM418" s="2">
        <v>5423.0249999999996</v>
      </c>
      <c r="AN418" s="2"/>
      <c r="AO418" s="2"/>
      <c r="AP418" s="2">
        <v>10158.902</v>
      </c>
      <c r="AQ418" s="2">
        <v>15189.026</v>
      </c>
      <c r="AR418" s="2">
        <v>1457.087</v>
      </c>
      <c r="AS418" s="20">
        <f t="shared" si="284"/>
        <v>14.570869999999999</v>
      </c>
      <c r="AT418" s="20">
        <f t="shared" si="285"/>
        <v>25.088509999999999</v>
      </c>
      <c r="AU418" s="2">
        <v>-20.544</v>
      </c>
      <c r="AV418" s="2">
        <v>-35.326000000000001</v>
      </c>
      <c r="AW418" s="2">
        <f t="shared" si="286"/>
        <v>20.544</v>
      </c>
      <c r="AX418" s="2">
        <f t="shared" si="287"/>
        <v>35.326000000000001</v>
      </c>
      <c r="AY418" s="2">
        <f t="shared" si="288"/>
        <v>-10158.902</v>
      </c>
      <c r="AZ418" s="41">
        <f t="shared" si="289"/>
        <v>-25.088509999999999</v>
      </c>
      <c r="BA418" s="30">
        <v>-37.020000000000003</v>
      </c>
      <c r="BB418" s="14">
        <f t="shared" si="290"/>
        <v>37.020000000000003</v>
      </c>
      <c r="BC418" s="2">
        <v>2849.2809999999999</v>
      </c>
      <c r="BD418" s="2">
        <v>2939</v>
      </c>
      <c r="BE418" s="2">
        <f t="shared" si="291"/>
        <v>-11.583540000000003</v>
      </c>
      <c r="BF418" s="2">
        <v>1694.873</v>
      </c>
      <c r="BG418" s="2">
        <v>-4.3289999999999997</v>
      </c>
      <c r="BH418" s="2">
        <v>-6.8650000000000002</v>
      </c>
      <c r="BI418" s="2">
        <f t="shared" si="292"/>
        <v>4.3289999999999997</v>
      </c>
      <c r="BJ418" s="2">
        <f t="shared" si="293"/>
        <v>6.8650000000000002</v>
      </c>
      <c r="BK418" s="2">
        <v>1444.9110000000001</v>
      </c>
      <c r="BL418" s="2">
        <v>1313.623</v>
      </c>
      <c r="BM418" s="2">
        <v>1271.8230000000001</v>
      </c>
      <c r="BN418" s="30"/>
      <c r="BO418" s="2">
        <f t="shared" si="294"/>
        <v>12.71823</v>
      </c>
      <c r="BP418" s="2">
        <f t="shared" si="295"/>
        <v>11.583540000000003</v>
      </c>
      <c r="BQ418">
        <f t="shared" si="296"/>
        <v>-299</v>
      </c>
      <c r="BR418" s="42">
        <f t="shared" si="297"/>
        <v>-1694.873</v>
      </c>
      <c r="BS418" s="41">
        <f t="shared" si="298"/>
        <v>-1444.9110000000001</v>
      </c>
      <c r="BT418" s="38">
        <v>82.034574927064</v>
      </c>
      <c r="BU418" s="30">
        <v>-52.28</v>
      </c>
      <c r="BV418" s="14">
        <f t="shared" si="299"/>
        <v>52.28</v>
      </c>
      <c r="BY418" s="2">
        <v>2550.799</v>
      </c>
      <c r="BZ418" s="2">
        <v>3643.8589999999999</v>
      </c>
      <c r="CA418" s="2">
        <v>-14.683999999999999</v>
      </c>
      <c r="CB418" s="2">
        <v>8.9999999999999993E-3</v>
      </c>
      <c r="CC418" s="2">
        <f t="shared" si="300"/>
        <v>14.683999999999999</v>
      </c>
      <c r="CD418" s="2">
        <v>13.890181327300199</v>
      </c>
      <c r="CF418" s="2">
        <v>1502.259</v>
      </c>
      <c r="CI418" s="38"/>
      <c r="CJ418" s="41"/>
      <c r="CN418" s="34">
        <v>-58.521000000000001</v>
      </c>
      <c r="CO418" s="35">
        <f t="shared" si="301"/>
        <v>58.521000000000001</v>
      </c>
      <c r="CP418" s="2"/>
      <c r="CQ418" s="2">
        <v>9271.6749999999993</v>
      </c>
      <c r="CR418" s="2">
        <v>2564.0030000000002</v>
      </c>
      <c r="CS418" s="2">
        <v>3660.0729999999999</v>
      </c>
      <c r="CT418" s="2">
        <v>-15.679</v>
      </c>
      <c r="CU418" s="2">
        <v>-28.129000000000001</v>
      </c>
      <c r="CV418" s="2">
        <f t="shared" si="302"/>
        <v>15.679</v>
      </c>
      <c r="CW418" s="2">
        <f t="shared" si="303"/>
        <v>28.129000000000001</v>
      </c>
      <c r="CX418" s="2">
        <v>3836.26</v>
      </c>
      <c r="CY418" s="2"/>
      <c r="DA418" s="2">
        <v>1381.394</v>
      </c>
      <c r="DB418" s="2"/>
      <c r="DC418" s="2"/>
      <c r="DD418">
        <f t="shared" si="304"/>
        <v>-101</v>
      </c>
      <c r="DF418" s="41"/>
      <c r="DG418" s="41"/>
      <c r="DH418" s="41"/>
    </row>
    <row r="419" spans="3:112" x14ac:dyDescent="0.25">
      <c r="C419" s="14">
        <f t="shared" si="270"/>
        <v>44.97925</v>
      </c>
      <c r="D419" s="2">
        <v>4497.9250000000002</v>
      </c>
      <c r="E419" s="2"/>
      <c r="F419" s="2"/>
      <c r="G419" s="2"/>
      <c r="H419" s="2">
        <v>2748.683</v>
      </c>
      <c r="I419" s="2">
        <v>-32.396000000000001</v>
      </c>
      <c r="J419" s="2">
        <v>-57.079000000000001</v>
      </c>
      <c r="K419" s="2">
        <f t="shared" si="271"/>
        <v>32.396000000000001</v>
      </c>
      <c r="L419" s="2">
        <f t="shared" si="272"/>
        <v>57.079000000000001</v>
      </c>
      <c r="M419" s="2">
        <v>8604.7960000000003</v>
      </c>
      <c r="N419" s="2">
        <v>8414.2659999999996</v>
      </c>
      <c r="O419" s="2">
        <v>209.98699999999999</v>
      </c>
      <c r="P419" s="2"/>
      <c r="Q419" s="2"/>
      <c r="R419" s="42"/>
      <c r="S419" s="41">
        <f t="shared" si="275"/>
        <v>-8604.7960000000003</v>
      </c>
      <c r="T419" s="41"/>
      <c r="V419" s="14">
        <f t="shared" si="277"/>
        <v>33.442190000000004</v>
      </c>
      <c r="W419" s="2">
        <v>3344.2190000000001</v>
      </c>
      <c r="X419" s="2"/>
      <c r="Y419" s="2">
        <v>3333.6</v>
      </c>
      <c r="Z419" s="2">
        <v>1366.444</v>
      </c>
      <c r="AA419" s="2">
        <v>1298.07</v>
      </c>
      <c r="AB419" s="2">
        <v>-5.1630000000000003</v>
      </c>
      <c r="AC419" s="2">
        <v>-8.5250000000000004</v>
      </c>
      <c r="AD419" s="2">
        <f t="shared" si="278"/>
        <v>5.1630000000000003</v>
      </c>
      <c r="AE419" s="2">
        <f t="shared" si="279"/>
        <v>8.5250000000000004</v>
      </c>
      <c r="AF419" s="2">
        <v>1161.336</v>
      </c>
      <c r="AG419" s="2"/>
      <c r="AH419" s="2">
        <f t="shared" si="280"/>
        <v>11.61336</v>
      </c>
      <c r="AI419" s="2">
        <f t="shared" si="281"/>
        <v>10.21547</v>
      </c>
      <c r="AJ419" s="38"/>
      <c r="AK419" s="41">
        <f t="shared" si="282"/>
        <v>-10.21547</v>
      </c>
      <c r="AL419" s="14">
        <f t="shared" si="283"/>
        <v>54.889510000000001</v>
      </c>
      <c r="AM419" s="2">
        <v>5488.951</v>
      </c>
      <c r="AN419" s="2"/>
      <c r="AO419" s="2"/>
      <c r="AP419" s="2">
        <v>9357.2270000000008</v>
      </c>
      <c r="AQ419" s="2">
        <v>14987.3</v>
      </c>
      <c r="AR419" s="2">
        <v>1456.4770000000001</v>
      </c>
      <c r="AS419" s="20">
        <f t="shared" si="284"/>
        <v>14.564770000000001</v>
      </c>
      <c r="AT419" s="20">
        <f t="shared" si="285"/>
        <v>25.759969999999999</v>
      </c>
      <c r="AU419" s="2">
        <v>-20.734000000000002</v>
      </c>
      <c r="AV419" s="2">
        <v>-35.682000000000002</v>
      </c>
      <c r="AW419" s="2">
        <f t="shared" si="286"/>
        <v>20.734000000000002</v>
      </c>
      <c r="AX419" s="2">
        <f t="shared" si="287"/>
        <v>35.682000000000002</v>
      </c>
      <c r="AY419" s="2"/>
      <c r="AZ419" s="41">
        <f t="shared" si="289"/>
        <v>-25.759969999999999</v>
      </c>
      <c r="BA419" s="30">
        <v>-37.020000000000003</v>
      </c>
      <c r="BB419" s="14">
        <f t="shared" si="290"/>
        <v>37.020000000000003</v>
      </c>
      <c r="BC419" s="2">
        <v>2848.8020000000001</v>
      </c>
      <c r="BD419" s="2">
        <v>2938</v>
      </c>
      <c r="BE419" s="2">
        <f t="shared" si="291"/>
        <v>-11.595760000000002</v>
      </c>
      <c r="BF419" s="2">
        <v>1697.7170000000001</v>
      </c>
      <c r="BG419" s="2">
        <v>-4.3339999999999996</v>
      </c>
      <c r="BH419" s="2">
        <v>-6.8650000000000002</v>
      </c>
      <c r="BI419" s="2">
        <f t="shared" si="292"/>
        <v>4.3339999999999996</v>
      </c>
      <c r="BJ419" s="2">
        <f t="shared" si="293"/>
        <v>6.8650000000000002</v>
      </c>
      <c r="BK419" s="2">
        <v>1447.269</v>
      </c>
      <c r="BL419" s="2">
        <v>1313.623</v>
      </c>
      <c r="BM419" s="2">
        <v>1271.212</v>
      </c>
      <c r="BN419" s="30"/>
      <c r="BO419" s="2">
        <f t="shared" si="294"/>
        <v>12.712120000000001</v>
      </c>
      <c r="BP419" s="2">
        <f t="shared" si="295"/>
        <v>11.595760000000002</v>
      </c>
      <c r="BQ419">
        <f t="shared" si="296"/>
        <v>-299</v>
      </c>
      <c r="BR419" s="42">
        <f t="shared" si="297"/>
        <v>-1697.7170000000001</v>
      </c>
      <c r="BS419" s="41">
        <f t="shared" si="298"/>
        <v>-1447.269</v>
      </c>
      <c r="BT419" s="38">
        <v>82.211617300851501</v>
      </c>
      <c r="BU419" s="30">
        <v>-52.28</v>
      </c>
      <c r="BV419" s="14">
        <f t="shared" si="299"/>
        <v>52.28</v>
      </c>
      <c r="BY419" s="2">
        <v>2555.1129999999998</v>
      </c>
      <c r="BZ419" s="2">
        <v>3643.3829999999998</v>
      </c>
      <c r="CA419" s="2">
        <v>-14.679</v>
      </c>
      <c r="CB419" s="2">
        <v>1.9E-2</v>
      </c>
      <c r="CC419" s="2">
        <f t="shared" si="300"/>
        <v>14.679</v>
      </c>
      <c r="CD419" s="2">
        <v>13.9316407843137</v>
      </c>
      <c r="CF419" s="2">
        <v>1502.259</v>
      </c>
      <c r="CI419" s="38"/>
      <c r="CJ419" s="41"/>
      <c r="CN419" s="34">
        <v>-58.521000000000001</v>
      </c>
      <c r="CO419" s="35">
        <f t="shared" si="301"/>
        <v>58.521000000000001</v>
      </c>
      <c r="CP419" s="2"/>
      <c r="CQ419" s="2">
        <v>9267.8179999999993</v>
      </c>
      <c r="CR419" s="2">
        <v>2563.0439999999999</v>
      </c>
      <c r="CS419" s="2">
        <v>3661.9740000000002</v>
      </c>
      <c r="CT419" s="2">
        <v>-15.688000000000001</v>
      </c>
      <c r="CU419" s="2">
        <v>-28.123999999999999</v>
      </c>
      <c r="CV419" s="2">
        <f t="shared" si="302"/>
        <v>15.688000000000001</v>
      </c>
      <c r="CW419" s="2">
        <f t="shared" si="303"/>
        <v>28.123999999999999</v>
      </c>
      <c r="CX419" s="2">
        <v>3837.672</v>
      </c>
      <c r="CY419" s="2"/>
      <c r="DA419" s="2">
        <v>1382.0050000000001</v>
      </c>
      <c r="DB419" s="2"/>
      <c r="DC419" s="2"/>
      <c r="DD419">
        <f t="shared" si="304"/>
        <v>-101</v>
      </c>
      <c r="DF419" s="41"/>
      <c r="DG419" s="41"/>
      <c r="DH419" s="41"/>
    </row>
    <row r="420" spans="3:112" x14ac:dyDescent="0.25">
      <c r="C420" s="14">
        <f t="shared" si="270"/>
        <v>44.933459999999997</v>
      </c>
      <c r="D420" s="2">
        <v>4493.3459999999995</v>
      </c>
      <c r="E420" s="2"/>
      <c r="F420" s="2"/>
      <c r="G420" s="2"/>
      <c r="H420" s="2">
        <v>2748.2049999999999</v>
      </c>
      <c r="I420" s="2">
        <v>-32.390999999999998</v>
      </c>
      <c r="J420" s="2">
        <v>-57.073999999999998</v>
      </c>
      <c r="K420" s="2">
        <f t="shared" si="271"/>
        <v>32.390999999999998</v>
      </c>
      <c r="L420" s="2">
        <f t="shared" si="272"/>
        <v>57.073999999999998</v>
      </c>
      <c r="M420" s="2">
        <v>8602.8809999999994</v>
      </c>
      <c r="N420" s="2">
        <v>8413.7890000000007</v>
      </c>
      <c r="O420" s="2">
        <v>210.292</v>
      </c>
      <c r="P420" s="2"/>
      <c r="Q420" s="2"/>
      <c r="R420" s="42"/>
      <c r="S420" s="41">
        <f t="shared" si="275"/>
        <v>-8602.8809999999994</v>
      </c>
      <c r="T420" s="41"/>
      <c r="V420" s="14">
        <f t="shared" si="277"/>
        <v>30.99438</v>
      </c>
      <c r="W420" s="2">
        <v>3099.4380000000001</v>
      </c>
      <c r="X420" s="2"/>
      <c r="Y420" s="2">
        <v>3249.9050000000002</v>
      </c>
      <c r="Z420" s="2">
        <v>1174.6300000000001</v>
      </c>
      <c r="AA420" s="2">
        <v>1126.3979999999999</v>
      </c>
      <c r="AB420" s="2">
        <v>-4.4749999999999996</v>
      </c>
      <c r="AC420" s="2">
        <v>-7.15</v>
      </c>
      <c r="AD420" s="2">
        <f t="shared" si="278"/>
        <v>4.4749999999999996</v>
      </c>
      <c r="AE420" s="2">
        <f t="shared" si="279"/>
        <v>7.15</v>
      </c>
      <c r="AF420" s="2">
        <v>1141.4970000000001</v>
      </c>
      <c r="AG420" s="2"/>
      <c r="AJ420" s="38"/>
      <c r="AK420" s="41"/>
      <c r="AL420" s="14">
        <f t="shared" si="283"/>
        <v>54.688069999999996</v>
      </c>
      <c r="AM420" s="2">
        <v>5468.8069999999998</v>
      </c>
      <c r="AN420" s="2"/>
      <c r="AO420" s="2"/>
      <c r="AP420" s="2">
        <v>9044.107</v>
      </c>
      <c r="AQ420" s="2">
        <v>14785.164000000001</v>
      </c>
      <c r="AR420" s="2">
        <v>1452.204</v>
      </c>
      <c r="AS420" s="20">
        <f t="shared" si="284"/>
        <v>14.522039999999999</v>
      </c>
      <c r="AT420" s="20">
        <f t="shared" si="285"/>
        <v>25.643989999999999</v>
      </c>
      <c r="AU420" s="2">
        <v>-21.119</v>
      </c>
      <c r="AV420" s="2">
        <v>-36.302999999999997</v>
      </c>
      <c r="AW420" s="2">
        <f t="shared" si="286"/>
        <v>21.119</v>
      </c>
      <c r="AX420" s="2">
        <f t="shared" si="287"/>
        <v>36.302999999999997</v>
      </c>
      <c r="AY420" s="2"/>
      <c r="AZ420" s="41">
        <f t="shared" si="289"/>
        <v>-25.643989999999999</v>
      </c>
      <c r="BA420" s="30">
        <v>-37.002000000000002</v>
      </c>
      <c r="BB420" s="14">
        <f t="shared" si="290"/>
        <v>37.002000000000002</v>
      </c>
      <c r="BC420" s="2">
        <v>2848.3220000000001</v>
      </c>
      <c r="BD420" s="2">
        <v>2938</v>
      </c>
      <c r="BE420" s="2">
        <f t="shared" si="291"/>
        <v>-11.571640000000002</v>
      </c>
      <c r="BF420" s="2">
        <v>1697.7170000000001</v>
      </c>
      <c r="BG420" s="2">
        <v>-4.3339999999999996</v>
      </c>
      <c r="BH420" s="2">
        <v>-6.8559999999999999</v>
      </c>
      <c r="BI420" s="2">
        <f t="shared" si="292"/>
        <v>4.3339999999999996</v>
      </c>
      <c r="BJ420" s="2">
        <f t="shared" si="293"/>
        <v>6.8559999999999999</v>
      </c>
      <c r="BK420" s="2">
        <v>1447.269</v>
      </c>
      <c r="BL420" s="2">
        <v>1313.152</v>
      </c>
      <c r="BM420" s="2">
        <v>1271.518</v>
      </c>
      <c r="BN420" s="30"/>
      <c r="BO420" s="2">
        <f t="shared" si="294"/>
        <v>12.71518</v>
      </c>
      <c r="BP420" s="2">
        <f t="shared" si="295"/>
        <v>11.571640000000002</v>
      </c>
      <c r="BQ420">
        <f t="shared" si="296"/>
        <v>-299</v>
      </c>
      <c r="BR420" s="42">
        <f t="shared" si="297"/>
        <v>-1697.7170000000001</v>
      </c>
      <c r="BS420" s="41">
        <f t="shared" si="298"/>
        <v>-1447.269</v>
      </c>
      <c r="BT420" s="38">
        <v>82.388659674639001</v>
      </c>
      <c r="BU420" s="30">
        <v>-52.28</v>
      </c>
      <c r="BV420" s="14">
        <f t="shared" si="299"/>
        <v>52.28</v>
      </c>
      <c r="BY420" s="2">
        <v>2553.6750000000002</v>
      </c>
      <c r="BZ420" s="2">
        <v>3642.9070000000002</v>
      </c>
      <c r="CA420" s="2">
        <v>-14.683999999999999</v>
      </c>
      <c r="CB420" s="2">
        <v>1.9E-2</v>
      </c>
      <c r="CC420" s="2">
        <f t="shared" si="300"/>
        <v>14.683999999999999</v>
      </c>
      <c r="CD420" s="2">
        <v>13.9731002413273</v>
      </c>
      <c r="CF420" s="2">
        <v>1502.259</v>
      </c>
      <c r="CI420" s="38"/>
      <c r="CJ420" s="41"/>
      <c r="CN420" s="34">
        <v>-58.521000000000001</v>
      </c>
      <c r="CO420" s="35">
        <f t="shared" si="301"/>
        <v>58.521000000000001</v>
      </c>
      <c r="CP420" s="2"/>
      <c r="CQ420" s="2">
        <v>9267.3359999999993</v>
      </c>
      <c r="CR420" s="2">
        <v>2563.5230000000001</v>
      </c>
      <c r="CS420" s="2">
        <v>3660.5479999999998</v>
      </c>
      <c r="CT420" s="2">
        <v>-15.683999999999999</v>
      </c>
      <c r="CU420" s="2">
        <v>-28.134</v>
      </c>
      <c r="CV420" s="2">
        <f t="shared" si="302"/>
        <v>15.683999999999999</v>
      </c>
      <c r="CW420" s="2">
        <f t="shared" si="303"/>
        <v>28.134</v>
      </c>
      <c r="CX420" s="2">
        <v>3838.143</v>
      </c>
      <c r="CY420" s="2"/>
      <c r="DA420" s="2">
        <v>1382.0050000000001</v>
      </c>
      <c r="DB420" s="2"/>
      <c r="DC420" s="2"/>
      <c r="DD420">
        <f t="shared" si="304"/>
        <v>-101</v>
      </c>
      <c r="DF420" s="41"/>
      <c r="DG420" s="41"/>
      <c r="DH420" s="41"/>
    </row>
    <row r="421" spans="3:112" x14ac:dyDescent="0.25">
      <c r="C421" s="14">
        <f t="shared" si="270"/>
        <v>44.915150000000004</v>
      </c>
      <c r="D421" s="2">
        <v>4491.5150000000003</v>
      </c>
      <c r="E421" s="2"/>
      <c r="F421" s="2"/>
      <c r="G421" s="2"/>
      <c r="H421" s="2">
        <v>2746.7689999999998</v>
      </c>
      <c r="I421" s="2">
        <v>-32.396000000000001</v>
      </c>
      <c r="J421" s="2">
        <v>-57.069000000000003</v>
      </c>
      <c r="K421" s="2">
        <f t="shared" si="271"/>
        <v>32.396000000000001</v>
      </c>
      <c r="L421" s="2">
        <f t="shared" si="272"/>
        <v>57.069000000000003</v>
      </c>
      <c r="M421" s="2">
        <v>8599.5310000000009</v>
      </c>
      <c r="N421" s="2">
        <v>8411.4060000000009</v>
      </c>
      <c r="O421" s="2">
        <v>209.68100000000001</v>
      </c>
      <c r="P421" s="2"/>
      <c r="Q421" s="2"/>
      <c r="R421" s="42"/>
      <c r="S421" s="41">
        <f t="shared" si="275"/>
        <v>-8599.5310000000009</v>
      </c>
      <c r="T421" s="41"/>
      <c r="V421" s="14">
        <f t="shared" si="277"/>
        <v>19.204000000000001</v>
      </c>
      <c r="W421" s="2">
        <v>1920.4</v>
      </c>
      <c r="X421" s="2"/>
      <c r="Y421" s="2">
        <v>3222.1689999999999</v>
      </c>
      <c r="Z421" s="2">
        <v>992.45100000000002</v>
      </c>
      <c r="AA421" s="2">
        <v>961.01499999999999</v>
      </c>
      <c r="AB421" s="2">
        <v>-3.778</v>
      </c>
      <c r="AC421" s="2">
        <v>-5.9640000000000004</v>
      </c>
      <c r="AD421" s="2">
        <f t="shared" si="278"/>
        <v>3.778</v>
      </c>
      <c r="AE421" s="2">
        <f t="shared" si="279"/>
        <v>5.9640000000000004</v>
      </c>
      <c r="AF421" s="2">
        <v>720.303</v>
      </c>
      <c r="AG421" s="2"/>
      <c r="AJ421" s="38"/>
      <c r="AK421" s="41"/>
      <c r="AL421" s="14">
        <f t="shared" si="283"/>
        <v>54.410330000000002</v>
      </c>
      <c r="AM421" s="2">
        <v>5441.0330000000004</v>
      </c>
      <c r="AN421" s="2"/>
      <c r="AO421" s="2"/>
      <c r="AP421" s="2">
        <v>8638.8940000000002</v>
      </c>
      <c r="AQ421" s="2">
        <v>14629.09</v>
      </c>
      <c r="AR421" s="2">
        <v>1452.509</v>
      </c>
      <c r="AS421" s="20">
        <f t="shared" si="284"/>
        <v>14.525090000000001</v>
      </c>
      <c r="AT421" s="20">
        <f t="shared" si="285"/>
        <v>25.360150000000001</v>
      </c>
      <c r="AU421" s="2">
        <v>-21.465</v>
      </c>
      <c r="AV421" s="2">
        <v>-36.905000000000001</v>
      </c>
      <c r="AW421" s="2">
        <f t="shared" si="286"/>
        <v>21.465</v>
      </c>
      <c r="AX421" s="2">
        <f t="shared" si="287"/>
        <v>36.905000000000001</v>
      </c>
      <c r="AY421" s="2"/>
      <c r="AZ421" s="41">
        <f t="shared" si="289"/>
        <v>-25.360150000000001</v>
      </c>
      <c r="BA421" s="30">
        <v>-36.982999999999997</v>
      </c>
      <c r="BB421" s="14">
        <f t="shared" si="290"/>
        <v>36.982999999999997</v>
      </c>
      <c r="BC421" s="2">
        <v>2847.8429999999998</v>
      </c>
      <c r="BD421" s="2">
        <v>2937</v>
      </c>
      <c r="BE421" s="2">
        <f t="shared" si="291"/>
        <v>-11.552639999999997</v>
      </c>
      <c r="BF421" s="2">
        <v>1699.6130000000001</v>
      </c>
      <c r="BG421" s="2">
        <v>-4.3289999999999997</v>
      </c>
      <c r="BH421" s="2">
        <v>-6.8559999999999999</v>
      </c>
      <c r="BI421" s="2">
        <f t="shared" si="292"/>
        <v>4.3289999999999997</v>
      </c>
      <c r="BJ421" s="2">
        <f t="shared" si="293"/>
        <v>6.8559999999999999</v>
      </c>
      <c r="BK421" s="2">
        <v>1448.684</v>
      </c>
      <c r="BL421" s="2">
        <v>1313.623</v>
      </c>
      <c r="BM421" s="2">
        <v>1271.518</v>
      </c>
      <c r="BN421" s="30"/>
      <c r="BO421" s="2">
        <f t="shared" si="294"/>
        <v>12.71518</v>
      </c>
      <c r="BP421" s="2">
        <f t="shared" si="295"/>
        <v>11.552639999999997</v>
      </c>
      <c r="BQ421">
        <f t="shared" si="296"/>
        <v>-299</v>
      </c>
      <c r="BR421" s="42">
        <f t="shared" si="297"/>
        <v>-1699.6130000000001</v>
      </c>
      <c r="BS421" s="41">
        <f t="shared" si="298"/>
        <v>-1448.684</v>
      </c>
      <c r="BT421" s="38">
        <v>82.565702048426502</v>
      </c>
      <c r="BU421" s="30">
        <v>-52.262</v>
      </c>
      <c r="BV421" s="14">
        <f t="shared" si="299"/>
        <v>52.262</v>
      </c>
      <c r="BY421" s="2">
        <v>2558.4679999999998</v>
      </c>
      <c r="BZ421" s="2">
        <v>3642.9070000000002</v>
      </c>
      <c r="CA421" s="2">
        <v>-14.673999999999999</v>
      </c>
      <c r="CB421" s="2">
        <v>8.9999999999999993E-3</v>
      </c>
      <c r="CC421" s="2">
        <f t="shared" si="300"/>
        <v>14.673999999999999</v>
      </c>
      <c r="CD421" s="2">
        <v>14.0145596983409</v>
      </c>
      <c r="CF421" s="2">
        <v>1502.259</v>
      </c>
      <c r="CI421" s="38"/>
      <c r="CJ421" s="41"/>
      <c r="CN421" s="34">
        <v>-58.503</v>
      </c>
      <c r="CO421" s="35">
        <f t="shared" si="301"/>
        <v>58.503</v>
      </c>
      <c r="CP421" s="2"/>
      <c r="CQ421" s="2">
        <v>9262.9979999999996</v>
      </c>
      <c r="CR421" s="2">
        <v>2563.0439999999999</v>
      </c>
      <c r="CS421" s="2">
        <v>3664.3510000000001</v>
      </c>
      <c r="CT421" s="2">
        <v>-15.683999999999999</v>
      </c>
      <c r="CU421" s="2">
        <v>-28.134</v>
      </c>
      <c r="CV421" s="2">
        <f t="shared" si="302"/>
        <v>15.683999999999999</v>
      </c>
      <c r="CW421" s="2">
        <f t="shared" si="303"/>
        <v>28.134</v>
      </c>
      <c r="CX421" s="2">
        <v>3838.143</v>
      </c>
      <c r="CY421" s="2"/>
      <c r="DA421" s="2">
        <v>1382.0050000000001</v>
      </c>
      <c r="DB421" s="2"/>
      <c r="DC421" s="2"/>
      <c r="DD421">
        <f t="shared" si="304"/>
        <v>-101</v>
      </c>
      <c r="DF421" s="41"/>
      <c r="DG421" s="41"/>
      <c r="DH421" s="41"/>
    </row>
    <row r="422" spans="3:112" x14ac:dyDescent="0.25">
      <c r="C422" s="14">
        <f t="shared" si="270"/>
        <v>44.915150000000004</v>
      </c>
      <c r="D422" s="2">
        <v>4491.5150000000003</v>
      </c>
      <c r="E422" s="2"/>
      <c r="F422" s="2"/>
      <c r="G422" s="2"/>
      <c r="H422" s="2">
        <v>2746.29</v>
      </c>
      <c r="I422" s="2">
        <v>-32.390999999999998</v>
      </c>
      <c r="J422" s="2">
        <v>-57.079000000000001</v>
      </c>
      <c r="K422" s="2">
        <f t="shared" si="271"/>
        <v>32.390999999999998</v>
      </c>
      <c r="L422" s="2">
        <f t="shared" si="272"/>
        <v>57.079000000000001</v>
      </c>
      <c r="M422" s="2">
        <v>8597.616</v>
      </c>
      <c r="N422" s="2">
        <v>8410.4519999999993</v>
      </c>
      <c r="O422" s="2">
        <v>209.98699999999999</v>
      </c>
      <c r="P422" s="2"/>
      <c r="Q422" s="2"/>
      <c r="R422" s="42"/>
      <c r="S422" s="41">
        <f t="shared" si="275"/>
        <v>-8597.616</v>
      </c>
      <c r="T422" s="41"/>
      <c r="V422" s="14">
        <f t="shared" si="277"/>
        <v>12.031500000000001</v>
      </c>
      <c r="W422" s="2">
        <v>1203.1500000000001</v>
      </c>
      <c r="X422" s="2"/>
      <c r="Y422" s="2">
        <v>3214.9969999999998</v>
      </c>
      <c r="Z422" s="2">
        <v>886.80799999999999</v>
      </c>
      <c r="AA422" s="2">
        <v>865.16600000000005</v>
      </c>
      <c r="AB422" s="2">
        <v>-3.4129999999999998</v>
      </c>
      <c r="AC422" s="2">
        <v>-5.2859999999999996</v>
      </c>
      <c r="AD422" s="2">
        <f t="shared" si="278"/>
        <v>3.4129999999999998</v>
      </c>
      <c r="AE422" s="2">
        <f t="shared" si="279"/>
        <v>5.2859999999999996</v>
      </c>
      <c r="AF422" s="2">
        <v>359.846</v>
      </c>
      <c r="AG422" s="2"/>
      <c r="AJ422" s="38"/>
      <c r="AK422" s="41"/>
      <c r="AL422" s="14">
        <f t="shared" si="283"/>
        <v>54.599560000000004</v>
      </c>
      <c r="AM422" s="2">
        <v>5459.9560000000001</v>
      </c>
      <c r="AN422" s="2"/>
      <c r="AO422" s="2"/>
      <c r="AP422" s="2">
        <v>8031.2</v>
      </c>
      <c r="AQ422" s="2">
        <v>14090.295</v>
      </c>
      <c r="AR422" s="2">
        <v>1452.204</v>
      </c>
      <c r="AS422" s="20">
        <f t="shared" si="284"/>
        <v>14.522039999999999</v>
      </c>
      <c r="AT422" s="20">
        <f t="shared" si="285"/>
        <v>25.555480000000006</v>
      </c>
      <c r="AU422" s="2">
        <v>-21.67</v>
      </c>
      <c r="AV422" s="2">
        <v>-37.265000000000001</v>
      </c>
      <c r="AW422" s="2">
        <f t="shared" si="286"/>
        <v>21.67</v>
      </c>
      <c r="AX422" s="2">
        <f t="shared" si="287"/>
        <v>37.265000000000001</v>
      </c>
      <c r="AY422" s="2"/>
      <c r="AZ422" s="41">
        <f t="shared" si="289"/>
        <v>-25.555480000000006</v>
      </c>
      <c r="BA422" s="30">
        <v>-36.965000000000003</v>
      </c>
      <c r="BB422" s="14">
        <f t="shared" si="290"/>
        <v>36.965000000000003</v>
      </c>
      <c r="BC422" s="2">
        <v>2847.364</v>
      </c>
      <c r="BD422" s="2">
        <v>2939</v>
      </c>
      <c r="BE422" s="2">
        <f t="shared" si="291"/>
        <v>-11.528540000000003</v>
      </c>
      <c r="BF422" s="2">
        <v>1698.191</v>
      </c>
      <c r="BG422" s="2">
        <v>-4.3339999999999996</v>
      </c>
      <c r="BH422" s="2">
        <v>-6.8650000000000002</v>
      </c>
      <c r="BI422" s="2">
        <f t="shared" si="292"/>
        <v>4.3339999999999996</v>
      </c>
      <c r="BJ422" s="2">
        <f t="shared" si="293"/>
        <v>6.8650000000000002</v>
      </c>
      <c r="BK422" s="2">
        <v>1448.684</v>
      </c>
      <c r="BL422" s="2">
        <v>1312.682</v>
      </c>
      <c r="BM422" s="2">
        <v>1271.8230000000001</v>
      </c>
      <c r="BN422" s="30"/>
      <c r="BO422" s="2">
        <f t="shared" si="294"/>
        <v>12.71823</v>
      </c>
      <c r="BP422" s="2">
        <f t="shared" si="295"/>
        <v>11.528540000000003</v>
      </c>
      <c r="BQ422">
        <f t="shared" si="296"/>
        <v>-299</v>
      </c>
      <c r="BR422" s="42">
        <f t="shared" si="297"/>
        <v>-1698.191</v>
      </c>
      <c r="BS422" s="41">
        <f t="shared" si="298"/>
        <v>-1448.684</v>
      </c>
      <c r="BT422" s="38">
        <v>82.742744422214002</v>
      </c>
      <c r="BU422" s="30">
        <v>-52.262</v>
      </c>
      <c r="BV422" s="14">
        <f t="shared" si="299"/>
        <v>52.262</v>
      </c>
      <c r="BY422" s="2">
        <v>2560.386</v>
      </c>
      <c r="BZ422" s="2">
        <v>3642.43</v>
      </c>
      <c r="CA422" s="2">
        <v>-14.683999999999999</v>
      </c>
      <c r="CB422" s="2">
        <v>8.9999999999999993E-3</v>
      </c>
      <c r="CC422" s="2">
        <f t="shared" si="300"/>
        <v>14.683999999999999</v>
      </c>
      <c r="CD422" s="2">
        <v>14.0560191553545</v>
      </c>
      <c r="CF422" s="2">
        <v>1502.259</v>
      </c>
      <c r="CI422" s="38"/>
      <c r="CJ422" s="41"/>
      <c r="CN422" s="34">
        <v>-58.503</v>
      </c>
      <c r="CO422" s="35">
        <f t="shared" si="301"/>
        <v>58.503</v>
      </c>
      <c r="CP422" s="2"/>
      <c r="CQ422" s="2">
        <v>9254.8029999999999</v>
      </c>
      <c r="CR422" s="2">
        <v>2564.0030000000002</v>
      </c>
      <c r="CS422" s="2">
        <v>3666.252</v>
      </c>
      <c r="CT422" s="2">
        <v>-15.683999999999999</v>
      </c>
      <c r="CU422" s="2">
        <v>-28.134</v>
      </c>
      <c r="CV422" s="2">
        <f t="shared" si="302"/>
        <v>15.683999999999999</v>
      </c>
      <c r="CW422" s="2">
        <f t="shared" si="303"/>
        <v>28.134</v>
      </c>
      <c r="CX422" s="2">
        <v>3840.027</v>
      </c>
      <c r="CY422" s="2"/>
      <c r="DA422" s="2">
        <v>1382.0050000000001</v>
      </c>
      <c r="DB422" s="2"/>
      <c r="DC422" s="2"/>
      <c r="DD422">
        <f t="shared" si="304"/>
        <v>-101</v>
      </c>
      <c r="DF422" s="41"/>
      <c r="DG422" s="41"/>
      <c r="DH422" s="41"/>
    </row>
    <row r="423" spans="3:112" x14ac:dyDescent="0.25">
      <c r="C423" s="14">
        <f t="shared" si="270"/>
        <v>44.921260000000004</v>
      </c>
      <c r="D423" s="2">
        <v>4492.1260000000002</v>
      </c>
      <c r="E423" s="2"/>
      <c r="F423" s="2"/>
      <c r="G423" s="2"/>
      <c r="H423" s="2">
        <v>2744.3760000000002</v>
      </c>
      <c r="I423" s="2">
        <v>-32.386000000000003</v>
      </c>
      <c r="J423" s="2">
        <v>-57.073999999999998</v>
      </c>
      <c r="K423" s="2">
        <f t="shared" si="271"/>
        <v>32.386000000000003</v>
      </c>
      <c r="L423" s="2">
        <f t="shared" si="272"/>
        <v>57.073999999999998</v>
      </c>
      <c r="M423" s="2">
        <v>8595.223</v>
      </c>
      <c r="N423" s="2">
        <v>8407.5920000000006</v>
      </c>
      <c r="O423" s="2">
        <v>210.292</v>
      </c>
      <c r="P423" s="2"/>
      <c r="Q423" s="2"/>
      <c r="R423" s="42"/>
      <c r="S423" s="41">
        <f t="shared" si="275"/>
        <v>-8595.223</v>
      </c>
      <c r="T423" s="41"/>
      <c r="V423" s="14">
        <f t="shared" si="277"/>
        <v>7.8470300000000002</v>
      </c>
      <c r="W423" s="2">
        <v>784.70299999999997</v>
      </c>
      <c r="X423" s="2"/>
      <c r="Y423" s="2">
        <v>3209.259</v>
      </c>
      <c r="Z423" s="2">
        <v>816.55100000000004</v>
      </c>
      <c r="AA423" s="2">
        <v>803.35299999999995</v>
      </c>
      <c r="AB423" s="2">
        <v>-3.12</v>
      </c>
      <c r="AC423" s="2">
        <v>-4.8410000000000002</v>
      </c>
      <c r="AD423" s="2">
        <f t="shared" si="278"/>
        <v>3.12</v>
      </c>
      <c r="AE423" s="2">
        <f t="shared" si="279"/>
        <v>4.8410000000000002</v>
      </c>
      <c r="AF423" s="2">
        <v>195.642</v>
      </c>
      <c r="AG423" s="2"/>
      <c r="AJ423" s="38"/>
      <c r="AK423" s="41"/>
      <c r="AL423" s="14">
        <f t="shared" si="283"/>
        <v>54.86204</v>
      </c>
      <c r="AM423" s="2">
        <v>5486.2039999999997</v>
      </c>
      <c r="AN423" s="2"/>
      <c r="AO423" s="2"/>
      <c r="AP423" s="2">
        <v>7302.1559999999999</v>
      </c>
      <c r="AQ423" s="2">
        <v>13468.118</v>
      </c>
      <c r="AR423" s="2">
        <v>1451.5930000000001</v>
      </c>
      <c r="AS423" s="20">
        <f t="shared" si="284"/>
        <v>14.515930000000001</v>
      </c>
      <c r="AT423" s="20">
        <f t="shared" si="285"/>
        <v>25.830179999999999</v>
      </c>
      <c r="AU423" s="2">
        <v>-21.855</v>
      </c>
      <c r="AV423" s="2">
        <v>-37.645000000000003</v>
      </c>
      <c r="AW423" s="2">
        <f t="shared" si="286"/>
        <v>21.855</v>
      </c>
      <c r="AX423" s="2">
        <f t="shared" si="287"/>
        <v>37.645000000000003</v>
      </c>
      <c r="AY423" s="2"/>
      <c r="AZ423" s="41">
        <f t="shared" si="289"/>
        <v>-25.830179999999999</v>
      </c>
      <c r="BA423" s="30">
        <v>-36.945999999999998</v>
      </c>
      <c r="BB423" s="14">
        <f t="shared" si="290"/>
        <v>36.945999999999998</v>
      </c>
      <c r="BC423" s="2">
        <v>2846.4050000000002</v>
      </c>
      <c r="BD423" s="2">
        <v>2938</v>
      </c>
      <c r="BE423" s="2">
        <f t="shared" si="291"/>
        <v>-11.515639999999998</v>
      </c>
      <c r="BF423" s="2">
        <v>1700.5609999999999</v>
      </c>
      <c r="BG423" s="2">
        <v>-4.3289999999999997</v>
      </c>
      <c r="BH423" s="2">
        <v>-6.86</v>
      </c>
      <c r="BI423" s="2">
        <f t="shared" si="292"/>
        <v>4.3289999999999997</v>
      </c>
      <c r="BJ423" s="2">
        <f t="shared" si="293"/>
        <v>6.86</v>
      </c>
      <c r="BK423" s="2">
        <v>1449.1559999999999</v>
      </c>
      <c r="BL423" s="2">
        <v>1312.682</v>
      </c>
      <c r="BM423" s="2">
        <v>1271.518</v>
      </c>
      <c r="BN423" s="30"/>
      <c r="BO423" s="2">
        <f t="shared" si="294"/>
        <v>12.71518</v>
      </c>
      <c r="BP423" s="2">
        <f t="shared" si="295"/>
        <v>11.515639999999998</v>
      </c>
      <c r="BQ423">
        <f t="shared" si="296"/>
        <v>-299</v>
      </c>
      <c r="BR423" s="42">
        <f t="shared" si="297"/>
        <v>-1700.5609999999999</v>
      </c>
      <c r="BS423" s="41">
        <f t="shared" si="298"/>
        <v>-1449.1559999999999</v>
      </c>
      <c r="BT423" s="38">
        <v>82.919786796001404</v>
      </c>
      <c r="BU423" s="30">
        <v>-52.262</v>
      </c>
      <c r="BV423" s="14">
        <f t="shared" si="299"/>
        <v>52.262</v>
      </c>
      <c r="BY423" s="2">
        <v>2564.221</v>
      </c>
      <c r="BZ423" s="2">
        <v>3641.4780000000001</v>
      </c>
      <c r="CA423" s="2">
        <v>-14.679</v>
      </c>
      <c r="CB423" s="2">
        <v>1.4E-2</v>
      </c>
      <c r="CC423" s="2">
        <f t="shared" si="300"/>
        <v>14.679</v>
      </c>
      <c r="CD423" s="2">
        <v>14.097478612368</v>
      </c>
      <c r="CF423" s="2">
        <v>1501.953</v>
      </c>
      <c r="CI423" s="38"/>
      <c r="CJ423" s="41"/>
      <c r="CN423" s="34">
        <v>-58.503</v>
      </c>
      <c r="CO423" s="35">
        <f t="shared" si="301"/>
        <v>58.503</v>
      </c>
      <c r="CP423" s="2"/>
      <c r="CQ423" s="2">
        <v>9251.91</v>
      </c>
      <c r="CR423" s="2">
        <v>2562.0839999999998</v>
      </c>
      <c r="CS423" s="2">
        <v>3667.203</v>
      </c>
      <c r="CT423" s="2">
        <v>-15.688000000000001</v>
      </c>
      <c r="CU423" s="2">
        <v>-28.129000000000001</v>
      </c>
      <c r="CV423" s="2">
        <f t="shared" si="302"/>
        <v>15.688000000000001</v>
      </c>
      <c r="CW423" s="2">
        <f t="shared" si="303"/>
        <v>28.129000000000001</v>
      </c>
      <c r="CX423" s="2">
        <v>3840.027</v>
      </c>
      <c r="CY423" s="2"/>
      <c r="DA423" s="2">
        <v>1382.0050000000001</v>
      </c>
      <c r="DB423" s="2"/>
      <c r="DC423" s="2"/>
      <c r="DD423">
        <f t="shared" si="304"/>
        <v>-101</v>
      </c>
      <c r="DF423" s="41"/>
      <c r="DG423" s="41"/>
      <c r="DH423" s="41"/>
    </row>
    <row r="424" spans="3:112" x14ac:dyDescent="0.25">
      <c r="C424" s="14">
        <f t="shared" si="270"/>
        <v>44.918199999999999</v>
      </c>
      <c r="D424" s="2">
        <v>4491.82</v>
      </c>
      <c r="E424" s="2"/>
      <c r="F424" s="2"/>
      <c r="G424" s="2"/>
      <c r="H424" s="2">
        <v>2742.94</v>
      </c>
      <c r="I424" s="2">
        <v>-32.396000000000001</v>
      </c>
      <c r="J424" s="2">
        <v>-57.082999999999998</v>
      </c>
      <c r="K424" s="2">
        <f t="shared" si="271"/>
        <v>32.396000000000001</v>
      </c>
      <c r="L424" s="2">
        <f t="shared" si="272"/>
        <v>57.082999999999998</v>
      </c>
      <c r="M424" s="2">
        <v>8593.3089999999993</v>
      </c>
      <c r="N424" s="2">
        <v>8407.1149999999998</v>
      </c>
      <c r="O424" s="2">
        <v>209.98699999999999</v>
      </c>
      <c r="P424" s="2"/>
      <c r="Q424" s="2"/>
      <c r="R424" s="42"/>
      <c r="S424" s="41">
        <f t="shared" si="275"/>
        <v>-8593.3089999999993</v>
      </c>
      <c r="T424" s="41"/>
      <c r="V424" s="14">
        <f t="shared" si="277"/>
        <v>5.2435599999999996</v>
      </c>
      <c r="W424" s="2">
        <v>524.35599999999999</v>
      </c>
      <c r="X424" s="2"/>
      <c r="Y424" s="2">
        <v>3204.9549999999999</v>
      </c>
      <c r="Z424" s="2">
        <v>763.029</v>
      </c>
      <c r="AA424" s="2">
        <v>755.92100000000005</v>
      </c>
      <c r="AB424" s="2">
        <v>-2.8570000000000002</v>
      </c>
      <c r="AC424" s="2">
        <v>-4.4989999999999997</v>
      </c>
      <c r="AD424" s="2">
        <f t="shared" si="278"/>
        <v>2.8570000000000002</v>
      </c>
      <c r="AE424" s="2">
        <f t="shared" si="279"/>
        <v>4.4989999999999997</v>
      </c>
      <c r="AF424" s="2">
        <v>94.921000000000006</v>
      </c>
      <c r="AG424" s="2"/>
      <c r="AJ424" s="38"/>
      <c r="AK424" s="41"/>
      <c r="AL424" s="14">
        <f t="shared" si="283"/>
        <v>55.396170000000005</v>
      </c>
      <c r="AM424" s="2">
        <v>5539.6170000000002</v>
      </c>
      <c r="AN424" s="2"/>
      <c r="AO424" s="2"/>
      <c r="AP424" s="2">
        <v>6549.0129999999999</v>
      </c>
      <c r="AQ424" s="2">
        <v>9147.74</v>
      </c>
      <c r="AR424" s="2">
        <v>1450.6780000000001</v>
      </c>
      <c r="AS424" s="20">
        <f t="shared" si="284"/>
        <v>14.506780000000001</v>
      </c>
      <c r="AT424" s="20">
        <f t="shared" si="285"/>
        <v>26.382610000000003</v>
      </c>
      <c r="AU424" s="2">
        <v>-22.207000000000001</v>
      </c>
      <c r="AV424" s="2">
        <v>-38.298999999999999</v>
      </c>
      <c r="AW424" s="2">
        <f t="shared" si="286"/>
        <v>22.207000000000001</v>
      </c>
      <c r="AX424" s="2">
        <f t="shared" si="287"/>
        <v>38.298999999999999</v>
      </c>
      <c r="AY424" s="2"/>
      <c r="AZ424" s="41">
        <f t="shared" si="289"/>
        <v>-26.382610000000003</v>
      </c>
      <c r="BA424" s="30">
        <v>-36.927999999999997</v>
      </c>
      <c r="BB424" s="14">
        <f t="shared" si="290"/>
        <v>36.927999999999997</v>
      </c>
      <c r="BC424" s="2">
        <v>2844.9679999999998</v>
      </c>
      <c r="BD424" s="2">
        <v>2937</v>
      </c>
      <c r="BE424" s="2">
        <f t="shared" si="291"/>
        <v>-11.503759999999996</v>
      </c>
      <c r="BF424" s="2">
        <v>1700.087</v>
      </c>
      <c r="BG424" s="2">
        <v>-4.3289999999999997</v>
      </c>
      <c r="BH424" s="2">
        <v>-6.8559999999999999</v>
      </c>
      <c r="BI424" s="2">
        <f t="shared" si="292"/>
        <v>4.3289999999999997</v>
      </c>
      <c r="BJ424" s="2">
        <f t="shared" si="293"/>
        <v>6.8559999999999999</v>
      </c>
      <c r="BK424" s="2">
        <v>1449.1559999999999</v>
      </c>
      <c r="BL424" s="2">
        <v>1312.211</v>
      </c>
      <c r="BM424" s="2">
        <v>1271.212</v>
      </c>
      <c r="BN424" s="30"/>
      <c r="BO424" s="2">
        <f t="shared" si="294"/>
        <v>12.712120000000001</v>
      </c>
      <c r="BP424" s="2">
        <f t="shared" si="295"/>
        <v>11.503759999999996</v>
      </c>
      <c r="BQ424">
        <f t="shared" si="296"/>
        <v>-299</v>
      </c>
      <c r="BR424" s="42">
        <f t="shared" si="297"/>
        <v>-1700.087</v>
      </c>
      <c r="BS424" s="41">
        <f t="shared" si="298"/>
        <v>-1449.1559999999999</v>
      </c>
      <c r="BT424" s="38">
        <v>83.096829169788904</v>
      </c>
      <c r="BU424" s="30">
        <v>-52.243000000000002</v>
      </c>
      <c r="BV424" s="14">
        <f t="shared" si="299"/>
        <v>52.243000000000002</v>
      </c>
      <c r="BY424" s="2">
        <v>2578.1219999999998</v>
      </c>
      <c r="BZ424" s="2">
        <v>3641.9540000000002</v>
      </c>
      <c r="CA424" s="2">
        <v>-14.683999999999999</v>
      </c>
      <c r="CB424" s="2">
        <v>1.4E-2</v>
      </c>
      <c r="CC424" s="2">
        <f t="shared" si="300"/>
        <v>14.683999999999999</v>
      </c>
      <c r="CD424" s="2">
        <v>14.1389380693816</v>
      </c>
      <c r="CF424" s="2">
        <v>1502.259</v>
      </c>
      <c r="CI424" s="38"/>
      <c r="CJ424" s="41"/>
      <c r="CN424" s="34">
        <v>-58.503</v>
      </c>
      <c r="CO424" s="35">
        <f t="shared" si="301"/>
        <v>58.503</v>
      </c>
      <c r="CP424" s="2"/>
      <c r="CQ424" s="2">
        <v>9239.8590000000004</v>
      </c>
      <c r="CR424" s="2">
        <v>2560.165</v>
      </c>
      <c r="CS424" s="2">
        <v>3669.1039999999998</v>
      </c>
      <c r="CT424" s="2">
        <v>-15.688000000000001</v>
      </c>
      <c r="CU424" s="2">
        <v>-28.129000000000001</v>
      </c>
      <c r="CV424" s="2">
        <f t="shared" si="302"/>
        <v>15.688000000000001</v>
      </c>
      <c r="CW424" s="2">
        <f t="shared" si="303"/>
        <v>28.129000000000001</v>
      </c>
      <c r="CX424" s="2">
        <v>3840.9690000000001</v>
      </c>
      <c r="CY424" s="2"/>
      <c r="DA424" s="2">
        <v>1381.394</v>
      </c>
      <c r="DB424" s="2"/>
      <c r="DC424" s="2"/>
      <c r="DD424">
        <f t="shared" si="304"/>
        <v>-101</v>
      </c>
      <c r="DF424" s="41"/>
      <c r="DG424" s="41"/>
      <c r="DH424" s="41"/>
    </row>
    <row r="425" spans="3:112" x14ac:dyDescent="0.25">
      <c r="C425" s="14">
        <f t="shared" si="270"/>
        <v>44.918199999999999</v>
      </c>
      <c r="D425" s="2">
        <v>4491.82</v>
      </c>
      <c r="E425" s="2"/>
      <c r="F425" s="2"/>
      <c r="G425" s="2"/>
      <c r="H425" s="2">
        <v>2742.462</v>
      </c>
      <c r="I425" s="2">
        <v>-32.401000000000003</v>
      </c>
      <c r="J425" s="2">
        <v>-57.079000000000001</v>
      </c>
      <c r="K425" s="2">
        <f t="shared" si="271"/>
        <v>32.401000000000003</v>
      </c>
      <c r="L425" s="2">
        <f t="shared" si="272"/>
        <v>57.079000000000001</v>
      </c>
      <c r="M425" s="2">
        <v>8591.8729999999996</v>
      </c>
      <c r="N425" s="2">
        <v>8404.7309999999998</v>
      </c>
      <c r="O425" s="2">
        <v>209.98699999999999</v>
      </c>
      <c r="P425" s="2"/>
      <c r="Q425" s="2"/>
      <c r="R425" s="42"/>
      <c r="S425" s="41">
        <f t="shared" si="275"/>
        <v>-8591.8729999999996</v>
      </c>
      <c r="T425" s="41"/>
      <c r="V425" s="14">
        <f t="shared" si="277"/>
        <v>2.92089</v>
      </c>
      <c r="W425" s="2">
        <v>292.089</v>
      </c>
      <c r="X425" s="2"/>
      <c r="Y425" s="2">
        <v>3207.8240000000001</v>
      </c>
      <c r="Z425" s="2">
        <v>716.67899999999997</v>
      </c>
      <c r="AA425" s="2">
        <v>713.76199999999994</v>
      </c>
      <c r="AB425" s="2">
        <v>-2.516</v>
      </c>
      <c r="AC425" s="2">
        <v>-4.1150000000000002</v>
      </c>
      <c r="AD425" s="2">
        <f t="shared" si="278"/>
        <v>2.516</v>
      </c>
      <c r="AE425" s="2">
        <f t="shared" si="279"/>
        <v>4.1150000000000002</v>
      </c>
      <c r="AF425" s="2">
        <v>8.5459999999999994</v>
      </c>
      <c r="AG425" s="2"/>
      <c r="AJ425" s="38"/>
      <c r="AK425" s="41"/>
      <c r="AL425" s="14">
        <f t="shared" si="283"/>
        <v>54.904769999999999</v>
      </c>
      <c r="AM425" s="2">
        <v>5490.4769999999999</v>
      </c>
      <c r="AN425" s="2"/>
      <c r="AO425" s="2"/>
      <c r="AP425" s="2">
        <v>5789.2669999999998</v>
      </c>
      <c r="AQ425" s="2">
        <v>8514.7019999999993</v>
      </c>
      <c r="AR425" s="2">
        <v>1446.405</v>
      </c>
      <c r="AS425" s="20">
        <f t="shared" si="284"/>
        <v>14.46405</v>
      </c>
      <c r="AT425" s="20">
        <f t="shared" si="285"/>
        <v>25.976669999999999</v>
      </c>
      <c r="AU425" s="2">
        <v>-22.606000000000002</v>
      </c>
      <c r="AV425" s="2">
        <v>-38.966999999999999</v>
      </c>
      <c r="AW425" s="2">
        <f t="shared" si="286"/>
        <v>22.606000000000002</v>
      </c>
      <c r="AX425" s="2">
        <f t="shared" si="287"/>
        <v>38.966999999999999</v>
      </c>
      <c r="AY425" s="2"/>
      <c r="AZ425" s="41">
        <f t="shared" si="289"/>
        <v>-25.976669999999999</v>
      </c>
      <c r="BA425" s="30">
        <v>-36.908999999999999</v>
      </c>
      <c r="BB425" s="14">
        <f t="shared" si="290"/>
        <v>36.908999999999999</v>
      </c>
      <c r="BC425" s="2">
        <v>2845.4470000000001</v>
      </c>
      <c r="BD425" s="2">
        <v>2937.5</v>
      </c>
      <c r="BE425" s="2">
        <f t="shared" si="291"/>
        <v>-11.478639999999999</v>
      </c>
      <c r="BF425" s="2">
        <v>1697.2429999999999</v>
      </c>
      <c r="BG425" s="2">
        <v>-4.3339999999999996</v>
      </c>
      <c r="BH425" s="2">
        <v>-6.8559999999999999</v>
      </c>
      <c r="BI425" s="2">
        <f t="shared" si="292"/>
        <v>4.3339999999999996</v>
      </c>
      <c r="BJ425" s="2">
        <f t="shared" si="293"/>
        <v>6.8559999999999999</v>
      </c>
      <c r="BK425" s="2">
        <v>1450.0989999999999</v>
      </c>
      <c r="BL425" s="2">
        <v>1311.741</v>
      </c>
      <c r="BM425" s="2">
        <v>1271.518</v>
      </c>
      <c r="BN425" s="30"/>
      <c r="BO425" s="2">
        <f t="shared" si="294"/>
        <v>12.71518</v>
      </c>
      <c r="BP425" s="2">
        <f t="shared" si="295"/>
        <v>11.478639999999999</v>
      </c>
      <c r="BQ425">
        <f t="shared" si="296"/>
        <v>-299</v>
      </c>
      <c r="BR425" s="42">
        <f t="shared" si="297"/>
        <v>-1697.2429999999999</v>
      </c>
      <c r="BS425" s="41">
        <f t="shared" si="298"/>
        <v>-1450.0989999999999</v>
      </c>
      <c r="BT425" s="38">
        <v>83.273871543576405</v>
      </c>
      <c r="BU425" s="30">
        <v>-52.243000000000002</v>
      </c>
      <c r="BV425" s="14">
        <f t="shared" si="299"/>
        <v>52.243000000000002</v>
      </c>
      <c r="BY425" s="2">
        <v>2570.4520000000002</v>
      </c>
      <c r="BZ425" s="2">
        <v>3641.9540000000002</v>
      </c>
      <c r="CA425" s="2">
        <v>-14.689</v>
      </c>
      <c r="CB425" s="2">
        <v>1.4E-2</v>
      </c>
      <c r="CC425" s="2">
        <f t="shared" si="300"/>
        <v>14.689</v>
      </c>
      <c r="CD425" s="2">
        <v>14.1803975263952</v>
      </c>
      <c r="CF425" s="2">
        <v>1502.259</v>
      </c>
      <c r="CI425" s="38"/>
      <c r="CJ425" s="41"/>
      <c r="CN425" s="34">
        <v>-58.484000000000002</v>
      </c>
      <c r="CO425" s="35">
        <f t="shared" si="301"/>
        <v>58.484000000000002</v>
      </c>
      <c r="CP425" s="2"/>
      <c r="CQ425" s="2">
        <v>9233.5930000000008</v>
      </c>
      <c r="CR425" s="2">
        <v>2559.6849999999999</v>
      </c>
      <c r="CS425" s="2">
        <v>3670.0540000000001</v>
      </c>
      <c r="CT425" s="2">
        <v>-15.688000000000001</v>
      </c>
      <c r="CU425" s="2">
        <v>-28.134</v>
      </c>
      <c r="CV425" s="2">
        <f t="shared" si="302"/>
        <v>15.688000000000001</v>
      </c>
      <c r="CW425" s="2">
        <f t="shared" si="303"/>
        <v>28.134</v>
      </c>
      <c r="CX425" s="2">
        <v>3843.3240000000001</v>
      </c>
      <c r="CY425" s="2"/>
      <c r="DA425" s="2">
        <v>1382.31</v>
      </c>
      <c r="DB425" s="2"/>
      <c r="DC425" s="2"/>
      <c r="DD425">
        <f t="shared" si="304"/>
        <v>-101</v>
      </c>
      <c r="DF425" s="41"/>
      <c r="DG425" s="41"/>
      <c r="DH425" s="41"/>
    </row>
    <row r="426" spans="3:112" x14ac:dyDescent="0.25">
      <c r="C426" s="14">
        <f t="shared" si="270"/>
        <v>44.835799999999999</v>
      </c>
      <c r="D426" s="2">
        <v>4483.58</v>
      </c>
      <c r="E426" s="2"/>
      <c r="F426" s="2"/>
      <c r="G426" s="2"/>
      <c r="H426" s="2">
        <v>2741.5039999999999</v>
      </c>
      <c r="I426" s="2">
        <v>-32.405000000000001</v>
      </c>
      <c r="J426" s="2">
        <v>-57.079000000000001</v>
      </c>
      <c r="K426" s="2">
        <f t="shared" si="271"/>
        <v>32.405000000000001</v>
      </c>
      <c r="L426" s="2">
        <f t="shared" si="272"/>
        <v>57.079000000000001</v>
      </c>
      <c r="M426" s="2">
        <v>8589.9580000000005</v>
      </c>
      <c r="N426" s="2">
        <v>8403.3009999999995</v>
      </c>
      <c r="O426" s="2">
        <v>210.292</v>
      </c>
      <c r="P426" s="2"/>
      <c r="Q426" s="2"/>
      <c r="R426" s="42"/>
      <c r="S426" s="41">
        <f t="shared" si="275"/>
        <v>-8589.9580000000005</v>
      </c>
      <c r="T426" s="41"/>
      <c r="V426" s="14">
        <f t="shared" si="277"/>
        <v>1.4131399999999998</v>
      </c>
      <c r="W426" s="2">
        <v>141.31399999999999</v>
      </c>
      <c r="X426" s="2"/>
      <c r="Y426" s="2">
        <v>3219.3</v>
      </c>
      <c r="Z426" s="2">
        <v>665.55600000000004</v>
      </c>
      <c r="AA426" s="2">
        <v>671.12800000000004</v>
      </c>
      <c r="AB426" s="2">
        <v>-2.028</v>
      </c>
      <c r="AC426" s="2">
        <v>-3.6890000000000001</v>
      </c>
      <c r="AD426" s="2">
        <f t="shared" si="278"/>
        <v>2.028</v>
      </c>
      <c r="AE426" s="2">
        <f t="shared" si="279"/>
        <v>3.6890000000000001</v>
      </c>
      <c r="AF426" s="2">
        <v>-51.276000000000003</v>
      </c>
      <c r="AG426" s="2"/>
      <c r="AJ426" s="38"/>
      <c r="AK426" s="41"/>
      <c r="AL426" s="14">
        <f t="shared" si="283"/>
        <v>54.706389999999999</v>
      </c>
      <c r="AM426" s="2">
        <v>5470.6390000000001</v>
      </c>
      <c r="AN426" s="2"/>
      <c r="AO426" s="2"/>
      <c r="AP426" s="2">
        <v>5254.9430000000002</v>
      </c>
      <c r="AQ426" s="2">
        <v>8048.5330000000004</v>
      </c>
      <c r="AR426" s="2">
        <v>1446.405</v>
      </c>
      <c r="AS426" s="20">
        <f t="shared" si="284"/>
        <v>14.46405</v>
      </c>
      <c r="AT426" s="20">
        <f t="shared" si="285"/>
        <v>25.778289999999998</v>
      </c>
      <c r="AU426" s="2">
        <v>-22.742999999999999</v>
      </c>
      <c r="AV426" s="2">
        <v>-39.167000000000002</v>
      </c>
      <c r="AW426" s="2">
        <f t="shared" si="286"/>
        <v>22.742999999999999</v>
      </c>
      <c r="AX426" s="2">
        <f t="shared" si="287"/>
        <v>39.167000000000002</v>
      </c>
      <c r="AY426" s="2"/>
      <c r="AZ426" s="41">
        <f t="shared" si="289"/>
        <v>-25.778289999999998</v>
      </c>
      <c r="BA426" s="30">
        <v>-36.890999999999998</v>
      </c>
      <c r="BB426" s="14">
        <f t="shared" si="290"/>
        <v>36.890999999999998</v>
      </c>
      <c r="BC426" s="2">
        <v>2844.4879999999998</v>
      </c>
      <c r="BD426" s="2">
        <v>2937.4</v>
      </c>
      <c r="BE426" s="2">
        <f t="shared" si="291"/>
        <v>-11.454539999999998</v>
      </c>
      <c r="BF426" s="2">
        <v>1700.087</v>
      </c>
      <c r="BG426" s="2">
        <v>-4.3239999999999998</v>
      </c>
      <c r="BH426" s="2">
        <v>-6.8559999999999999</v>
      </c>
      <c r="BI426" s="2">
        <f t="shared" si="292"/>
        <v>4.3239999999999998</v>
      </c>
      <c r="BJ426" s="2">
        <f t="shared" si="293"/>
        <v>6.8559999999999999</v>
      </c>
      <c r="BK426" s="2">
        <v>1450.0989999999999</v>
      </c>
      <c r="BL426" s="2">
        <v>1311.741</v>
      </c>
      <c r="BM426" s="2">
        <v>1271.8230000000001</v>
      </c>
      <c r="BN426" s="30"/>
      <c r="BO426" s="2">
        <f t="shared" si="294"/>
        <v>12.71823</v>
      </c>
      <c r="BP426" s="2">
        <f t="shared" si="295"/>
        <v>11.454539999999998</v>
      </c>
      <c r="BQ426">
        <f t="shared" si="296"/>
        <v>-299</v>
      </c>
      <c r="BR426" s="42">
        <f t="shared" si="297"/>
        <v>-1700.087</v>
      </c>
      <c r="BS426" s="41">
        <f t="shared" si="298"/>
        <v>-1450.0989999999999</v>
      </c>
      <c r="BT426" s="38">
        <v>83.450913917363906</v>
      </c>
      <c r="BU426" s="30">
        <v>-52.243000000000002</v>
      </c>
      <c r="BV426" s="14">
        <f t="shared" si="299"/>
        <v>52.243000000000002</v>
      </c>
      <c r="BY426" s="2">
        <v>2563.741</v>
      </c>
      <c r="BZ426" s="2">
        <v>3641.4780000000001</v>
      </c>
      <c r="CA426" s="2">
        <v>-14.683999999999999</v>
      </c>
      <c r="CB426" s="2">
        <v>8.9999999999999993E-3</v>
      </c>
      <c r="CC426" s="2">
        <f t="shared" si="300"/>
        <v>14.683999999999999</v>
      </c>
      <c r="CD426" s="2">
        <v>14.221856983408699</v>
      </c>
      <c r="CF426" s="2">
        <v>1502.5640000000001</v>
      </c>
      <c r="CI426" s="38"/>
      <c r="CJ426" s="41"/>
      <c r="CN426" s="34">
        <v>-58.484000000000002</v>
      </c>
      <c r="CO426" s="35">
        <f t="shared" si="301"/>
        <v>58.484000000000002</v>
      </c>
      <c r="CP426" s="2"/>
      <c r="CQ426" s="2">
        <v>9227.8089999999993</v>
      </c>
      <c r="CR426" s="2">
        <v>2560.645</v>
      </c>
      <c r="CS426" s="2">
        <v>3673.3820000000001</v>
      </c>
      <c r="CT426" s="2">
        <v>-15.679</v>
      </c>
      <c r="CU426" s="2">
        <v>-28.129000000000001</v>
      </c>
      <c r="CV426" s="2">
        <f t="shared" si="302"/>
        <v>15.679</v>
      </c>
      <c r="CW426" s="2">
        <f t="shared" si="303"/>
        <v>28.129000000000001</v>
      </c>
      <c r="CX426" s="2">
        <v>3847.0920000000001</v>
      </c>
      <c r="CY426" s="2"/>
      <c r="DA426" s="2">
        <v>1381.6990000000001</v>
      </c>
      <c r="DB426" s="2"/>
      <c r="DC426" s="2"/>
      <c r="DD426">
        <f t="shared" si="304"/>
        <v>-101</v>
      </c>
      <c r="DF426" s="41"/>
      <c r="DG426" s="41"/>
      <c r="DH426" s="41"/>
    </row>
    <row r="427" spans="3:112" x14ac:dyDescent="0.25">
      <c r="C427" s="14">
        <f t="shared" si="270"/>
        <v>44.817479999999996</v>
      </c>
      <c r="D427" s="2">
        <v>4481.7479999999996</v>
      </c>
      <c r="E427" s="2"/>
      <c r="F427" s="2"/>
      <c r="G427" s="2"/>
      <c r="H427" s="2">
        <v>2741.0259999999998</v>
      </c>
      <c r="I427" s="2">
        <v>-32.396000000000001</v>
      </c>
      <c r="J427" s="2">
        <v>-57.073999999999998</v>
      </c>
      <c r="K427" s="2">
        <f t="shared" si="271"/>
        <v>32.396000000000001</v>
      </c>
      <c r="L427" s="2">
        <f t="shared" si="272"/>
        <v>57.073999999999998</v>
      </c>
      <c r="M427" s="2">
        <v>8588.0439999999999</v>
      </c>
      <c r="N427" s="2">
        <v>8402.8240000000005</v>
      </c>
      <c r="O427" s="2">
        <v>209.68100000000001</v>
      </c>
      <c r="P427" s="2"/>
      <c r="Q427" s="2"/>
      <c r="R427" s="42"/>
      <c r="S427" s="41">
        <f t="shared" si="275"/>
        <v>-8588.0439999999999</v>
      </c>
      <c r="T427" s="41"/>
      <c r="V427" s="14">
        <f t="shared" si="277"/>
        <v>0.37235999999999997</v>
      </c>
      <c r="W427" s="2">
        <v>37.235999999999997</v>
      </c>
      <c r="X427" s="2"/>
      <c r="Y427" s="2">
        <v>3224.56</v>
      </c>
      <c r="Z427" s="2">
        <v>544.697</v>
      </c>
      <c r="AA427" s="2">
        <v>566.23500000000001</v>
      </c>
      <c r="AB427" s="2">
        <v>-0.56999999999999995</v>
      </c>
      <c r="AC427" s="2">
        <v>-2.4460000000000002</v>
      </c>
      <c r="AD427" s="2">
        <f t="shared" si="278"/>
        <v>0.56999999999999995</v>
      </c>
      <c r="AE427" s="2">
        <f t="shared" si="279"/>
        <v>2.4460000000000002</v>
      </c>
      <c r="AF427" s="2">
        <v>-60.127000000000002</v>
      </c>
      <c r="AG427" s="2"/>
      <c r="AJ427" s="38"/>
      <c r="AK427" s="41"/>
      <c r="AL427" s="14">
        <f t="shared" si="283"/>
        <v>55.31071</v>
      </c>
      <c r="AM427" s="2">
        <v>5531.0709999999999</v>
      </c>
      <c r="AN427" s="2"/>
      <c r="AO427" s="2"/>
      <c r="AP427" s="2">
        <v>4535.683</v>
      </c>
      <c r="AQ427" s="2">
        <v>7481.018</v>
      </c>
      <c r="AR427" s="2">
        <v>1451.288</v>
      </c>
      <c r="AS427" s="20">
        <f t="shared" si="284"/>
        <v>14.512880000000001</v>
      </c>
      <c r="AT427" s="20">
        <f t="shared" si="285"/>
        <v>26.284949999999998</v>
      </c>
      <c r="AU427" s="2">
        <v>-23.010999999999999</v>
      </c>
      <c r="AV427" s="2">
        <v>-39.636000000000003</v>
      </c>
      <c r="AW427" s="2">
        <f t="shared" si="286"/>
        <v>23.010999999999999</v>
      </c>
      <c r="AX427" s="2">
        <f t="shared" si="287"/>
        <v>39.636000000000003</v>
      </c>
      <c r="AY427" s="2"/>
      <c r="AZ427" s="41">
        <f t="shared" si="289"/>
        <v>-26.284949999999998</v>
      </c>
      <c r="BA427" s="30">
        <v>-36.890999999999998</v>
      </c>
      <c r="BB427" s="14">
        <f t="shared" si="290"/>
        <v>36.890999999999998</v>
      </c>
      <c r="BC427" s="2">
        <v>2844.009</v>
      </c>
      <c r="BD427" s="2">
        <v>2937.3</v>
      </c>
      <c r="BE427" s="2">
        <f t="shared" si="291"/>
        <v>-11.460639999999998</v>
      </c>
      <c r="BF427" s="2">
        <v>1698.665</v>
      </c>
      <c r="BG427" s="2">
        <v>-4.3289999999999997</v>
      </c>
      <c r="BH427" s="2">
        <v>-6.851</v>
      </c>
      <c r="BI427" s="2">
        <f t="shared" si="292"/>
        <v>4.3289999999999997</v>
      </c>
      <c r="BJ427" s="2">
        <f t="shared" si="293"/>
        <v>6.851</v>
      </c>
      <c r="BK427" s="2">
        <v>1449.1559999999999</v>
      </c>
      <c r="BL427" s="2">
        <v>1311.741</v>
      </c>
      <c r="BM427" s="2">
        <v>1271.518</v>
      </c>
      <c r="BN427" s="30"/>
      <c r="BO427" s="2">
        <f t="shared" si="294"/>
        <v>12.71518</v>
      </c>
      <c r="BP427" s="2">
        <f t="shared" si="295"/>
        <v>11.460639999999998</v>
      </c>
      <c r="BQ427">
        <f t="shared" si="296"/>
        <v>-299</v>
      </c>
      <c r="BR427" s="42">
        <f t="shared" si="297"/>
        <v>-1698.665</v>
      </c>
      <c r="BS427" s="41">
        <f t="shared" si="298"/>
        <v>-1449.1559999999999</v>
      </c>
      <c r="BT427" s="38">
        <v>83.627956291151406</v>
      </c>
      <c r="BU427" s="30">
        <v>-52.243000000000002</v>
      </c>
      <c r="BV427" s="14">
        <f t="shared" si="299"/>
        <v>52.243000000000002</v>
      </c>
      <c r="BY427" s="2">
        <v>2563.2620000000002</v>
      </c>
      <c r="BZ427" s="2">
        <v>3642.43</v>
      </c>
      <c r="CA427" s="2">
        <v>-14.679</v>
      </c>
      <c r="CB427" s="2">
        <v>1.4E-2</v>
      </c>
      <c r="CC427" s="2">
        <f t="shared" si="300"/>
        <v>14.679</v>
      </c>
      <c r="CD427" s="2">
        <v>14.263316440422299</v>
      </c>
      <c r="CF427" s="2">
        <v>1501.953</v>
      </c>
      <c r="CI427" s="38"/>
      <c r="CJ427" s="41"/>
      <c r="CN427" s="34">
        <v>-58.484000000000002</v>
      </c>
      <c r="CO427" s="35">
        <f t="shared" si="301"/>
        <v>58.484000000000002</v>
      </c>
      <c r="CP427" s="2"/>
      <c r="CQ427" s="2">
        <v>9217.6859999999997</v>
      </c>
      <c r="CR427" s="2">
        <v>2560.645</v>
      </c>
      <c r="CS427" s="2">
        <v>3676.7089999999998</v>
      </c>
      <c r="CT427" s="2">
        <v>-15.683999999999999</v>
      </c>
      <c r="CU427" s="2">
        <v>-28.134</v>
      </c>
      <c r="CV427" s="2">
        <f t="shared" si="302"/>
        <v>15.683999999999999</v>
      </c>
      <c r="CW427" s="2">
        <f t="shared" si="303"/>
        <v>28.134</v>
      </c>
      <c r="CX427" s="2">
        <v>3849.4459999999999</v>
      </c>
      <c r="CY427" s="2"/>
      <c r="DA427" s="2">
        <v>1382.0050000000001</v>
      </c>
      <c r="DB427" s="2"/>
      <c r="DC427" s="2"/>
      <c r="DD427">
        <f t="shared" si="304"/>
        <v>-101</v>
      </c>
      <c r="DF427" s="41"/>
      <c r="DG427" s="41"/>
      <c r="DH427" s="41"/>
    </row>
    <row r="428" spans="3:112" x14ac:dyDescent="0.25">
      <c r="C428" s="14">
        <f t="shared" si="270"/>
        <v>44.817479999999996</v>
      </c>
      <c r="D428" s="2">
        <v>4481.7479999999996</v>
      </c>
      <c r="E428" s="2"/>
      <c r="F428" s="2"/>
      <c r="G428" s="2"/>
      <c r="H428" s="2">
        <v>2740.547</v>
      </c>
      <c r="I428" s="2">
        <v>-32.396000000000001</v>
      </c>
      <c r="J428" s="2">
        <v>-57.079000000000001</v>
      </c>
      <c r="K428" s="2">
        <f t="shared" si="271"/>
        <v>32.396000000000001</v>
      </c>
      <c r="L428" s="2">
        <f t="shared" si="272"/>
        <v>57.079000000000001</v>
      </c>
      <c r="M428" s="2">
        <v>8586.6080000000002</v>
      </c>
      <c r="N428" s="2">
        <v>8401.3940000000002</v>
      </c>
      <c r="O428" s="2">
        <v>209.98699999999999</v>
      </c>
      <c r="P428" s="2"/>
      <c r="Q428" s="2"/>
      <c r="R428" s="42"/>
      <c r="S428" s="41">
        <f t="shared" si="275"/>
        <v>-8586.6080000000002</v>
      </c>
      <c r="T428" s="41"/>
      <c r="V428" s="14">
        <f t="shared" si="277"/>
        <v>-0.27468999999999999</v>
      </c>
      <c r="W428" s="2">
        <v>-27.469000000000001</v>
      </c>
      <c r="X428" s="2"/>
      <c r="Y428" s="2">
        <v>3229.3420000000001</v>
      </c>
      <c r="Z428" s="2">
        <v>542.78700000000003</v>
      </c>
      <c r="AA428" s="2">
        <v>565.27700000000004</v>
      </c>
      <c r="AB428" s="2">
        <v>-0.53600000000000003</v>
      </c>
      <c r="AC428" s="2">
        <v>-2.423</v>
      </c>
      <c r="AD428" s="2">
        <f t="shared" si="278"/>
        <v>0.53600000000000003</v>
      </c>
      <c r="AE428" s="2">
        <f t="shared" si="279"/>
        <v>2.423</v>
      </c>
      <c r="AF428" s="2">
        <v>-60.432000000000002</v>
      </c>
      <c r="AG428" s="2"/>
      <c r="AJ428" s="38"/>
      <c r="AK428" s="41"/>
      <c r="AL428" s="14">
        <f t="shared" si="283"/>
        <v>54.828469999999996</v>
      </c>
      <c r="AM428" s="2">
        <v>5482.8469999999998</v>
      </c>
      <c r="AN428" s="2"/>
      <c r="AO428" s="2"/>
      <c r="AP428" s="2">
        <v>3880.953</v>
      </c>
      <c r="AQ428" s="2">
        <v>7096.2820000000002</v>
      </c>
      <c r="AR428" s="2">
        <v>1446.71</v>
      </c>
      <c r="AS428" s="20">
        <f t="shared" si="284"/>
        <v>14.4671</v>
      </c>
      <c r="AT428" s="20">
        <f t="shared" si="285"/>
        <v>25.894269999999995</v>
      </c>
      <c r="AU428" s="2">
        <v>-23.376999999999999</v>
      </c>
      <c r="AV428" s="2">
        <v>-40.276000000000003</v>
      </c>
      <c r="AW428" s="2">
        <f t="shared" si="286"/>
        <v>23.376999999999999</v>
      </c>
      <c r="AX428" s="2">
        <f t="shared" si="287"/>
        <v>40.276000000000003</v>
      </c>
      <c r="AY428" s="2"/>
      <c r="AZ428" s="41">
        <f t="shared" si="289"/>
        <v>-25.894269999999995</v>
      </c>
      <c r="BA428" s="30">
        <v>-36.872</v>
      </c>
      <c r="BB428" s="14">
        <f t="shared" si="290"/>
        <v>36.872</v>
      </c>
      <c r="BC428" s="2">
        <v>2843.53</v>
      </c>
      <c r="BD428" s="2">
        <v>2937.2</v>
      </c>
      <c r="BE428" s="2">
        <f t="shared" si="291"/>
        <v>-11.44164</v>
      </c>
      <c r="BF428" s="2">
        <v>1700.087</v>
      </c>
      <c r="BG428" s="2">
        <v>-4.3239999999999998</v>
      </c>
      <c r="BH428" s="2">
        <v>-6.851</v>
      </c>
      <c r="BI428" s="2">
        <f t="shared" si="292"/>
        <v>4.3239999999999998</v>
      </c>
      <c r="BJ428" s="2">
        <f t="shared" si="293"/>
        <v>6.851</v>
      </c>
      <c r="BK428" s="2">
        <v>1448.213</v>
      </c>
      <c r="BL428" s="2">
        <v>1310.799</v>
      </c>
      <c r="BM428" s="2">
        <v>1271.518</v>
      </c>
      <c r="BN428" s="30"/>
      <c r="BO428" s="2">
        <f t="shared" si="294"/>
        <v>12.71518</v>
      </c>
      <c r="BP428" s="2">
        <f t="shared" si="295"/>
        <v>11.44164</v>
      </c>
      <c r="BQ428">
        <f t="shared" si="296"/>
        <v>-299</v>
      </c>
      <c r="BR428" s="42">
        <f t="shared" si="297"/>
        <v>-1700.087</v>
      </c>
      <c r="BS428" s="41">
        <f t="shared" si="298"/>
        <v>-1448.213</v>
      </c>
      <c r="BT428" s="38">
        <v>83.804998664938907</v>
      </c>
      <c r="BU428" s="30">
        <v>-52.225000000000001</v>
      </c>
      <c r="BV428" s="14">
        <f t="shared" si="299"/>
        <v>52.225000000000001</v>
      </c>
      <c r="BY428" s="2">
        <v>2562.7829999999999</v>
      </c>
      <c r="BZ428" s="2">
        <v>3641.4780000000001</v>
      </c>
      <c r="CA428" s="2">
        <v>-14.683999999999999</v>
      </c>
      <c r="CB428" s="2">
        <v>1.9E-2</v>
      </c>
      <c r="CC428" s="2">
        <f t="shared" si="300"/>
        <v>14.683999999999999</v>
      </c>
      <c r="CD428" s="2">
        <v>14.304775897435899</v>
      </c>
      <c r="CF428" s="2">
        <v>1501.953</v>
      </c>
      <c r="CI428" s="38"/>
      <c r="CJ428" s="41"/>
      <c r="CN428" s="34">
        <v>-58.484000000000002</v>
      </c>
      <c r="CO428" s="35">
        <f t="shared" si="301"/>
        <v>58.484000000000002</v>
      </c>
      <c r="CP428" s="2"/>
      <c r="CQ428" s="2">
        <v>9194.0679999999993</v>
      </c>
      <c r="CR428" s="2">
        <v>2561.6039999999998</v>
      </c>
      <c r="CS428" s="2">
        <v>3676.7089999999998</v>
      </c>
      <c r="CT428" s="2">
        <v>-15.688000000000001</v>
      </c>
      <c r="CU428" s="2">
        <v>-28.129000000000001</v>
      </c>
      <c r="CV428" s="2">
        <f t="shared" si="302"/>
        <v>15.688000000000001</v>
      </c>
      <c r="CW428" s="2">
        <f t="shared" si="303"/>
        <v>28.129000000000001</v>
      </c>
      <c r="CX428" s="2">
        <v>3851.33</v>
      </c>
      <c r="CY428" s="2"/>
      <c r="DA428" s="2">
        <v>1381.6990000000001</v>
      </c>
      <c r="DB428" s="2"/>
      <c r="DC428" s="2"/>
      <c r="DD428">
        <f t="shared" si="304"/>
        <v>-101</v>
      </c>
      <c r="DF428" s="41"/>
      <c r="DG428" s="41"/>
      <c r="DH428" s="41"/>
    </row>
    <row r="429" spans="3:112" x14ac:dyDescent="0.25">
      <c r="C429" s="14">
        <f t="shared" si="270"/>
        <v>44.814430000000002</v>
      </c>
      <c r="D429" s="2">
        <v>4481.4430000000002</v>
      </c>
      <c r="E429" s="2"/>
      <c r="F429" s="2"/>
      <c r="G429" s="2"/>
      <c r="H429" s="2">
        <v>2740.069</v>
      </c>
      <c r="I429" s="2">
        <v>-32.401000000000003</v>
      </c>
      <c r="J429" s="2">
        <v>-57.079000000000001</v>
      </c>
      <c r="K429" s="2">
        <f t="shared" si="271"/>
        <v>32.401000000000003</v>
      </c>
      <c r="L429" s="2">
        <f t="shared" si="272"/>
        <v>57.079000000000001</v>
      </c>
      <c r="M429" s="2">
        <v>8585.1720000000005</v>
      </c>
      <c r="N429" s="2">
        <v>8399.01</v>
      </c>
      <c r="O429" s="2">
        <v>209.98699999999999</v>
      </c>
      <c r="P429" s="2"/>
      <c r="Q429" s="2"/>
      <c r="R429" s="42"/>
      <c r="S429" s="41">
        <f t="shared" si="275"/>
        <v>-8585.1720000000005</v>
      </c>
      <c r="T429" s="41"/>
      <c r="V429" s="14">
        <f t="shared" si="277"/>
        <v>-0.28994999999999999</v>
      </c>
      <c r="W429" s="2">
        <v>-28.995000000000001</v>
      </c>
      <c r="X429" s="2"/>
      <c r="Y429" s="2">
        <v>3232.212</v>
      </c>
      <c r="Z429" s="2">
        <v>541.83100000000002</v>
      </c>
      <c r="AA429" s="2">
        <v>565.75599999999997</v>
      </c>
      <c r="AB429" s="2">
        <v>-0.55100000000000005</v>
      </c>
      <c r="AC429" s="2">
        <v>-2.4039999999999999</v>
      </c>
      <c r="AD429" s="2">
        <f t="shared" si="278"/>
        <v>0.55100000000000005</v>
      </c>
      <c r="AE429" s="2">
        <f t="shared" si="279"/>
        <v>2.4039999999999999</v>
      </c>
      <c r="AF429" s="2">
        <v>-60.432000000000002</v>
      </c>
      <c r="AG429" s="2"/>
      <c r="AJ429" s="38"/>
      <c r="AK429" s="41"/>
      <c r="AL429" s="14">
        <f t="shared" si="283"/>
        <v>54.901719999999997</v>
      </c>
      <c r="AM429" s="2">
        <v>5490.1719999999996</v>
      </c>
      <c r="AN429" s="2"/>
      <c r="AO429" s="2"/>
      <c r="AP429" s="2">
        <v>3580.3519999999999</v>
      </c>
      <c r="AQ429" s="2">
        <v>6888.6090000000004</v>
      </c>
      <c r="AR429" s="2">
        <v>1449.4570000000001</v>
      </c>
      <c r="AS429" s="20">
        <f t="shared" si="284"/>
        <v>14.494570000000001</v>
      </c>
      <c r="AT429" s="20">
        <f t="shared" si="285"/>
        <v>25.912579999999995</v>
      </c>
      <c r="AU429" s="2">
        <v>-23.416</v>
      </c>
      <c r="AV429" s="2">
        <v>-40.338000000000001</v>
      </c>
      <c r="AW429" s="2">
        <f t="shared" si="286"/>
        <v>23.416</v>
      </c>
      <c r="AX429" s="2">
        <f t="shared" si="287"/>
        <v>40.338000000000001</v>
      </c>
      <c r="AY429" s="2"/>
      <c r="AZ429" s="41">
        <f t="shared" si="289"/>
        <v>-25.912579999999995</v>
      </c>
      <c r="BA429" s="30">
        <v>-36.853999999999999</v>
      </c>
      <c r="BB429" s="14">
        <f t="shared" si="290"/>
        <v>36.853999999999999</v>
      </c>
      <c r="BC429" s="2">
        <v>2843.53</v>
      </c>
      <c r="BD429" s="2">
        <v>2937.1</v>
      </c>
      <c r="BE429" s="2">
        <f t="shared" si="291"/>
        <v>-11.423639999999999</v>
      </c>
      <c r="BF429" s="2">
        <v>1701.9829999999999</v>
      </c>
      <c r="BG429" s="2">
        <v>-4.3289999999999997</v>
      </c>
      <c r="BH429" s="2">
        <v>-6.8559999999999999</v>
      </c>
      <c r="BI429" s="2">
        <f t="shared" si="292"/>
        <v>4.3289999999999997</v>
      </c>
      <c r="BJ429" s="2">
        <f t="shared" si="293"/>
        <v>6.8559999999999999</v>
      </c>
      <c r="BK429" s="2">
        <v>1439.251</v>
      </c>
      <c r="BL429" s="2">
        <v>1310.799</v>
      </c>
      <c r="BM429" s="2">
        <v>1271.518</v>
      </c>
      <c r="BN429" s="30"/>
      <c r="BO429" s="2">
        <f t="shared" si="294"/>
        <v>12.71518</v>
      </c>
      <c r="BP429" s="2">
        <f t="shared" si="295"/>
        <v>11.423639999999999</v>
      </c>
      <c r="BQ429">
        <f t="shared" si="296"/>
        <v>-299</v>
      </c>
      <c r="BR429" s="42">
        <f t="shared" si="297"/>
        <v>-1701.9829999999999</v>
      </c>
      <c r="BS429" s="41">
        <f t="shared" si="298"/>
        <v>-1439.251</v>
      </c>
      <c r="BT429" s="38">
        <v>83.982041038726393</v>
      </c>
      <c r="BU429" s="30">
        <v>-52.225000000000001</v>
      </c>
      <c r="BV429" s="14">
        <f t="shared" si="299"/>
        <v>52.225000000000001</v>
      </c>
      <c r="BY429" s="2">
        <v>2570.9319999999998</v>
      </c>
      <c r="BZ429" s="2">
        <v>3642.9070000000002</v>
      </c>
      <c r="CA429" s="2">
        <v>-14.679</v>
      </c>
      <c r="CB429" s="2">
        <v>1.4E-2</v>
      </c>
      <c r="CC429" s="2">
        <f t="shared" si="300"/>
        <v>14.679</v>
      </c>
      <c r="CD429" s="2">
        <v>14.346235354449499</v>
      </c>
      <c r="CF429" s="2">
        <v>1502.259</v>
      </c>
      <c r="CI429" s="38"/>
      <c r="CJ429" s="41"/>
      <c r="CN429" s="34">
        <v>-58.466000000000001</v>
      </c>
      <c r="CO429" s="35">
        <f t="shared" si="301"/>
        <v>58.466000000000001</v>
      </c>
      <c r="CP429" s="2"/>
      <c r="CQ429" s="2">
        <v>9192.14</v>
      </c>
      <c r="CR429" s="2">
        <v>2561.6039999999998</v>
      </c>
      <c r="CS429" s="2">
        <v>3703.8020000000001</v>
      </c>
      <c r="CT429" s="2">
        <v>-15.683999999999999</v>
      </c>
      <c r="CU429" s="2">
        <v>-28.134</v>
      </c>
      <c r="CV429" s="2">
        <f t="shared" si="302"/>
        <v>15.683999999999999</v>
      </c>
      <c r="CW429" s="2">
        <f t="shared" si="303"/>
        <v>28.134</v>
      </c>
      <c r="CX429" s="2">
        <v>3852.2719999999999</v>
      </c>
      <c r="CY429" s="2"/>
      <c r="DA429" s="2">
        <v>1382.0050000000001</v>
      </c>
      <c r="DB429" s="2"/>
      <c r="DC429" s="2"/>
      <c r="DD429">
        <f t="shared" si="304"/>
        <v>-101</v>
      </c>
      <c r="DF429" s="41"/>
      <c r="DG429" s="41"/>
      <c r="DH429" s="41"/>
    </row>
    <row r="430" spans="3:112" x14ac:dyDescent="0.25">
      <c r="C430" s="14">
        <f t="shared" si="270"/>
        <v>44.81138</v>
      </c>
      <c r="D430" s="2">
        <v>4481.1379999999999</v>
      </c>
      <c r="E430" s="2"/>
      <c r="F430" s="2"/>
      <c r="G430" s="2"/>
      <c r="H430" s="2">
        <v>2739.59</v>
      </c>
      <c r="I430" s="2">
        <v>-32.401000000000003</v>
      </c>
      <c r="J430" s="2">
        <v>-57.079000000000001</v>
      </c>
      <c r="K430" s="2">
        <f t="shared" si="271"/>
        <v>32.401000000000003</v>
      </c>
      <c r="L430" s="2">
        <f t="shared" si="272"/>
        <v>57.079000000000001</v>
      </c>
      <c r="M430" s="2">
        <v>8583.2579999999998</v>
      </c>
      <c r="N430" s="2">
        <v>8397.58</v>
      </c>
      <c r="O430" s="2">
        <v>210.292</v>
      </c>
      <c r="P430" s="2"/>
      <c r="Q430" s="2"/>
      <c r="R430" s="42"/>
      <c r="S430" s="41">
        <f t="shared" si="275"/>
        <v>-8583.2579999999998</v>
      </c>
      <c r="T430" s="41"/>
      <c r="V430" s="14">
        <f t="shared" si="277"/>
        <v>-0.29299999999999998</v>
      </c>
      <c r="W430" s="2">
        <v>-29.3</v>
      </c>
      <c r="X430" s="2"/>
      <c r="Y430" s="2">
        <v>3235.0810000000001</v>
      </c>
      <c r="Z430" s="2">
        <v>541.35400000000004</v>
      </c>
      <c r="AA430" s="2">
        <v>565.75599999999997</v>
      </c>
      <c r="AB430" s="2">
        <v>-0.53600000000000003</v>
      </c>
      <c r="AC430" s="2">
        <v>-2.399</v>
      </c>
      <c r="AD430" s="2">
        <f t="shared" si="278"/>
        <v>0.53600000000000003</v>
      </c>
      <c r="AE430" s="2">
        <f t="shared" si="279"/>
        <v>2.399</v>
      </c>
      <c r="AF430" s="2">
        <v>-60.432000000000002</v>
      </c>
      <c r="AG430" s="2"/>
      <c r="AJ430" s="38"/>
      <c r="AK430" s="41"/>
      <c r="AL430" s="14">
        <f t="shared" si="283"/>
        <v>55.197780000000002</v>
      </c>
      <c r="AM430" s="2">
        <v>5519.7780000000002</v>
      </c>
      <c r="AN430" s="2"/>
      <c r="AO430" s="2"/>
      <c r="AP430" s="2">
        <v>3189.598</v>
      </c>
      <c r="AQ430" s="2">
        <v>6745.5519999999997</v>
      </c>
      <c r="AR430" s="2">
        <v>1449.7619999999999</v>
      </c>
      <c r="AS430" s="20">
        <f t="shared" si="284"/>
        <v>14.49762</v>
      </c>
      <c r="AT430" s="20">
        <f t="shared" si="285"/>
        <v>26.202540000000003</v>
      </c>
      <c r="AU430" s="2">
        <v>-23.747</v>
      </c>
      <c r="AV430" s="2">
        <v>-40.906999999999996</v>
      </c>
      <c r="AW430" s="2">
        <f t="shared" si="286"/>
        <v>23.747</v>
      </c>
      <c r="AX430" s="2">
        <f t="shared" si="287"/>
        <v>40.906999999999996</v>
      </c>
      <c r="AY430" s="2"/>
      <c r="AZ430" s="41">
        <f t="shared" si="289"/>
        <v>-26.202540000000003</v>
      </c>
      <c r="BA430" s="30">
        <v>-36.835000000000001</v>
      </c>
      <c r="BB430" s="14">
        <f t="shared" si="290"/>
        <v>36.835000000000001</v>
      </c>
      <c r="BC430" s="2">
        <v>2843.0509999999999</v>
      </c>
      <c r="BD430" s="2">
        <v>2937</v>
      </c>
      <c r="BE430" s="2">
        <f t="shared" si="291"/>
        <v>-11.404640000000001</v>
      </c>
      <c r="BF430" s="2">
        <v>1701.509</v>
      </c>
      <c r="BG430" s="2">
        <v>-4.3239999999999998</v>
      </c>
      <c r="BH430" s="2">
        <v>-6.8559999999999999</v>
      </c>
      <c r="BI430" s="2">
        <f t="shared" si="292"/>
        <v>4.3239999999999998</v>
      </c>
      <c r="BJ430" s="2">
        <f t="shared" si="293"/>
        <v>6.8559999999999999</v>
      </c>
      <c r="BK430" s="2">
        <v>1448.213</v>
      </c>
      <c r="BL430" s="2">
        <v>1309.8579999999999</v>
      </c>
      <c r="BM430" s="2">
        <v>1271.518</v>
      </c>
      <c r="BN430" s="30"/>
      <c r="BO430" s="2">
        <f t="shared" si="294"/>
        <v>12.71518</v>
      </c>
      <c r="BP430" s="2">
        <f t="shared" si="295"/>
        <v>11.404640000000001</v>
      </c>
      <c r="BQ430">
        <f t="shared" si="296"/>
        <v>-299</v>
      </c>
      <c r="BR430" s="42">
        <f t="shared" si="297"/>
        <v>-1701.509</v>
      </c>
      <c r="BS430" s="41">
        <f t="shared" si="298"/>
        <v>-1448.213</v>
      </c>
      <c r="BT430" s="38">
        <v>84.159083412513894</v>
      </c>
      <c r="BU430" s="30">
        <v>-52.225000000000001</v>
      </c>
      <c r="BV430" s="14">
        <f t="shared" si="299"/>
        <v>52.225000000000001</v>
      </c>
      <c r="BY430" s="2">
        <v>2567.576</v>
      </c>
      <c r="BZ430" s="2">
        <v>3642.43</v>
      </c>
      <c r="CA430" s="2">
        <v>-14.673999999999999</v>
      </c>
      <c r="CB430" s="2">
        <v>1.4E-2</v>
      </c>
      <c r="CC430" s="2">
        <f t="shared" si="300"/>
        <v>14.673999999999999</v>
      </c>
      <c r="CD430" s="2">
        <v>14.387694811463</v>
      </c>
      <c r="CF430" s="2">
        <v>1502.259</v>
      </c>
      <c r="CI430" s="38"/>
      <c r="CJ430" s="41"/>
      <c r="CN430" s="34">
        <v>-58.466000000000001</v>
      </c>
      <c r="CO430" s="35">
        <f t="shared" si="301"/>
        <v>58.466000000000001</v>
      </c>
      <c r="CP430" s="2"/>
      <c r="CQ430" s="2">
        <v>9191.1759999999995</v>
      </c>
      <c r="CR430" s="2">
        <v>2561.125</v>
      </c>
      <c r="CS430" s="2">
        <v>3690.4929999999999</v>
      </c>
      <c r="CT430" s="2">
        <v>-15.683999999999999</v>
      </c>
      <c r="CU430" s="2">
        <v>-28.134</v>
      </c>
      <c r="CV430" s="2">
        <f t="shared" si="302"/>
        <v>15.683999999999999</v>
      </c>
      <c r="CW430" s="2">
        <f t="shared" si="303"/>
        <v>28.134</v>
      </c>
      <c r="CX430" s="2">
        <v>3848.0340000000001</v>
      </c>
      <c r="CY430" s="2"/>
      <c r="DA430" s="2">
        <v>1382.0050000000001</v>
      </c>
      <c r="DB430" s="2"/>
      <c r="DC430" s="2"/>
      <c r="DD430">
        <f t="shared" si="304"/>
        <v>-101</v>
      </c>
      <c r="DF430" s="41"/>
      <c r="DG430" s="41"/>
      <c r="DH430" s="41"/>
    </row>
    <row r="431" spans="3:112" x14ac:dyDescent="0.25">
      <c r="C431" s="14">
        <f t="shared" si="270"/>
        <v>44.814430000000002</v>
      </c>
      <c r="D431" s="2">
        <v>4481.4430000000002</v>
      </c>
      <c r="E431" s="2"/>
      <c r="F431" s="2"/>
      <c r="G431" s="2"/>
      <c r="H431" s="2">
        <v>2738.154</v>
      </c>
      <c r="I431" s="2">
        <v>-32.390999999999998</v>
      </c>
      <c r="J431" s="2">
        <v>-57.079000000000001</v>
      </c>
      <c r="K431" s="2">
        <f t="shared" si="271"/>
        <v>32.390999999999998</v>
      </c>
      <c r="L431" s="2">
        <f t="shared" si="272"/>
        <v>57.079000000000001</v>
      </c>
      <c r="M431" s="2">
        <v>8581.8220000000001</v>
      </c>
      <c r="N431" s="2">
        <v>8397.1029999999992</v>
      </c>
      <c r="O431" s="2">
        <v>210.292</v>
      </c>
      <c r="P431" s="2"/>
      <c r="Q431" s="2"/>
      <c r="R431" s="42"/>
      <c r="S431" s="41">
        <f t="shared" si="275"/>
        <v>-8581.8220000000001</v>
      </c>
      <c r="T431" s="41"/>
      <c r="V431" s="14">
        <f t="shared" si="277"/>
        <v>-0.29299999999999998</v>
      </c>
      <c r="W431" s="2">
        <v>-29.3</v>
      </c>
      <c r="X431" s="2"/>
      <c r="Y431" s="2">
        <v>3237.95</v>
      </c>
      <c r="Z431" s="2">
        <v>540.87599999999998</v>
      </c>
      <c r="AA431" s="2">
        <v>566.71400000000006</v>
      </c>
      <c r="AB431" s="2">
        <v>-0.53600000000000003</v>
      </c>
      <c r="AC431" s="2">
        <v>-2.39</v>
      </c>
      <c r="AD431" s="2">
        <f t="shared" si="278"/>
        <v>0.53600000000000003</v>
      </c>
      <c r="AE431" s="2">
        <f t="shared" si="279"/>
        <v>2.39</v>
      </c>
      <c r="AF431" s="2">
        <v>-60.737000000000002</v>
      </c>
      <c r="AG431" s="2"/>
      <c r="AJ431" s="38"/>
      <c r="AK431" s="41"/>
      <c r="AL431" s="14">
        <f t="shared" si="283"/>
        <v>54.315709999999996</v>
      </c>
      <c r="AM431" s="2">
        <v>5431.5709999999999</v>
      </c>
      <c r="AN431" s="2"/>
      <c r="AO431" s="2"/>
      <c r="AP431" s="2">
        <v>3096.4009999999998</v>
      </c>
      <c r="AQ431" s="2">
        <v>6916.0690000000004</v>
      </c>
      <c r="AR431" s="2">
        <v>1443.3520000000001</v>
      </c>
      <c r="AS431" s="20">
        <f t="shared" si="284"/>
        <v>14.433520000000001</v>
      </c>
      <c r="AT431" s="20">
        <f t="shared" si="285"/>
        <v>25.448669999999993</v>
      </c>
      <c r="AU431" s="2">
        <v>-23.776</v>
      </c>
      <c r="AV431" s="2">
        <v>-40.948999999999998</v>
      </c>
      <c r="AW431" s="2">
        <f t="shared" si="286"/>
        <v>23.776</v>
      </c>
      <c r="AX431" s="2">
        <f t="shared" si="287"/>
        <v>40.948999999999998</v>
      </c>
      <c r="AY431" s="2"/>
      <c r="AZ431" s="41">
        <f t="shared" si="289"/>
        <v>-25.448669999999993</v>
      </c>
      <c r="BA431" s="30">
        <v>-36.817</v>
      </c>
      <c r="BB431" s="14">
        <f t="shared" si="290"/>
        <v>36.817</v>
      </c>
      <c r="BC431" s="2">
        <v>2842.0920000000001</v>
      </c>
      <c r="BD431" s="2">
        <v>2936.9</v>
      </c>
      <c r="BE431" s="2">
        <f t="shared" si="291"/>
        <v>-11.38054</v>
      </c>
      <c r="BF431" s="2">
        <v>1700.087</v>
      </c>
      <c r="BG431" s="2">
        <v>-4.3289999999999997</v>
      </c>
      <c r="BH431" s="2">
        <v>-6.8559999999999999</v>
      </c>
      <c r="BI431" s="2">
        <f t="shared" si="292"/>
        <v>4.3289999999999997</v>
      </c>
      <c r="BJ431" s="2">
        <f t="shared" si="293"/>
        <v>6.8559999999999999</v>
      </c>
      <c r="BK431" s="2">
        <v>1448.684</v>
      </c>
      <c r="BL431" s="2">
        <v>1309.8579999999999</v>
      </c>
      <c r="BM431" s="2">
        <v>1271.8230000000001</v>
      </c>
      <c r="BN431" s="30"/>
      <c r="BO431" s="2">
        <f t="shared" si="294"/>
        <v>12.71823</v>
      </c>
      <c r="BP431" s="2">
        <f t="shared" si="295"/>
        <v>11.38054</v>
      </c>
      <c r="BQ431">
        <f t="shared" si="296"/>
        <v>-299</v>
      </c>
      <c r="BR431" s="42">
        <f t="shared" si="297"/>
        <v>-1700.087</v>
      </c>
      <c r="BS431" s="41">
        <f t="shared" si="298"/>
        <v>-1448.684</v>
      </c>
      <c r="BT431" s="38">
        <v>84.336125786301295</v>
      </c>
      <c r="BU431" s="30">
        <v>-52.225000000000001</v>
      </c>
      <c r="BV431" s="14">
        <f t="shared" si="299"/>
        <v>52.225000000000001</v>
      </c>
      <c r="BY431" s="2">
        <v>2570.4520000000002</v>
      </c>
      <c r="BZ431" s="2">
        <v>3643.3829999999998</v>
      </c>
      <c r="CA431" s="2">
        <v>-14.679</v>
      </c>
      <c r="CB431" s="2">
        <v>5.0000000000000001E-3</v>
      </c>
      <c r="CC431" s="2">
        <f t="shared" si="300"/>
        <v>14.679</v>
      </c>
      <c r="CD431" s="2">
        <v>14.4291542684766</v>
      </c>
      <c r="CF431" s="2">
        <v>1501.953</v>
      </c>
      <c r="CI431" s="38"/>
      <c r="CJ431" s="41"/>
      <c r="CN431" s="34">
        <v>-58.466000000000001</v>
      </c>
      <c r="CO431" s="35">
        <f t="shared" si="301"/>
        <v>58.466000000000001</v>
      </c>
      <c r="CP431" s="2"/>
      <c r="CQ431" s="2">
        <v>9188.7659999999996</v>
      </c>
      <c r="CR431" s="2">
        <v>2562.0839999999998</v>
      </c>
      <c r="CS431" s="2">
        <v>3672.431</v>
      </c>
      <c r="CT431" s="2">
        <v>-15.683999999999999</v>
      </c>
      <c r="CU431" s="2">
        <v>-28.134</v>
      </c>
      <c r="CV431" s="2">
        <f t="shared" si="302"/>
        <v>15.683999999999999</v>
      </c>
      <c r="CW431" s="2">
        <f t="shared" si="303"/>
        <v>28.134</v>
      </c>
      <c r="CX431" s="2">
        <v>3848.0340000000001</v>
      </c>
      <c r="CY431" s="2"/>
      <c r="DA431" s="2">
        <v>1382.0050000000001</v>
      </c>
      <c r="DB431" s="2"/>
      <c r="DC431" s="2"/>
      <c r="DD431">
        <f t="shared" si="304"/>
        <v>-101</v>
      </c>
      <c r="DF431" s="41"/>
      <c r="DG431" s="41"/>
      <c r="DH431" s="41"/>
    </row>
    <row r="432" spans="3:112" x14ac:dyDescent="0.25">
      <c r="C432" s="14">
        <f t="shared" si="270"/>
        <v>44.817479999999996</v>
      </c>
      <c r="D432" s="2">
        <v>4481.7479999999996</v>
      </c>
      <c r="E432" s="2"/>
      <c r="F432" s="2"/>
      <c r="G432" s="2"/>
      <c r="H432" s="2">
        <v>2738.154</v>
      </c>
      <c r="I432" s="2">
        <v>-32.401000000000003</v>
      </c>
      <c r="J432" s="2">
        <v>-57.073999999999998</v>
      </c>
      <c r="K432" s="2">
        <f t="shared" si="271"/>
        <v>32.401000000000003</v>
      </c>
      <c r="L432" s="2">
        <f t="shared" si="272"/>
        <v>57.073999999999998</v>
      </c>
      <c r="M432" s="2">
        <v>8580.3860000000004</v>
      </c>
      <c r="N432" s="2">
        <v>8395.6730000000007</v>
      </c>
      <c r="O432" s="2">
        <v>209.98699999999999</v>
      </c>
      <c r="P432" s="2"/>
      <c r="Q432" s="2"/>
      <c r="R432" s="42"/>
      <c r="S432" s="41">
        <f t="shared" si="275"/>
        <v>-8580.3860000000004</v>
      </c>
      <c r="T432" s="41"/>
      <c r="V432" s="14">
        <f t="shared" si="277"/>
        <v>-0.29299999999999998</v>
      </c>
      <c r="W432" s="2">
        <v>-29.3</v>
      </c>
      <c r="X432" s="2"/>
      <c r="Y432" s="2">
        <v>3238.4279999999999</v>
      </c>
      <c r="Z432" s="2">
        <v>539.92100000000005</v>
      </c>
      <c r="AA432" s="2">
        <v>566.71400000000006</v>
      </c>
      <c r="AB432" s="2">
        <v>-0.52200000000000002</v>
      </c>
      <c r="AC432" s="2">
        <v>-2.399</v>
      </c>
      <c r="AD432" s="2">
        <f t="shared" si="278"/>
        <v>0.52200000000000002</v>
      </c>
      <c r="AE432" s="2">
        <f t="shared" si="279"/>
        <v>2.399</v>
      </c>
      <c r="AF432" s="2">
        <v>-60.432000000000002</v>
      </c>
      <c r="AG432" s="2"/>
      <c r="AJ432" s="38"/>
      <c r="AK432" s="41"/>
      <c r="AL432" s="14">
        <f t="shared" si="283"/>
        <v>53.809060000000002</v>
      </c>
      <c r="AM432" s="2">
        <v>5380.9059999999999</v>
      </c>
      <c r="AN432" s="2"/>
      <c r="AO432" s="2"/>
      <c r="AP432" s="2">
        <v>3038.2809999999999</v>
      </c>
      <c r="AQ432" s="2">
        <v>6748.442</v>
      </c>
      <c r="AR432" s="2">
        <v>1428.0920000000001</v>
      </c>
      <c r="AS432" s="20">
        <f t="shared" si="284"/>
        <v>14.280920000000002</v>
      </c>
      <c r="AT432" s="20">
        <f t="shared" si="285"/>
        <v>25.247219999999999</v>
      </c>
      <c r="AU432" s="2">
        <v>-23.780999999999999</v>
      </c>
      <c r="AV432" s="2">
        <v>-40.968000000000004</v>
      </c>
      <c r="AW432" s="2">
        <f t="shared" si="286"/>
        <v>23.780999999999999</v>
      </c>
      <c r="AX432" s="2">
        <f t="shared" si="287"/>
        <v>40.968000000000004</v>
      </c>
      <c r="AY432" s="2"/>
      <c r="AZ432" s="41">
        <f t="shared" si="289"/>
        <v>-25.247219999999999</v>
      </c>
      <c r="BA432" s="30">
        <v>-36.798000000000002</v>
      </c>
      <c r="BB432" s="14">
        <f t="shared" si="290"/>
        <v>36.798000000000002</v>
      </c>
      <c r="BC432" s="2">
        <v>2841.1329999999998</v>
      </c>
      <c r="BD432" s="2">
        <v>2935</v>
      </c>
      <c r="BE432" s="2">
        <f t="shared" si="291"/>
        <v>-11.562980000000003</v>
      </c>
      <c r="BF432" s="2">
        <v>1698.665</v>
      </c>
      <c r="BG432" s="2">
        <v>-4.3239999999999998</v>
      </c>
      <c r="BH432" s="2">
        <v>-6.851</v>
      </c>
      <c r="BI432" s="2">
        <f t="shared" si="292"/>
        <v>4.3239999999999998</v>
      </c>
      <c r="BJ432" s="2">
        <f t="shared" si="293"/>
        <v>6.851</v>
      </c>
      <c r="BK432" s="2">
        <v>1448.684</v>
      </c>
      <c r="BL432" s="2">
        <v>1310.329</v>
      </c>
      <c r="BM432" s="2">
        <v>1261.751</v>
      </c>
      <c r="BN432" s="30"/>
      <c r="BO432" s="2">
        <f t="shared" si="294"/>
        <v>12.617509999999999</v>
      </c>
      <c r="BP432" s="2">
        <f t="shared" si="295"/>
        <v>11.562980000000003</v>
      </c>
      <c r="BQ432">
        <f t="shared" si="296"/>
        <v>-299</v>
      </c>
      <c r="BR432" s="42">
        <f t="shared" si="297"/>
        <v>-1698.665</v>
      </c>
      <c r="BS432" s="41">
        <f t="shared" si="298"/>
        <v>-1448.684</v>
      </c>
      <c r="BT432" s="38">
        <v>84.513168160088796</v>
      </c>
      <c r="BU432" s="30">
        <v>-52.206000000000003</v>
      </c>
      <c r="BV432" s="14">
        <f t="shared" si="299"/>
        <v>52.206000000000003</v>
      </c>
      <c r="BY432" s="2">
        <v>2576.2049999999999</v>
      </c>
      <c r="BZ432" s="2">
        <v>3643.3829999999998</v>
      </c>
      <c r="CA432" s="2">
        <v>-14.683999999999999</v>
      </c>
      <c r="CB432" s="2">
        <v>1.4E-2</v>
      </c>
      <c r="CC432" s="2">
        <f t="shared" si="300"/>
        <v>14.683999999999999</v>
      </c>
      <c r="CD432" s="2">
        <v>14.4706137254902</v>
      </c>
      <c r="CF432" s="2">
        <v>1501.6479999999999</v>
      </c>
      <c r="CI432" s="38"/>
      <c r="CJ432" s="41"/>
      <c r="CN432" s="34">
        <v>-58.447000000000003</v>
      </c>
      <c r="CO432" s="35">
        <f t="shared" si="301"/>
        <v>58.447000000000003</v>
      </c>
      <c r="CP432" s="2"/>
      <c r="CQ432" s="2">
        <v>9167.5589999999993</v>
      </c>
      <c r="CR432" s="2">
        <v>2563.0439999999999</v>
      </c>
      <c r="CS432" s="2">
        <v>3683.3629999999998</v>
      </c>
      <c r="CT432" s="2">
        <v>-15.683999999999999</v>
      </c>
      <c r="CU432" s="2">
        <v>-28.138999999999999</v>
      </c>
      <c r="CV432" s="2">
        <f t="shared" si="302"/>
        <v>15.683999999999999</v>
      </c>
      <c r="CW432" s="2">
        <f t="shared" si="303"/>
        <v>28.138999999999999</v>
      </c>
      <c r="CX432" s="2">
        <v>3847.5630000000001</v>
      </c>
      <c r="CY432" s="2"/>
      <c r="DA432" s="2">
        <v>1382.0050000000001</v>
      </c>
      <c r="DB432" s="2"/>
      <c r="DC432" s="2"/>
      <c r="DD432">
        <f t="shared" si="304"/>
        <v>-101</v>
      </c>
      <c r="DF432" s="41"/>
      <c r="DG432" s="41"/>
      <c r="DH432" s="41"/>
    </row>
    <row r="433" spans="3:112" x14ac:dyDescent="0.25">
      <c r="C433" s="14">
        <f t="shared" si="270"/>
        <v>44.814430000000002</v>
      </c>
      <c r="D433" s="2">
        <v>4481.4430000000002</v>
      </c>
      <c r="E433" s="2"/>
      <c r="F433" s="2"/>
      <c r="G433" s="2"/>
      <c r="H433" s="2">
        <v>2737.1970000000001</v>
      </c>
      <c r="I433" s="2">
        <v>-32.396000000000001</v>
      </c>
      <c r="J433" s="2">
        <v>-57.082999999999998</v>
      </c>
      <c r="K433" s="2">
        <f t="shared" si="271"/>
        <v>32.396000000000001</v>
      </c>
      <c r="L433" s="2">
        <f t="shared" si="272"/>
        <v>57.082999999999998</v>
      </c>
      <c r="M433" s="2">
        <v>8578.9500000000007</v>
      </c>
      <c r="N433" s="2">
        <v>8394.2430000000004</v>
      </c>
      <c r="O433" s="2">
        <v>210.292</v>
      </c>
      <c r="P433" s="2"/>
      <c r="Q433" s="2"/>
      <c r="R433" s="42"/>
      <c r="S433" s="41">
        <f t="shared" si="275"/>
        <v>-8578.9500000000007</v>
      </c>
      <c r="T433" s="41"/>
      <c r="V433" s="14">
        <f t="shared" si="277"/>
        <v>-0.28689999999999999</v>
      </c>
      <c r="W433" s="2">
        <v>-28.69</v>
      </c>
      <c r="X433" s="2"/>
      <c r="Y433" s="2">
        <v>3239.8629999999998</v>
      </c>
      <c r="Z433" s="2">
        <v>539.44299999999998</v>
      </c>
      <c r="AA433" s="2">
        <v>567.67200000000003</v>
      </c>
      <c r="AB433" s="2">
        <v>-0.52200000000000002</v>
      </c>
      <c r="AC433" s="2">
        <v>-2.39</v>
      </c>
      <c r="AD433" s="2">
        <f t="shared" si="278"/>
        <v>0.52200000000000002</v>
      </c>
      <c r="AE433" s="2">
        <f t="shared" si="279"/>
        <v>2.39</v>
      </c>
      <c r="AF433" s="2">
        <v>-60.737000000000002</v>
      </c>
      <c r="AG433" s="2"/>
      <c r="AJ433" s="38"/>
      <c r="AK433" s="41"/>
      <c r="AL433" s="14">
        <f t="shared" si="283"/>
        <v>53.531310000000005</v>
      </c>
      <c r="AM433" s="2">
        <v>5353.1310000000003</v>
      </c>
      <c r="AN433" s="2"/>
      <c r="AO433" s="2"/>
      <c r="AP433" s="2">
        <v>2987.8519999999999</v>
      </c>
      <c r="AQ433" s="2">
        <v>6581.3519999999999</v>
      </c>
      <c r="AR433" s="2">
        <v>1413.136</v>
      </c>
      <c r="AS433" s="20">
        <f t="shared" si="284"/>
        <v>14.131359999999999</v>
      </c>
      <c r="AT433" s="20">
        <f t="shared" si="285"/>
        <v>25.268590000000007</v>
      </c>
      <c r="AU433" s="2">
        <v>-23.795999999999999</v>
      </c>
      <c r="AV433" s="2">
        <v>-40.972999999999999</v>
      </c>
      <c r="AW433" s="2">
        <f t="shared" si="286"/>
        <v>23.795999999999999</v>
      </c>
      <c r="AX433" s="2">
        <f t="shared" si="287"/>
        <v>40.972999999999999</v>
      </c>
      <c r="AY433" s="2"/>
      <c r="AZ433" s="41">
        <f t="shared" si="289"/>
        <v>-25.268590000000007</v>
      </c>
      <c r="BA433" s="30">
        <v>-36.78</v>
      </c>
      <c r="BB433" s="14">
        <f t="shared" si="290"/>
        <v>36.78</v>
      </c>
      <c r="BC433" s="2">
        <v>2841.1329999999998</v>
      </c>
      <c r="BD433" s="2">
        <v>2935</v>
      </c>
      <c r="BE433" s="2">
        <f t="shared" si="291"/>
        <v>-11.544980000000002</v>
      </c>
      <c r="BF433" s="2">
        <v>1700.087</v>
      </c>
      <c r="BG433" s="2">
        <v>-4.319</v>
      </c>
      <c r="BH433" s="2">
        <v>-6.851</v>
      </c>
      <c r="BI433" s="2">
        <f t="shared" si="292"/>
        <v>4.319</v>
      </c>
      <c r="BJ433" s="2">
        <f t="shared" si="293"/>
        <v>6.851</v>
      </c>
      <c r="BK433" s="2">
        <v>1449.6279999999999</v>
      </c>
      <c r="BL433" s="2">
        <v>1310.329</v>
      </c>
      <c r="BM433" s="2">
        <v>1261.751</v>
      </c>
      <c r="BN433" s="30"/>
      <c r="BO433" s="2">
        <f t="shared" si="294"/>
        <v>12.617509999999999</v>
      </c>
      <c r="BP433" s="2">
        <f t="shared" si="295"/>
        <v>11.544980000000002</v>
      </c>
      <c r="BQ433">
        <f t="shared" si="296"/>
        <v>-299</v>
      </c>
      <c r="BR433" s="42">
        <f t="shared" si="297"/>
        <v>-1700.087</v>
      </c>
      <c r="BS433" s="41">
        <f t="shared" si="298"/>
        <v>-1449.6279999999999</v>
      </c>
      <c r="BT433" s="38">
        <v>84.690210533876296</v>
      </c>
      <c r="BU433" s="30">
        <v>-52.206000000000003</v>
      </c>
      <c r="BV433" s="14">
        <f t="shared" si="299"/>
        <v>52.206000000000003</v>
      </c>
      <c r="BY433" s="2">
        <v>2570.9319999999998</v>
      </c>
      <c r="BZ433" s="2">
        <v>3643.8589999999999</v>
      </c>
      <c r="CA433" s="2">
        <v>-14.679</v>
      </c>
      <c r="CB433" s="2">
        <v>1.4E-2</v>
      </c>
      <c r="CC433" s="2">
        <f t="shared" si="300"/>
        <v>14.679</v>
      </c>
      <c r="CD433" s="2">
        <v>14.5120731825038</v>
      </c>
      <c r="CF433" s="2">
        <v>1502.259</v>
      </c>
      <c r="CI433" s="38"/>
      <c r="CJ433" s="41"/>
      <c r="CN433" s="34">
        <v>-58.447000000000003</v>
      </c>
      <c r="CO433" s="35">
        <f t="shared" si="301"/>
        <v>58.447000000000003</v>
      </c>
      <c r="CP433" s="2"/>
      <c r="CQ433" s="2">
        <v>9162.2569999999996</v>
      </c>
      <c r="CR433" s="2">
        <v>2562.5639999999999</v>
      </c>
      <c r="CS433" s="2">
        <v>3688.116</v>
      </c>
      <c r="CT433" s="2">
        <v>-15.683999999999999</v>
      </c>
      <c r="CU433" s="2">
        <v>-28.134</v>
      </c>
      <c r="CV433" s="2">
        <f t="shared" si="302"/>
        <v>15.683999999999999</v>
      </c>
      <c r="CW433" s="2">
        <f t="shared" si="303"/>
        <v>28.134</v>
      </c>
      <c r="CX433" s="2">
        <v>3848.9760000000001</v>
      </c>
      <c r="CY433" s="2"/>
      <c r="DA433" s="2">
        <v>1382.0050000000001</v>
      </c>
      <c r="DB433" s="2"/>
      <c r="DC433" s="2"/>
      <c r="DD433">
        <f t="shared" si="304"/>
        <v>-101</v>
      </c>
      <c r="DF433" s="41"/>
      <c r="DG433" s="41"/>
      <c r="DH433" s="41"/>
    </row>
    <row r="434" spans="3:112" x14ac:dyDescent="0.25">
      <c r="C434" s="14">
        <f t="shared" si="270"/>
        <v>44.796120000000002</v>
      </c>
      <c r="D434" s="2">
        <v>4479.6120000000001</v>
      </c>
      <c r="E434" s="2"/>
      <c r="F434" s="2"/>
      <c r="G434" s="2"/>
      <c r="H434" s="2">
        <v>2736.7179999999998</v>
      </c>
      <c r="I434" s="2">
        <v>-32.396000000000001</v>
      </c>
      <c r="J434" s="2">
        <v>-57.079000000000001</v>
      </c>
      <c r="K434" s="2">
        <f t="shared" si="271"/>
        <v>32.396000000000001</v>
      </c>
      <c r="L434" s="2">
        <f t="shared" si="272"/>
        <v>57.079000000000001</v>
      </c>
      <c r="M434" s="2">
        <v>8577.0349999999999</v>
      </c>
      <c r="N434" s="2">
        <v>8392.8130000000001</v>
      </c>
      <c r="O434" s="2">
        <v>209.98699999999999</v>
      </c>
      <c r="P434" s="2"/>
      <c r="Q434" s="2"/>
      <c r="R434" s="42"/>
      <c r="S434" s="41">
        <f t="shared" si="275"/>
        <v>-8577.0349999999999</v>
      </c>
      <c r="T434" s="41"/>
      <c r="V434" s="14">
        <f t="shared" si="277"/>
        <v>-0.29605999999999999</v>
      </c>
      <c r="W434" s="2">
        <v>-29.606000000000002</v>
      </c>
      <c r="X434" s="2"/>
      <c r="Y434" s="2">
        <v>3241.297</v>
      </c>
      <c r="Z434" s="2">
        <v>538.96500000000003</v>
      </c>
      <c r="AA434" s="2">
        <v>567.67200000000003</v>
      </c>
      <c r="AB434" s="2">
        <v>-0.52200000000000002</v>
      </c>
      <c r="AC434" s="2">
        <v>-2.3849999999999998</v>
      </c>
      <c r="AD434" s="2">
        <f t="shared" si="278"/>
        <v>0.52200000000000002</v>
      </c>
      <c r="AE434" s="2">
        <f t="shared" si="279"/>
        <v>2.3849999999999998</v>
      </c>
      <c r="AF434" s="2">
        <v>-61.042999999999999</v>
      </c>
      <c r="AG434" s="2"/>
      <c r="AJ434" s="38"/>
      <c r="AK434" s="41"/>
      <c r="AL434" s="14">
        <f t="shared" si="283"/>
        <v>53.384809999999995</v>
      </c>
      <c r="AM434" s="2">
        <v>5338.4809999999998</v>
      </c>
      <c r="AN434" s="2"/>
      <c r="AO434" s="2"/>
      <c r="AP434" s="2">
        <v>2944.6320000000001</v>
      </c>
      <c r="AQ434" s="2">
        <v>6436.9380000000001</v>
      </c>
      <c r="AR434" s="2">
        <v>1412.8309999999999</v>
      </c>
      <c r="AS434" s="20">
        <f t="shared" si="284"/>
        <v>14.128309999999999</v>
      </c>
      <c r="AT434" s="20">
        <f t="shared" si="285"/>
        <v>25.128189999999996</v>
      </c>
      <c r="AU434" s="2">
        <v>-23.795999999999999</v>
      </c>
      <c r="AV434" s="2">
        <v>-40.987000000000002</v>
      </c>
      <c r="AW434" s="2">
        <f t="shared" si="286"/>
        <v>23.795999999999999</v>
      </c>
      <c r="AX434" s="2">
        <f t="shared" si="287"/>
        <v>40.987000000000002</v>
      </c>
      <c r="AY434" s="2"/>
      <c r="AZ434" s="41">
        <f t="shared" si="289"/>
        <v>-25.128189999999996</v>
      </c>
      <c r="BA434" s="30">
        <v>-36.761000000000003</v>
      </c>
      <c r="BB434" s="14">
        <f t="shared" si="290"/>
        <v>36.761000000000003</v>
      </c>
      <c r="BC434" s="2">
        <v>2840.654</v>
      </c>
      <c r="BD434" s="2">
        <v>2934</v>
      </c>
      <c r="BE434" s="2">
        <f t="shared" si="291"/>
        <v>-11.5382</v>
      </c>
      <c r="BF434" s="2">
        <v>1676.3889999999999</v>
      </c>
      <c r="BG434" s="2">
        <v>-4.319</v>
      </c>
      <c r="BH434" s="2">
        <v>-6.8559999999999999</v>
      </c>
      <c r="BI434" s="2">
        <f t="shared" si="292"/>
        <v>4.319</v>
      </c>
      <c r="BJ434" s="2">
        <f t="shared" si="293"/>
        <v>6.8559999999999999</v>
      </c>
      <c r="BK434" s="2">
        <v>1449.6279999999999</v>
      </c>
      <c r="BL434" s="2">
        <v>1309.8579999999999</v>
      </c>
      <c r="BM434" s="2">
        <v>1261.1400000000001</v>
      </c>
      <c r="BN434" s="30"/>
      <c r="BO434" s="2">
        <f t="shared" si="294"/>
        <v>12.611400000000001</v>
      </c>
      <c r="BP434" s="2">
        <f t="shared" si="295"/>
        <v>11.5382</v>
      </c>
      <c r="BQ434">
        <f t="shared" si="296"/>
        <v>-299</v>
      </c>
      <c r="BR434" s="42">
        <f t="shared" si="297"/>
        <v>-1676.3889999999999</v>
      </c>
      <c r="BS434" s="41">
        <f t="shared" si="298"/>
        <v>-1449.6279999999999</v>
      </c>
      <c r="BT434" s="38">
        <v>84.867252907663797</v>
      </c>
      <c r="BU434" s="30">
        <v>-52.206000000000003</v>
      </c>
      <c r="BV434" s="14">
        <f t="shared" si="299"/>
        <v>52.206000000000003</v>
      </c>
      <c r="BY434" s="2">
        <v>2567.0970000000002</v>
      </c>
      <c r="BZ434" s="2">
        <v>3643.8589999999999</v>
      </c>
      <c r="CA434" s="2">
        <v>-14.683999999999999</v>
      </c>
      <c r="CB434" s="2">
        <v>1.4E-2</v>
      </c>
      <c r="CC434" s="2">
        <f t="shared" si="300"/>
        <v>14.683999999999999</v>
      </c>
      <c r="CD434" s="2">
        <v>14.5535326395173</v>
      </c>
      <c r="CF434" s="2">
        <v>1502.259</v>
      </c>
      <c r="CI434" s="38"/>
      <c r="CJ434" s="41"/>
      <c r="CN434" s="34">
        <v>-58.447000000000003</v>
      </c>
      <c r="CO434" s="35">
        <f t="shared" si="301"/>
        <v>58.447000000000003</v>
      </c>
      <c r="CP434" s="2"/>
      <c r="CQ434" s="2">
        <v>9159.8469999999998</v>
      </c>
      <c r="CR434" s="2">
        <v>2563.5230000000001</v>
      </c>
      <c r="CS434" s="2">
        <v>3692.8690000000001</v>
      </c>
      <c r="CT434" s="2">
        <v>-15.683999999999999</v>
      </c>
      <c r="CU434" s="2">
        <v>-28.129000000000001</v>
      </c>
      <c r="CV434" s="2">
        <f t="shared" si="302"/>
        <v>15.683999999999999</v>
      </c>
      <c r="CW434" s="2">
        <f t="shared" si="303"/>
        <v>28.129000000000001</v>
      </c>
      <c r="CX434" s="2">
        <v>3850.3879999999999</v>
      </c>
      <c r="CY434" s="2"/>
      <c r="DA434" s="2">
        <v>1382.31</v>
      </c>
      <c r="DB434" s="2"/>
      <c r="DC434" s="2"/>
      <c r="DD434">
        <f t="shared" si="304"/>
        <v>-101</v>
      </c>
      <c r="DF434" s="41"/>
      <c r="DG434" s="41"/>
      <c r="DH434" s="41"/>
    </row>
    <row r="435" spans="3:112" x14ac:dyDescent="0.25">
      <c r="C435" s="14">
        <f t="shared" si="270"/>
        <v>44.719809999999995</v>
      </c>
      <c r="D435" s="2">
        <v>4471.9809999999998</v>
      </c>
      <c r="E435" s="2"/>
      <c r="F435" s="2"/>
      <c r="G435" s="2"/>
      <c r="H435" s="2">
        <v>2736.7179999999998</v>
      </c>
      <c r="I435" s="2">
        <v>-32.401000000000003</v>
      </c>
      <c r="J435" s="2">
        <v>-57.079000000000001</v>
      </c>
      <c r="K435" s="2">
        <f t="shared" si="271"/>
        <v>32.401000000000003</v>
      </c>
      <c r="L435" s="2">
        <f t="shared" si="272"/>
        <v>57.079000000000001</v>
      </c>
      <c r="M435" s="2">
        <v>8576.0779999999995</v>
      </c>
      <c r="N435" s="2">
        <v>8392.8130000000001</v>
      </c>
      <c r="O435" s="2">
        <v>209.98699999999999</v>
      </c>
      <c r="P435" s="2"/>
      <c r="Q435" s="2"/>
      <c r="R435" s="42"/>
      <c r="S435" s="41">
        <f t="shared" si="275"/>
        <v>-8576.0779999999995</v>
      </c>
      <c r="T435" s="41"/>
      <c r="V435" s="14">
        <f t="shared" si="277"/>
        <v>-0.29605999999999999</v>
      </c>
      <c r="W435" s="2">
        <v>-29.606000000000002</v>
      </c>
      <c r="X435" s="2"/>
      <c r="Y435" s="2">
        <v>3242.2539999999999</v>
      </c>
      <c r="Z435" s="2">
        <v>539.44299999999998</v>
      </c>
      <c r="AA435" s="2">
        <v>568.15099999999995</v>
      </c>
      <c r="AB435" s="2">
        <v>-0.52200000000000002</v>
      </c>
      <c r="AC435" s="2">
        <v>-2.38</v>
      </c>
      <c r="AD435" s="2">
        <f t="shared" si="278"/>
        <v>0.52200000000000002</v>
      </c>
      <c r="AE435" s="2">
        <f t="shared" si="279"/>
        <v>2.38</v>
      </c>
      <c r="AF435" s="2">
        <v>-60.432000000000002</v>
      </c>
      <c r="AG435" s="2"/>
      <c r="AJ435" s="38"/>
      <c r="AK435" s="41"/>
      <c r="AL435" s="14">
        <f t="shared" si="283"/>
        <v>53.262730000000005</v>
      </c>
      <c r="AM435" s="2">
        <v>5326.2730000000001</v>
      </c>
      <c r="AN435" s="2"/>
      <c r="AO435" s="2"/>
      <c r="AP435" s="2">
        <v>2904.7759999999998</v>
      </c>
      <c r="AQ435" s="2">
        <v>6293.0479999999998</v>
      </c>
      <c r="AR435" s="2">
        <v>1403.37</v>
      </c>
      <c r="AS435" s="20">
        <f t="shared" si="284"/>
        <v>14.0337</v>
      </c>
      <c r="AT435" s="20">
        <f t="shared" si="285"/>
        <v>25.195330000000006</v>
      </c>
      <c r="AU435" s="2">
        <v>-23.806000000000001</v>
      </c>
      <c r="AV435" s="2">
        <v>-40.981999999999999</v>
      </c>
      <c r="AW435" s="2">
        <f t="shared" si="286"/>
        <v>23.806000000000001</v>
      </c>
      <c r="AX435" s="2">
        <f t="shared" si="287"/>
        <v>40.981999999999999</v>
      </c>
      <c r="AY435" s="2"/>
      <c r="AZ435" s="41">
        <f t="shared" si="289"/>
        <v>-25.195330000000006</v>
      </c>
      <c r="BA435" s="30">
        <v>-36.743000000000002</v>
      </c>
      <c r="BB435" s="14">
        <f t="shared" si="290"/>
        <v>36.743000000000002</v>
      </c>
      <c r="BC435" s="2">
        <v>2839.2159999999999</v>
      </c>
      <c r="BD435" s="2">
        <v>2935</v>
      </c>
      <c r="BE435" s="2">
        <f t="shared" si="291"/>
        <v>-11.520199999999999</v>
      </c>
      <c r="BF435" s="2">
        <v>1673.5450000000001</v>
      </c>
      <c r="BG435" s="2">
        <v>-4.3150000000000004</v>
      </c>
      <c r="BH435" s="2">
        <v>-6.851</v>
      </c>
      <c r="BI435" s="2">
        <f t="shared" si="292"/>
        <v>4.3150000000000004</v>
      </c>
      <c r="BJ435" s="2">
        <f t="shared" si="293"/>
        <v>6.851</v>
      </c>
      <c r="BK435" s="2">
        <v>1449.1559999999999</v>
      </c>
      <c r="BL435" s="2">
        <v>1309.3879999999999</v>
      </c>
      <c r="BM435" s="2">
        <v>1261.1400000000001</v>
      </c>
      <c r="BN435" s="30"/>
      <c r="BO435" s="2">
        <f t="shared" si="294"/>
        <v>12.611400000000001</v>
      </c>
      <c r="BP435" s="2">
        <f t="shared" si="295"/>
        <v>11.520199999999999</v>
      </c>
      <c r="BQ435">
        <f t="shared" si="296"/>
        <v>-299</v>
      </c>
      <c r="BR435" s="42">
        <f t="shared" si="297"/>
        <v>-1673.5450000000001</v>
      </c>
      <c r="BS435" s="41">
        <f t="shared" si="298"/>
        <v>-1449.1559999999999</v>
      </c>
      <c r="BT435" s="38">
        <v>85.044295281451298</v>
      </c>
      <c r="BU435" s="30">
        <v>-52.206000000000003</v>
      </c>
      <c r="BV435" s="14">
        <f t="shared" si="299"/>
        <v>52.206000000000003</v>
      </c>
      <c r="BY435" s="2">
        <v>2569.0140000000001</v>
      </c>
      <c r="BZ435" s="2">
        <v>3644.8119999999999</v>
      </c>
      <c r="CA435" s="2">
        <v>-14.679</v>
      </c>
      <c r="CB435" s="2">
        <v>1.4E-2</v>
      </c>
      <c r="CC435" s="2">
        <f t="shared" si="300"/>
        <v>14.679</v>
      </c>
      <c r="CD435" s="2">
        <v>14.5949920965309</v>
      </c>
      <c r="CF435" s="2">
        <v>1501.953</v>
      </c>
      <c r="CI435" s="38"/>
      <c r="CJ435" s="41"/>
      <c r="CN435" s="34">
        <v>-58.447000000000003</v>
      </c>
      <c r="CO435" s="35">
        <f t="shared" si="301"/>
        <v>58.447000000000003</v>
      </c>
      <c r="CP435" s="2"/>
      <c r="CQ435" s="2">
        <v>9155.51</v>
      </c>
      <c r="CR435" s="2">
        <v>2563.0439999999999</v>
      </c>
      <c r="CS435" s="2">
        <v>3697.1469999999999</v>
      </c>
      <c r="CT435" s="2">
        <v>-15.679</v>
      </c>
      <c r="CU435" s="2">
        <v>-28.129000000000001</v>
      </c>
      <c r="CV435" s="2">
        <f t="shared" si="302"/>
        <v>15.679</v>
      </c>
      <c r="CW435" s="2">
        <f t="shared" si="303"/>
        <v>28.129000000000001</v>
      </c>
      <c r="CX435" s="2">
        <v>3850.3879999999999</v>
      </c>
      <c r="CY435" s="2"/>
      <c r="DA435" s="2">
        <v>1381.6990000000001</v>
      </c>
      <c r="DB435" s="2"/>
      <c r="DC435" s="2"/>
      <c r="DD435">
        <f t="shared" si="304"/>
        <v>-101</v>
      </c>
      <c r="DF435" s="41"/>
      <c r="DG435" s="41"/>
      <c r="DH435" s="41"/>
    </row>
    <row r="436" spans="3:112" x14ac:dyDescent="0.25">
      <c r="C436" s="14">
        <f t="shared" si="270"/>
        <v>44.719809999999995</v>
      </c>
      <c r="D436" s="2">
        <v>4471.9809999999998</v>
      </c>
      <c r="E436" s="2"/>
      <c r="F436" s="2"/>
      <c r="G436" s="2"/>
      <c r="H436" s="2">
        <v>2735.2829999999999</v>
      </c>
      <c r="I436" s="2">
        <v>-32.396000000000001</v>
      </c>
      <c r="J436" s="2">
        <v>-57.093000000000004</v>
      </c>
      <c r="K436" s="2">
        <f t="shared" si="271"/>
        <v>32.396000000000001</v>
      </c>
      <c r="L436" s="2">
        <f t="shared" si="272"/>
        <v>57.093000000000004</v>
      </c>
      <c r="M436" s="2">
        <v>8574.6419999999998</v>
      </c>
      <c r="N436" s="2">
        <v>8390.9060000000009</v>
      </c>
      <c r="O436" s="2">
        <v>209.98699999999999</v>
      </c>
      <c r="P436" s="2"/>
      <c r="Q436" s="2"/>
      <c r="R436" s="42"/>
      <c r="S436" s="41">
        <f t="shared" si="275"/>
        <v>-8574.6419999999998</v>
      </c>
      <c r="T436" s="41"/>
      <c r="V436" s="14">
        <f t="shared" si="277"/>
        <v>-0.29605999999999999</v>
      </c>
      <c r="W436" s="2">
        <v>-29.606000000000002</v>
      </c>
      <c r="X436" s="2"/>
      <c r="Y436" s="2">
        <v>3243.21</v>
      </c>
      <c r="Z436" s="2">
        <v>539.44299999999998</v>
      </c>
      <c r="AA436" s="2">
        <v>568.15099999999995</v>
      </c>
      <c r="AB436" s="2">
        <v>-0.50700000000000001</v>
      </c>
      <c r="AC436" s="2">
        <v>-2.375</v>
      </c>
      <c r="AD436" s="2">
        <f t="shared" si="278"/>
        <v>0.50700000000000001</v>
      </c>
      <c r="AE436" s="2">
        <f t="shared" si="279"/>
        <v>2.375</v>
      </c>
      <c r="AF436" s="2">
        <v>-60.432000000000002</v>
      </c>
      <c r="AG436" s="2"/>
      <c r="AJ436" s="38"/>
      <c r="AK436" s="41"/>
      <c r="AL436" s="14">
        <f t="shared" si="283"/>
        <v>53.165060000000004</v>
      </c>
      <c r="AM436" s="2">
        <v>5316.5060000000003</v>
      </c>
      <c r="AN436" s="2"/>
      <c r="AO436" s="2"/>
      <c r="AP436" s="2">
        <v>2869.2440000000001</v>
      </c>
      <c r="AQ436" s="2">
        <v>6220.3959999999997</v>
      </c>
      <c r="AR436" s="2">
        <v>1402.454</v>
      </c>
      <c r="AS436" s="20">
        <f t="shared" si="284"/>
        <v>14.02454</v>
      </c>
      <c r="AT436" s="20">
        <f t="shared" si="285"/>
        <v>25.115980000000004</v>
      </c>
      <c r="AU436" s="2">
        <v>-23.806000000000001</v>
      </c>
      <c r="AV436" s="2">
        <v>-40.991999999999997</v>
      </c>
      <c r="AW436" s="2">
        <f t="shared" si="286"/>
        <v>23.806000000000001</v>
      </c>
      <c r="AX436" s="2">
        <f t="shared" si="287"/>
        <v>40.991999999999997</v>
      </c>
      <c r="AY436" s="2"/>
      <c r="AZ436" s="41">
        <f t="shared" si="289"/>
        <v>-25.115980000000004</v>
      </c>
      <c r="BA436" s="30">
        <v>-36.723999999999997</v>
      </c>
      <c r="BB436" s="14">
        <f t="shared" si="290"/>
        <v>36.723999999999997</v>
      </c>
      <c r="BC436" s="2">
        <v>2839.2159999999999</v>
      </c>
      <c r="BD436" s="2">
        <v>2934</v>
      </c>
      <c r="BE436" s="2">
        <f t="shared" si="291"/>
        <v>-11.495099999999997</v>
      </c>
      <c r="BF436" s="2">
        <v>1671.6489999999999</v>
      </c>
      <c r="BG436" s="2">
        <v>-4.3150000000000004</v>
      </c>
      <c r="BH436" s="2">
        <v>-6.8460000000000001</v>
      </c>
      <c r="BI436" s="2">
        <f t="shared" si="292"/>
        <v>4.3150000000000004</v>
      </c>
      <c r="BJ436" s="2">
        <f t="shared" si="293"/>
        <v>6.8460000000000001</v>
      </c>
      <c r="BK436" s="2">
        <v>1450.0989999999999</v>
      </c>
      <c r="BL436" s="2">
        <v>1308.9169999999999</v>
      </c>
      <c r="BM436" s="2">
        <v>1261.4449999999999</v>
      </c>
      <c r="BN436" s="30"/>
      <c r="BO436" s="2">
        <f t="shared" si="294"/>
        <v>12.61445</v>
      </c>
      <c r="BP436" s="2">
        <f t="shared" si="295"/>
        <v>11.495099999999997</v>
      </c>
      <c r="BQ436">
        <f t="shared" si="296"/>
        <v>-299</v>
      </c>
      <c r="BR436" s="42">
        <f t="shared" si="297"/>
        <v>-1671.6489999999999</v>
      </c>
      <c r="BS436" s="41">
        <f t="shared" si="298"/>
        <v>-1450.0989999999999</v>
      </c>
      <c r="BT436" s="38">
        <v>85.221337655238798</v>
      </c>
      <c r="BU436" s="30">
        <v>-52.188000000000002</v>
      </c>
      <c r="BV436" s="14">
        <f t="shared" si="299"/>
        <v>52.188000000000002</v>
      </c>
      <c r="BY436" s="2">
        <v>2576.2049999999999</v>
      </c>
      <c r="BZ436" s="2">
        <v>3645.2890000000002</v>
      </c>
      <c r="CA436" s="2">
        <v>-14.683999999999999</v>
      </c>
      <c r="CB436" s="2">
        <v>8.9999999999999993E-3</v>
      </c>
      <c r="CC436" s="2">
        <f t="shared" si="300"/>
        <v>14.683999999999999</v>
      </c>
      <c r="CD436" s="2">
        <v>14.6364515535445</v>
      </c>
      <c r="CF436" s="2">
        <v>1502.259</v>
      </c>
      <c r="CI436" s="38"/>
      <c r="CJ436" s="41"/>
      <c r="CN436" s="34">
        <v>-58.429000000000002</v>
      </c>
      <c r="CO436" s="35">
        <f t="shared" si="301"/>
        <v>58.429000000000002</v>
      </c>
      <c r="CP436" s="2"/>
      <c r="CQ436" s="2">
        <v>9132.8580000000002</v>
      </c>
      <c r="CR436" s="2">
        <v>2565.922</v>
      </c>
      <c r="CS436" s="2">
        <v>3721.39</v>
      </c>
      <c r="CT436" s="2">
        <v>-15.683999999999999</v>
      </c>
      <c r="CU436" s="2">
        <v>-28.134</v>
      </c>
      <c r="CV436" s="2">
        <f t="shared" si="302"/>
        <v>15.683999999999999</v>
      </c>
      <c r="CW436" s="2">
        <f t="shared" si="303"/>
        <v>28.134</v>
      </c>
      <c r="CX436" s="2">
        <v>3850.3879999999999</v>
      </c>
      <c r="CY436" s="2"/>
      <c r="DA436" s="2">
        <v>1382.31</v>
      </c>
      <c r="DB436" s="2"/>
      <c r="DC436" s="2"/>
      <c r="DD436">
        <f t="shared" si="304"/>
        <v>-101</v>
      </c>
      <c r="DF436" s="41"/>
      <c r="DG436" s="41"/>
      <c r="DH436" s="41"/>
    </row>
    <row r="437" spans="3:112" x14ac:dyDescent="0.25">
      <c r="C437" s="14">
        <f t="shared" si="270"/>
        <v>44.719809999999995</v>
      </c>
      <c r="D437" s="2">
        <v>4471.9809999999998</v>
      </c>
      <c r="E437" s="2"/>
      <c r="F437" s="2"/>
      <c r="G437" s="2"/>
      <c r="H437" s="2">
        <v>2735.2829999999999</v>
      </c>
      <c r="I437" s="2">
        <v>-32.390999999999998</v>
      </c>
      <c r="J437" s="2">
        <v>-57.082999999999998</v>
      </c>
      <c r="K437" s="2">
        <f t="shared" si="271"/>
        <v>32.390999999999998</v>
      </c>
      <c r="L437" s="2">
        <f t="shared" si="272"/>
        <v>57.082999999999998</v>
      </c>
      <c r="M437" s="2">
        <v>8572.7279999999992</v>
      </c>
      <c r="N437" s="2">
        <v>8389.4760000000006</v>
      </c>
      <c r="O437" s="2">
        <v>210.292</v>
      </c>
      <c r="P437" s="2"/>
      <c r="Q437" s="2"/>
      <c r="R437" s="42"/>
      <c r="S437" s="41">
        <f t="shared" si="275"/>
        <v>-8572.7279999999992</v>
      </c>
      <c r="T437" s="41"/>
      <c r="V437" s="14">
        <f t="shared" si="277"/>
        <v>-0.29605999999999999</v>
      </c>
      <c r="W437" s="2">
        <v>-29.606000000000002</v>
      </c>
      <c r="X437" s="2"/>
      <c r="Y437" s="2">
        <v>3244.645</v>
      </c>
      <c r="Z437" s="2">
        <v>538.96500000000003</v>
      </c>
      <c r="AA437" s="2">
        <v>568.63</v>
      </c>
      <c r="AB437" s="2">
        <v>-0.51200000000000001</v>
      </c>
      <c r="AC437" s="2">
        <v>-2.3849999999999998</v>
      </c>
      <c r="AD437" s="2">
        <f t="shared" si="278"/>
        <v>0.51200000000000001</v>
      </c>
      <c r="AE437" s="2">
        <f t="shared" si="279"/>
        <v>2.3849999999999998</v>
      </c>
      <c r="AF437" s="2">
        <v>-60.737000000000002</v>
      </c>
      <c r="AG437" s="2"/>
      <c r="AJ437" s="38"/>
      <c r="AK437" s="41"/>
      <c r="AL437" s="14">
        <f t="shared" si="283"/>
        <v>53.064340000000001</v>
      </c>
      <c r="AM437" s="2">
        <v>5306.4340000000002</v>
      </c>
      <c r="AN437" s="2"/>
      <c r="AO437" s="2"/>
      <c r="AP437" s="2">
        <v>2839.4769999999999</v>
      </c>
      <c r="AQ437" s="2">
        <v>6138.134</v>
      </c>
      <c r="AR437" s="2">
        <v>1402.1489999999999</v>
      </c>
      <c r="AS437" s="20">
        <f t="shared" si="284"/>
        <v>14.021489999999998</v>
      </c>
      <c r="AT437" s="20">
        <f t="shared" si="285"/>
        <v>25.021360000000005</v>
      </c>
      <c r="AU437" s="2">
        <v>-23.81</v>
      </c>
      <c r="AV437" s="2">
        <v>-40.991999999999997</v>
      </c>
      <c r="AW437" s="2">
        <f t="shared" si="286"/>
        <v>23.81</v>
      </c>
      <c r="AX437" s="2">
        <f t="shared" si="287"/>
        <v>40.991999999999997</v>
      </c>
      <c r="AY437" s="2"/>
      <c r="AZ437" s="41">
        <f t="shared" si="289"/>
        <v>-25.021360000000005</v>
      </c>
      <c r="BA437" s="30">
        <v>-36.706000000000003</v>
      </c>
      <c r="BB437" s="14">
        <f t="shared" si="290"/>
        <v>36.706000000000003</v>
      </c>
      <c r="BC437" s="2">
        <v>2838.2579999999998</v>
      </c>
      <c r="BD437" s="2">
        <v>2933</v>
      </c>
      <c r="BE437" s="2">
        <f t="shared" si="291"/>
        <v>-11.4832</v>
      </c>
      <c r="BF437" s="2">
        <v>1661.6969999999999</v>
      </c>
      <c r="BG437" s="2">
        <v>-4.3150000000000004</v>
      </c>
      <c r="BH437" s="2">
        <v>-6.8460000000000001</v>
      </c>
      <c r="BI437" s="2">
        <f t="shared" si="292"/>
        <v>4.3150000000000004</v>
      </c>
      <c r="BJ437" s="2">
        <f t="shared" si="293"/>
        <v>6.8460000000000001</v>
      </c>
      <c r="BK437" s="2">
        <v>1449.6279999999999</v>
      </c>
      <c r="BL437" s="2">
        <v>1308.9169999999999</v>
      </c>
      <c r="BM437" s="2">
        <v>1261.1400000000001</v>
      </c>
      <c r="BN437" s="30"/>
      <c r="BO437" s="2">
        <f t="shared" si="294"/>
        <v>12.611400000000001</v>
      </c>
      <c r="BP437" s="2">
        <f t="shared" si="295"/>
        <v>11.4832</v>
      </c>
      <c r="BQ437">
        <f t="shared" si="296"/>
        <v>-299</v>
      </c>
      <c r="BR437" s="42">
        <f t="shared" si="297"/>
        <v>-1661.6969999999999</v>
      </c>
      <c r="BS437" s="41">
        <f t="shared" si="298"/>
        <v>-1449.6279999999999</v>
      </c>
      <c r="BT437" s="38">
        <v>85.398380029026299</v>
      </c>
      <c r="BU437" s="30">
        <v>-52.188000000000002</v>
      </c>
      <c r="BV437" s="14">
        <f t="shared" si="299"/>
        <v>52.188000000000002</v>
      </c>
      <c r="BY437" s="2">
        <v>2567.576</v>
      </c>
      <c r="BZ437" s="2">
        <v>3644.3359999999998</v>
      </c>
      <c r="CA437" s="2">
        <v>-14.683999999999999</v>
      </c>
      <c r="CB437" s="2">
        <v>5.0000000000000001E-3</v>
      </c>
      <c r="CC437" s="2">
        <f t="shared" si="300"/>
        <v>14.683999999999999</v>
      </c>
      <c r="CD437" s="2">
        <v>14.6779110105581</v>
      </c>
      <c r="CF437" s="2">
        <v>1501.6479999999999</v>
      </c>
      <c r="CI437" s="38"/>
      <c r="CJ437" s="41"/>
      <c r="CN437" s="34">
        <v>-58.429000000000002</v>
      </c>
      <c r="CO437" s="35">
        <f t="shared" si="301"/>
        <v>58.429000000000002</v>
      </c>
      <c r="CP437" s="2"/>
      <c r="CQ437" s="2">
        <v>9128.0390000000007</v>
      </c>
      <c r="CR437" s="2">
        <v>2565.442</v>
      </c>
      <c r="CS437" s="2">
        <v>3706.654</v>
      </c>
      <c r="CT437" s="2">
        <v>-15.688000000000001</v>
      </c>
      <c r="CU437" s="2">
        <v>-28.129000000000001</v>
      </c>
      <c r="CV437" s="2">
        <f t="shared" si="302"/>
        <v>15.688000000000001</v>
      </c>
      <c r="CW437" s="2">
        <f t="shared" si="303"/>
        <v>28.129000000000001</v>
      </c>
      <c r="CX437" s="2">
        <v>3851.8009999999999</v>
      </c>
      <c r="CY437" s="2"/>
      <c r="DA437" s="2">
        <v>1382.0050000000001</v>
      </c>
      <c r="DB437" s="2"/>
      <c r="DC437" s="2"/>
      <c r="DD437">
        <f t="shared" si="304"/>
        <v>-101</v>
      </c>
      <c r="DF437" s="41"/>
      <c r="DG437" s="41"/>
      <c r="DH437" s="41"/>
    </row>
    <row r="438" spans="3:112" x14ac:dyDescent="0.25">
      <c r="C438" s="14">
        <f t="shared" si="270"/>
        <v>44.716760000000001</v>
      </c>
      <c r="D438" s="2">
        <v>4471.6760000000004</v>
      </c>
      <c r="E438" s="2"/>
      <c r="F438" s="2"/>
      <c r="G438" s="2"/>
      <c r="H438" s="2">
        <v>2734.8040000000001</v>
      </c>
      <c r="I438" s="2">
        <v>-32.401000000000003</v>
      </c>
      <c r="J438" s="2">
        <v>-57.082999999999998</v>
      </c>
      <c r="K438" s="2">
        <f t="shared" si="271"/>
        <v>32.401000000000003</v>
      </c>
      <c r="L438" s="2">
        <f t="shared" si="272"/>
        <v>57.082999999999998</v>
      </c>
      <c r="M438" s="2">
        <v>8572.7279999999992</v>
      </c>
      <c r="N438" s="2">
        <v>8388.5220000000008</v>
      </c>
      <c r="O438" s="2">
        <v>209.98699999999999</v>
      </c>
      <c r="P438" s="2"/>
      <c r="Q438" s="2"/>
      <c r="R438" s="42"/>
      <c r="S438" s="41">
        <f t="shared" si="275"/>
        <v>-8572.7279999999992</v>
      </c>
      <c r="T438" s="41"/>
      <c r="V438" s="14">
        <f t="shared" si="277"/>
        <v>-0.29605999999999999</v>
      </c>
      <c r="W438" s="2">
        <v>-29.606000000000002</v>
      </c>
      <c r="X438" s="2"/>
      <c r="Y438" s="2">
        <v>3245.123</v>
      </c>
      <c r="Z438" s="2">
        <v>538.48800000000006</v>
      </c>
      <c r="AA438" s="2">
        <v>569.10799999999995</v>
      </c>
      <c r="AB438" s="2">
        <v>-0.50700000000000001</v>
      </c>
      <c r="AC438" s="2">
        <v>-2.38</v>
      </c>
      <c r="AD438" s="2">
        <f t="shared" si="278"/>
        <v>0.50700000000000001</v>
      </c>
      <c r="AE438" s="2">
        <f t="shared" si="279"/>
        <v>2.38</v>
      </c>
      <c r="AF438" s="2">
        <v>-61.042999999999999</v>
      </c>
      <c r="AG438" s="2"/>
      <c r="AJ438" s="38"/>
      <c r="AK438" s="41"/>
      <c r="AL438" s="14">
        <f t="shared" si="283"/>
        <v>53.042969999999997</v>
      </c>
      <c r="AM438" s="2">
        <v>5304.2969999999996</v>
      </c>
      <c r="AN438" s="2"/>
      <c r="AO438" s="2"/>
      <c r="AP438" s="2">
        <v>2809.2310000000002</v>
      </c>
      <c r="AQ438" s="2">
        <v>6071.277</v>
      </c>
      <c r="AR438" s="2">
        <v>1402.454</v>
      </c>
      <c r="AS438" s="20">
        <f t="shared" si="284"/>
        <v>14.02454</v>
      </c>
      <c r="AT438" s="20">
        <f t="shared" si="285"/>
        <v>24.993889999999997</v>
      </c>
      <c r="AU438" s="2">
        <v>-23.800999999999998</v>
      </c>
      <c r="AV438" s="2">
        <v>-40.991999999999997</v>
      </c>
      <c r="AW438" s="2">
        <f t="shared" si="286"/>
        <v>23.800999999999998</v>
      </c>
      <c r="AX438" s="2">
        <f t="shared" si="287"/>
        <v>40.991999999999997</v>
      </c>
      <c r="AY438" s="2"/>
      <c r="AZ438" s="41">
        <f t="shared" si="289"/>
        <v>-24.993889999999997</v>
      </c>
      <c r="BA438" s="30">
        <v>-36.706000000000003</v>
      </c>
      <c r="BB438" s="14">
        <f t="shared" si="290"/>
        <v>36.706000000000003</v>
      </c>
      <c r="BC438" s="2">
        <v>2837.299</v>
      </c>
      <c r="BD438" s="2">
        <v>2933</v>
      </c>
      <c r="BE438" s="2">
        <f t="shared" si="291"/>
        <v>-11.4832</v>
      </c>
      <c r="BF438" s="2">
        <v>1676.8630000000001</v>
      </c>
      <c r="BG438" s="2">
        <v>-4.319</v>
      </c>
      <c r="BH438" s="2">
        <v>-6.851</v>
      </c>
      <c r="BI438" s="2">
        <f t="shared" si="292"/>
        <v>4.319</v>
      </c>
      <c r="BJ438" s="2">
        <f t="shared" si="293"/>
        <v>6.851</v>
      </c>
      <c r="BK438" s="2">
        <v>1449.6279999999999</v>
      </c>
      <c r="BL438" s="2">
        <v>1308.9169999999999</v>
      </c>
      <c r="BM438" s="2">
        <v>1261.1400000000001</v>
      </c>
      <c r="BN438" s="30"/>
      <c r="BO438" s="2">
        <f t="shared" si="294"/>
        <v>12.611400000000001</v>
      </c>
      <c r="BP438" s="2">
        <f t="shared" si="295"/>
        <v>11.4832</v>
      </c>
      <c r="BQ438">
        <f t="shared" si="296"/>
        <v>-299</v>
      </c>
      <c r="BR438" s="42">
        <f t="shared" si="297"/>
        <v>-1676.8630000000001</v>
      </c>
      <c r="BS438" s="41">
        <f t="shared" si="298"/>
        <v>-1449.6279999999999</v>
      </c>
      <c r="BT438" s="38">
        <v>85.5754224028137</v>
      </c>
      <c r="BU438" s="30">
        <v>-52.188000000000002</v>
      </c>
      <c r="BV438" s="14">
        <f t="shared" si="299"/>
        <v>52.188000000000002</v>
      </c>
      <c r="BY438" s="2">
        <v>2577.643</v>
      </c>
      <c r="BZ438" s="2">
        <v>3645.2890000000002</v>
      </c>
      <c r="CA438" s="2">
        <v>-14.694000000000001</v>
      </c>
      <c r="CB438" s="2">
        <v>1.4E-2</v>
      </c>
      <c r="CC438" s="2">
        <f t="shared" si="300"/>
        <v>14.694000000000001</v>
      </c>
      <c r="CD438" s="2">
        <v>14.719370467571601</v>
      </c>
      <c r="CF438" s="2">
        <v>1501.953</v>
      </c>
      <c r="CI438" s="38"/>
      <c r="CJ438" s="41"/>
      <c r="CN438" s="34">
        <v>-58.429000000000002</v>
      </c>
      <c r="CO438" s="35">
        <f t="shared" si="301"/>
        <v>58.429000000000002</v>
      </c>
      <c r="CP438" s="2"/>
      <c r="CQ438" s="2">
        <v>9128.0390000000007</v>
      </c>
      <c r="CR438" s="2">
        <v>2567.3609999999999</v>
      </c>
      <c r="CS438" s="2">
        <v>3710.4569999999999</v>
      </c>
      <c r="CT438" s="2">
        <v>-15.688000000000001</v>
      </c>
      <c r="CU438" s="2">
        <v>-28.129000000000001</v>
      </c>
      <c r="CV438" s="2">
        <f t="shared" si="302"/>
        <v>15.688000000000001</v>
      </c>
      <c r="CW438" s="2">
        <f t="shared" si="303"/>
        <v>28.129000000000001</v>
      </c>
      <c r="CX438" s="2">
        <v>3852.2719999999999</v>
      </c>
      <c r="CY438" s="2"/>
      <c r="DA438" s="2">
        <v>1382.0050000000001</v>
      </c>
      <c r="DB438" s="2"/>
      <c r="DC438" s="2"/>
      <c r="DD438">
        <f t="shared" si="304"/>
        <v>-101</v>
      </c>
      <c r="DF438" s="41"/>
      <c r="DG438" s="41"/>
      <c r="DH438" s="41"/>
    </row>
    <row r="439" spans="3:112" x14ac:dyDescent="0.25">
      <c r="C439" s="14">
        <f t="shared" si="270"/>
        <v>44.716760000000001</v>
      </c>
      <c r="D439" s="2">
        <v>4471.6760000000004</v>
      </c>
      <c r="E439" s="2"/>
      <c r="F439" s="2"/>
      <c r="G439" s="2"/>
      <c r="H439" s="2">
        <v>2733.8470000000002</v>
      </c>
      <c r="I439" s="2">
        <v>-32.396000000000001</v>
      </c>
      <c r="J439" s="2">
        <v>-57.079000000000001</v>
      </c>
      <c r="K439" s="2">
        <f t="shared" si="271"/>
        <v>32.396000000000001</v>
      </c>
      <c r="L439" s="2">
        <f t="shared" si="272"/>
        <v>57.079000000000001</v>
      </c>
      <c r="M439" s="2">
        <v>8569.8559999999998</v>
      </c>
      <c r="N439" s="2">
        <v>8386.616</v>
      </c>
      <c r="O439" s="2">
        <v>209.98699999999999</v>
      </c>
      <c r="P439" s="2"/>
      <c r="Q439" s="2"/>
      <c r="R439" s="42"/>
      <c r="S439" s="41">
        <f t="shared" si="275"/>
        <v>-8569.8559999999998</v>
      </c>
      <c r="T439" s="41"/>
      <c r="V439" s="14">
        <f t="shared" si="277"/>
        <v>-0.29605999999999999</v>
      </c>
      <c r="W439" s="2">
        <v>-29.606000000000002</v>
      </c>
      <c r="X439" s="2"/>
      <c r="Y439" s="2">
        <v>3246.558</v>
      </c>
      <c r="Z439" s="2">
        <v>538.01</v>
      </c>
      <c r="AA439" s="2">
        <v>569.10799999999995</v>
      </c>
      <c r="AB439" s="2">
        <v>-0.51200000000000001</v>
      </c>
      <c r="AC439" s="2">
        <v>-2.375</v>
      </c>
      <c r="AD439" s="2">
        <f t="shared" si="278"/>
        <v>0.51200000000000001</v>
      </c>
      <c r="AE439" s="2">
        <f t="shared" si="279"/>
        <v>2.375</v>
      </c>
      <c r="AF439" s="2">
        <v>-60.737000000000002</v>
      </c>
      <c r="AG439" s="2"/>
      <c r="AJ439" s="38"/>
      <c r="AK439" s="41"/>
      <c r="AL439" s="14">
        <f t="shared" si="283"/>
        <v>52.963619999999999</v>
      </c>
      <c r="AM439" s="2">
        <v>5296.3620000000001</v>
      </c>
      <c r="AN439" s="2"/>
      <c r="AO439" s="2"/>
      <c r="AP439" s="2">
        <v>2783.7869999999998</v>
      </c>
      <c r="AQ439" s="2">
        <v>6016.45</v>
      </c>
      <c r="AR439" s="2">
        <v>1401.538</v>
      </c>
      <c r="AS439" s="20">
        <f t="shared" si="284"/>
        <v>14.01538</v>
      </c>
      <c r="AT439" s="20">
        <f t="shared" si="285"/>
        <v>24.932859999999998</v>
      </c>
      <c r="AU439" s="2">
        <v>-23.806000000000001</v>
      </c>
      <c r="AV439" s="2">
        <v>-40.997</v>
      </c>
      <c r="AW439" s="2">
        <f t="shared" si="286"/>
        <v>23.806000000000001</v>
      </c>
      <c r="AX439" s="2">
        <f t="shared" si="287"/>
        <v>40.997</v>
      </c>
      <c r="AY439" s="2"/>
      <c r="AZ439" s="41">
        <f t="shared" si="289"/>
        <v>-24.932859999999998</v>
      </c>
      <c r="BA439" s="30">
        <v>-36.686999999999998</v>
      </c>
      <c r="BB439" s="14">
        <f t="shared" si="290"/>
        <v>36.686999999999998</v>
      </c>
      <c r="BC439" s="2">
        <v>2837.299</v>
      </c>
      <c r="BD439" s="2">
        <v>2932</v>
      </c>
      <c r="BE439" s="2">
        <f t="shared" si="291"/>
        <v>-11.464199999999995</v>
      </c>
      <c r="BF439" s="2">
        <v>1675.441</v>
      </c>
      <c r="BG439" s="2">
        <v>-4.319</v>
      </c>
      <c r="BH439" s="2">
        <v>-6.8410000000000002</v>
      </c>
      <c r="BI439" s="2">
        <f t="shared" si="292"/>
        <v>4.319</v>
      </c>
      <c r="BJ439" s="2">
        <f t="shared" si="293"/>
        <v>6.8410000000000002</v>
      </c>
      <c r="BK439" s="2">
        <v>1449.1559999999999</v>
      </c>
      <c r="BL439" s="2">
        <v>1307.9760000000001</v>
      </c>
      <c r="BM439" s="2">
        <v>1261.1400000000001</v>
      </c>
      <c r="BN439" s="30"/>
      <c r="BO439" s="2">
        <f t="shared" si="294"/>
        <v>12.611400000000001</v>
      </c>
      <c r="BP439" s="2">
        <f t="shared" si="295"/>
        <v>11.464199999999995</v>
      </c>
      <c r="BQ439">
        <f t="shared" si="296"/>
        <v>-299</v>
      </c>
      <c r="BR439" s="42">
        <f t="shared" si="297"/>
        <v>-1675.441</v>
      </c>
      <c r="BS439" s="41">
        <f t="shared" si="298"/>
        <v>-1449.1559999999999</v>
      </c>
      <c r="BT439" s="38">
        <v>85.752464776601201</v>
      </c>
      <c r="BU439" s="30">
        <v>-52.188000000000002</v>
      </c>
      <c r="BV439" s="14">
        <f t="shared" si="299"/>
        <v>52.188000000000002</v>
      </c>
      <c r="BY439" s="2">
        <v>2569.973</v>
      </c>
      <c r="BZ439" s="2">
        <v>3645.7649999999999</v>
      </c>
      <c r="CA439" s="2">
        <v>-14.683999999999999</v>
      </c>
      <c r="CB439" s="2">
        <v>1.4E-2</v>
      </c>
      <c r="CC439" s="2">
        <f t="shared" si="300"/>
        <v>14.683999999999999</v>
      </c>
      <c r="CD439" s="2">
        <v>14.760829924585201</v>
      </c>
      <c r="CF439" s="2">
        <v>1501.953</v>
      </c>
      <c r="CI439" s="38"/>
      <c r="CJ439" s="41"/>
      <c r="CN439" s="34">
        <v>-58.429000000000002</v>
      </c>
      <c r="CO439" s="35">
        <f t="shared" si="301"/>
        <v>58.429000000000002</v>
      </c>
      <c r="CP439" s="2"/>
      <c r="CQ439" s="2">
        <v>9126.1110000000008</v>
      </c>
      <c r="CR439" s="2">
        <v>2567.3609999999999</v>
      </c>
      <c r="CS439" s="2">
        <v>3738.9780000000001</v>
      </c>
      <c r="CT439" s="2">
        <v>-15.683999999999999</v>
      </c>
      <c r="CU439" s="2">
        <v>-28.134</v>
      </c>
      <c r="CV439" s="2">
        <f t="shared" si="302"/>
        <v>15.683999999999999</v>
      </c>
      <c r="CW439" s="2">
        <f t="shared" si="303"/>
        <v>28.134</v>
      </c>
      <c r="CX439" s="2">
        <v>3854.627</v>
      </c>
      <c r="CY439" s="2"/>
      <c r="DA439" s="2">
        <v>1382.0050000000001</v>
      </c>
      <c r="DB439" s="2"/>
      <c r="DC439" s="2"/>
      <c r="DD439">
        <f t="shared" si="304"/>
        <v>-101</v>
      </c>
      <c r="DF439" s="41"/>
      <c r="DG439" s="41"/>
      <c r="DH439" s="41"/>
    </row>
    <row r="440" spans="3:112" x14ac:dyDescent="0.25">
      <c r="C440" s="14">
        <f t="shared" si="270"/>
        <v>44.713709999999999</v>
      </c>
      <c r="D440" s="2">
        <v>4471.3710000000001</v>
      </c>
      <c r="E440" s="2"/>
      <c r="F440" s="2"/>
      <c r="G440" s="2"/>
      <c r="H440" s="2">
        <v>2732.89</v>
      </c>
      <c r="I440" s="2">
        <v>-32.401000000000003</v>
      </c>
      <c r="J440" s="2">
        <v>-57.082999999999998</v>
      </c>
      <c r="K440" s="2">
        <f t="shared" si="271"/>
        <v>32.401000000000003</v>
      </c>
      <c r="L440" s="2">
        <f t="shared" si="272"/>
        <v>57.082999999999998</v>
      </c>
      <c r="M440" s="2">
        <v>8568.42</v>
      </c>
      <c r="N440" s="2">
        <v>8385.6620000000003</v>
      </c>
      <c r="O440" s="2">
        <v>209.98699999999999</v>
      </c>
      <c r="P440" s="2"/>
      <c r="Q440" s="2"/>
      <c r="R440" s="42"/>
      <c r="S440" s="41">
        <f t="shared" si="275"/>
        <v>-8568.42</v>
      </c>
      <c r="T440" s="41"/>
      <c r="V440" s="14">
        <f t="shared" si="277"/>
        <v>-0.29605999999999999</v>
      </c>
      <c r="W440" s="2">
        <v>-29.606000000000002</v>
      </c>
      <c r="X440" s="2"/>
      <c r="Y440" s="2">
        <v>3247.5140000000001</v>
      </c>
      <c r="Z440" s="2">
        <v>538.48800000000006</v>
      </c>
      <c r="AA440" s="2">
        <v>570.06600000000003</v>
      </c>
      <c r="AB440" s="2">
        <v>-0.50700000000000001</v>
      </c>
      <c r="AC440" s="2">
        <v>-2.38</v>
      </c>
      <c r="AD440" s="2">
        <f t="shared" si="278"/>
        <v>0.50700000000000001</v>
      </c>
      <c r="AE440" s="2">
        <f t="shared" si="279"/>
        <v>2.38</v>
      </c>
      <c r="AF440" s="2">
        <v>-61.042999999999999</v>
      </c>
      <c r="AG440" s="2"/>
      <c r="AJ440" s="38"/>
      <c r="AK440" s="41"/>
      <c r="AL440" s="14">
        <f t="shared" si="283"/>
        <v>52.92089</v>
      </c>
      <c r="AM440" s="2">
        <v>5292.0889999999999</v>
      </c>
      <c r="AN440" s="2"/>
      <c r="AO440" s="2"/>
      <c r="AP440" s="2">
        <v>2759.7849999999999</v>
      </c>
      <c r="AQ440" s="2">
        <v>5952.9750000000004</v>
      </c>
      <c r="AR440" s="2">
        <v>1392.6869999999999</v>
      </c>
      <c r="AS440" s="20">
        <f t="shared" si="284"/>
        <v>13.926869999999999</v>
      </c>
      <c r="AT440" s="20">
        <f t="shared" si="285"/>
        <v>25.067150000000002</v>
      </c>
      <c r="AU440" s="2">
        <v>-23.800999999999998</v>
      </c>
      <c r="AV440" s="2">
        <v>-41.006</v>
      </c>
      <c r="AW440" s="2">
        <f t="shared" si="286"/>
        <v>23.800999999999998</v>
      </c>
      <c r="AX440" s="2">
        <f t="shared" si="287"/>
        <v>41.006</v>
      </c>
      <c r="AY440" s="2"/>
      <c r="AZ440" s="41">
        <f t="shared" si="289"/>
        <v>-25.067150000000002</v>
      </c>
      <c r="BA440" s="30">
        <v>-36.667999999999999</v>
      </c>
      <c r="BB440" s="14">
        <f t="shared" si="290"/>
        <v>36.667999999999999</v>
      </c>
      <c r="BC440" s="2">
        <v>2836.82</v>
      </c>
      <c r="BD440" s="2">
        <v>2932</v>
      </c>
      <c r="BE440" s="2">
        <f t="shared" si="291"/>
        <v>-11.4513</v>
      </c>
      <c r="BF440" s="2">
        <v>1679.7059999999999</v>
      </c>
      <c r="BG440" s="2">
        <v>-4.3099999999999996</v>
      </c>
      <c r="BH440" s="2">
        <v>-6.8460000000000001</v>
      </c>
      <c r="BI440" s="2">
        <f t="shared" si="292"/>
        <v>4.3099999999999996</v>
      </c>
      <c r="BJ440" s="2">
        <f t="shared" si="293"/>
        <v>6.8460000000000001</v>
      </c>
      <c r="BK440" s="2">
        <v>1447.741</v>
      </c>
      <c r="BL440" s="2">
        <v>1308.4459999999999</v>
      </c>
      <c r="BM440" s="2">
        <v>1260.835</v>
      </c>
      <c r="BN440" s="30"/>
      <c r="BO440" s="2">
        <f t="shared" si="294"/>
        <v>12.60835</v>
      </c>
      <c r="BP440" s="2">
        <f t="shared" si="295"/>
        <v>11.4513</v>
      </c>
      <c r="BQ440">
        <f t="shared" si="296"/>
        <v>-299</v>
      </c>
      <c r="BR440" s="42">
        <f t="shared" si="297"/>
        <v>-1679.7059999999999</v>
      </c>
      <c r="BS440" s="41">
        <f t="shared" si="298"/>
        <v>-1447.741</v>
      </c>
      <c r="BT440" s="38">
        <v>85.929507150388702</v>
      </c>
      <c r="BU440" s="30">
        <v>-52.168999999999997</v>
      </c>
      <c r="BV440" s="14">
        <f t="shared" si="299"/>
        <v>52.168999999999997</v>
      </c>
      <c r="BY440" s="2">
        <v>2565.6590000000001</v>
      </c>
      <c r="BZ440" s="2">
        <v>3648.1469999999999</v>
      </c>
      <c r="CA440" s="2">
        <v>-14.679</v>
      </c>
      <c r="CB440" s="2">
        <v>5.0000000000000001E-3</v>
      </c>
      <c r="CC440" s="2">
        <f t="shared" si="300"/>
        <v>14.679</v>
      </c>
      <c r="CD440" s="2">
        <v>14.802289381598801</v>
      </c>
      <c r="CF440" s="2">
        <v>1502.259</v>
      </c>
      <c r="CI440" s="38"/>
      <c r="CJ440" s="41"/>
      <c r="CN440" s="34">
        <v>-58.429000000000002</v>
      </c>
      <c r="CO440" s="35">
        <f t="shared" si="301"/>
        <v>58.429000000000002</v>
      </c>
      <c r="CP440" s="2"/>
      <c r="CQ440" s="2">
        <v>9116.473</v>
      </c>
      <c r="CR440" s="2">
        <v>2569.7600000000002</v>
      </c>
      <c r="CS440" s="2">
        <v>3737.5520000000001</v>
      </c>
      <c r="CT440" s="2">
        <v>-15.679</v>
      </c>
      <c r="CU440" s="2">
        <v>-28.129000000000001</v>
      </c>
      <c r="CV440" s="2">
        <f t="shared" si="302"/>
        <v>15.679</v>
      </c>
      <c r="CW440" s="2">
        <f t="shared" si="303"/>
        <v>28.129000000000001</v>
      </c>
      <c r="CX440" s="2">
        <v>3854.627</v>
      </c>
      <c r="CY440" s="2"/>
      <c r="DA440" s="2">
        <v>1381.6990000000001</v>
      </c>
      <c r="DB440" s="2"/>
      <c r="DC440" s="2"/>
      <c r="DD440">
        <f t="shared" si="304"/>
        <v>-101</v>
      </c>
      <c r="DF440" s="41"/>
      <c r="DG440" s="41"/>
      <c r="DH440" s="41"/>
    </row>
    <row r="441" spans="3:112" x14ac:dyDescent="0.25">
      <c r="C441" s="14">
        <f t="shared" si="270"/>
        <v>44.72287</v>
      </c>
      <c r="D441" s="2">
        <v>4472.2870000000003</v>
      </c>
      <c r="E441" s="2"/>
      <c r="F441" s="2"/>
      <c r="G441" s="2"/>
      <c r="H441" s="2">
        <v>2733.3679999999999</v>
      </c>
      <c r="I441" s="2">
        <v>-32.390999999999998</v>
      </c>
      <c r="J441" s="2">
        <v>-57.079000000000001</v>
      </c>
      <c r="K441" s="2">
        <f t="shared" si="271"/>
        <v>32.390999999999998</v>
      </c>
      <c r="L441" s="2">
        <f t="shared" si="272"/>
        <v>57.079000000000001</v>
      </c>
      <c r="M441" s="2">
        <v>8567.9419999999991</v>
      </c>
      <c r="N441" s="2">
        <v>8384.7090000000007</v>
      </c>
      <c r="O441" s="2">
        <v>210.292</v>
      </c>
      <c r="P441" s="2"/>
      <c r="Q441" s="2"/>
      <c r="R441" s="42"/>
      <c r="S441" s="41">
        <f t="shared" si="275"/>
        <v>-8567.9419999999991</v>
      </c>
      <c r="T441" s="41"/>
      <c r="V441" s="14">
        <f t="shared" si="277"/>
        <v>-0.29910999999999999</v>
      </c>
      <c r="W441" s="2">
        <v>-29.911000000000001</v>
      </c>
      <c r="X441" s="2"/>
      <c r="Y441" s="2">
        <v>3248.471</v>
      </c>
      <c r="Z441" s="2">
        <v>538.01</v>
      </c>
      <c r="AA441" s="2">
        <v>569.10799999999995</v>
      </c>
      <c r="AB441" s="2">
        <v>-0.497</v>
      </c>
      <c r="AC441" s="2">
        <v>-2.371</v>
      </c>
      <c r="AD441" s="2">
        <f t="shared" si="278"/>
        <v>0.497</v>
      </c>
      <c r="AE441" s="2">
        <f t="shared" si="279"/>
        <v>2.371</v>
      </c>
      <c r="AF441" s="2">
        <v>-60.737000000000002</v>
      </c>
      <c r="AG441" s="2"/>
      <c r="AJ441" s="38"/>
      <c r="AK441" s="41"/>
      <c r="AL441" s="14">
        <f t="shared" si="283"/>
        <v>52.865950000000005</v>
      </c>
      <c r="AM441" s="2">
        <v>5286.5950000000003</v>
      </c>
      <c r="AN441" s="2"/>
      <c r="AO441" s="2"/>
      <c r="AP441" s="2">
        <v>2736.2640000000001</v>
      </c>
      <c r="AQ441" s="2">
        <v>5899.1229999999996</v>
      </c>
      <c r="AR441" s="2">
        <v>1392.077</v>
      </c>
      <c r="AS441" s="20">
        <f t="shared" si="284"/>
        <v>13.920769999999999</v>
      </c>
      <c r="AT441" s="20">
        <f t="shared" si="285"/>
        <v>25.024410000000007</v>
      </c>
      <c r="AU441" s="2">
        <v>-23.815000000000001</v>
      </c>
      <c r="AV441" s="2">
        <v>-41.006</v>
      </c>
      <c r="AW441" s="2">
        <f t="shared" si="286"/>
        <v>23.815000000000001</v>
      </c>
      <c r="AX441" s="2">
        <f t="shared" si="287"/>
        <v>41.006</v>
      </c>
      <c r="AY441" s="2"/>
      <c r="AZ441" s="41">
        <f t="shared" si="289"/>
        <v>-25.024410000000007</v>
      </c>
      <c r="BA441" s="30">
        <v>-36.65</v>
      </c>
      <c r="BB441" s="14">
        <f t="shared" si="290"/>
        <v>36.65</v>
      </c>
      <c r="BC441" s="2">
        <v>2836.3409999999999</v>
      </c>
      <c r="BD441" s="2">
        <v>2932</v>
      </c>
      <c r="BE441" s="2">
        <f t="shared" si="291"/>
        <v>-11.421099999999999</v>
      </c>
      <c r="BF441" s="2">
        <v>1681.1279999999999</v>
      </c>
      <c r="BG441" s="2">
        <v>-4.3150000000000004</v>
      </c>
      <c r="BH441" s="2">
        <v>-6.8410000000000002</v>
      </c>
      <c r="BI441" s="2">
        <f t="shared" si="292"/>
        <v>4.3150000000000004</v>
      </c>
      <c r="BJ441" s="2">
        <f t="shared" si="293"/>
        <v>6.8410000000000002</v>
      </c>
      <c r="BK441" s="2">
        <v>1448.684</v>
      </c>
      <c r="BL441" s="2">
        <v>1308.4459999999999</v>
      </c>
      <c r="BM441" s="2">
        <v>1261.4449999999999</v>
      </c>
      <c r="BN441" s="30"/>
      <c r="BO441" s="2">
        <f t="shared" si="294"/>
        <v>12.61445</v>
      </c>
      <c r="BP441" s="2">
        <f t="shared" si="295"/>
        <v>11.421099999999999</v>
      </c>
      <c r="BQ441">
        <f t="shared" si="296"/>
        <v>-299</v>
      </c>
      <c r="BR441" s="42">
        <f t="shared" si="297"/>
        <v>-1681.1279999999999</v>
      </c>
      <c r="BS441" s="41">
        <f t="shared" si="298"/>
        <v>-1448.684</v>
      </c>
      <c r="BT441" s="38">
        <v>86.106549524176202</v>
      </c>
      <c r="BU441" s="30">
        <v>-52.168999999999997</v>
      </c>
      <c r="BV441" s="14">
        <f t="shared" si="299"/>
        <v>52.168999999999997</v>
      </c>
      <c r="BY441" s="2">
        <v>2571.4110000000001</v>
      </c>
      <c r="BZ441" s="2">
        <v>3648.1469999999999</v>
      </c>
      <c r="CA441" s="2">
        <v>-14.679</v>
      </c>
      <c r="CB441" s="2">
        <v>8.9999999999999993E-3</v>
      </c>
      <c r="CC441" s="2">
        <f t="shared" si="300"/>
        <v>14.679</v>
      </c>
      <c r="CD441" s="2">
        <v>14.843748838612401</v>
      </c>
      <c r="CF441" s="2">
        <v>1502.5640000000001</v>
      </c>
      <c r="CI441" s="38"/>
      <c r="CJ441" s="41"/>
      <c r="CN441" s="34">
        <v>-58.41</v>
      </c>
      <c r="CO441" s="35">
        <f t="shared" si="301"/>
        <v>58.41</v>
      </c>
      <c r="CP441" s="2"/>
      <c r="CQ441" s="2">
        <v>9110.69</v>
      </c>
      <c r="CR441" s="2">
        <v>2570.2399999999998</v>
      </c>
      <c r="CS441" s="2">
        <v>3739.9290000000001</v>
      </c>
      <c r="CT441" s="2">
        <v>-15.688000000000001</v>
      </c>
      <c r="CU441" s="2">
        <v>-28.138999999999999</v>
      </c>
      <c r="CV441" s="2">
        <f t="shared" si="302"/>
        <v>15.688000000000001</v>
      </c>
      <c r="CW441" s="2">
        <f t="shared" si="303"/>
        <v>28.138999999999999</v>
      </c>
      <c r="CX441" s="2">
        <v>3856.982</v>
      </c>
      <c r="CY441" s="2"/>
      <c r="DA441" s="2">
        <v>1382.0050000000001</v>
      </c>
      <c r="DB441" s="2"/>
      <c r="DC441" s="2"/>
      <c r="DD441">
        <f t="shared" si="304"/>
        <v>-101</v>
      </c>
      <c r="DF441" s="41"/>
      <c r="DG441" s="41"/>
      <c r="DH441" s="41"/>
    </row>
    <row r="442" spans="3:112" x14ac:dyDescent="0.25">
      <c r="C442" s="14">
        <f t="shared" si="270"/>
        <v>44.719809999999995</v>
      </c>
      <c r="D442" s="2">
        <v>4471.9809999999998</v>
      </c>
      <c r="E442" s="2"/>
      <c r="F442" s="2"/>
      <c r="G442" s="2"/>
      <c r="H442" s="2">
        <v>2732.4110000000001</v>
      </c>
      <c r="I442" s="2">
        <v>-32.401000000000003</v>
      </c>
      <c r="J442" s="2">
        <v>-57.082999999999998</v>
      </c>
      <c r="K442" s="2">
        <f t="shared" si="271"/>
        <v>32.401000000000003</v>
      </c>
      <c r="L442" s="2">
        <f t="shared" si="272"/>
        <v>57.082999999999998</v>
      </c>
      <c r="M442" s="2">
        <v>8566.027</v>
      </c>
      <c r="N442" s="2">
        <v>8385.1849999999995</v>
      </c>
      <c r="O442" s="2">
        <v>209.98699999999999</v>
      </c>
      <c r="P442" s="2"/>
      <c r="Q442" s="2"/>
      <c r="R442" s="42"/>
      <c r="S442" s="41">
        <f t="shared" si="275"/>
        <v>-8566.027</v>
      </c>
      <c r="T442" s="41"/>
      <c r="V442" s="14">
        <f t="shared" si="277"/>
        <v>-0.29605999999999999</v>
      </c>
      <c r="W442" s="2">
        <v>-29.606000000000002</v>
      </c>
      <c r="X442" s="2"/>
      <c r="Y442" s="2">
        <v>3247.9920000000002</v>
      </c>
      <c r="Z442" s="2">
        <v>538.01</v>
      </c>
      <c r="AA442" s="2">
        <v>570.06600000000003</v>
      </c>
      <c r="AB442" s="2">
        <v>-0.502</v>
      </c>
      <c r="AC442" s="2">
        <v>-2.371</v>
      </c>
      <c r="AD442" s="2">
        <f t="shared" si="278"/>
        <v>0.502</v>
      </c>
      <c r="AE442" s="2">
        <f t="shared" si="279"/>
        <v>2.371</v>
      </c>
      <c r="AF442" s="2">
        <v>-60.737000000000002</v>
      </c>
      <c r="AG442" s="2"/>
      <c r="AJ442" s="38"/>
      <c r="AK442" s="41"/>
      <c r="AL442" s="14">
        <f t="shared" si="283"/>
        <v>52.792700000000004</v>
      </c>
      <c r="AM442" s="2">
        <v>5279.27</v>
      </c>
      <c r="AN442" s="2"/>
      <c r="AO442" s="2"/>
      <c r="AP442" s="2">
        <v>2716.1039999999998</v>
      </c>
      <c r="AQ442" s="2">
        <v>5852.9690000000001</v>
      </c>
      <c r="AR442" s="2">
        <v>1392.077</v>
      </c>
      <c r="AS442" s="20">
        <f t="shared" si="284"/>
        <v>13.920769999999999</v>
      </c>
      <c r="AT442" s="20">
        <f t="shared" si="285"/>
        <v>24.951160000000005</v>
      </c>
      <c r="AU442" s="2">
        <v>-23.806000000000001</v>
      </c>
      <c r="AV442" s="2">
        <v>-41.000999999999998</v>
      </c>
      <c r="AW442" s="2">
        <f t="shared" si="286"/>
        <v>23.806000000000001</v>
      </c>
      <c r="AX442" s="2">
        <f t="shared" si="287"/>
        <v>41.000999999999998</v>
      </c>
      <c r="AY442" s="2"/>
      <c r="AZ442" s="41">
        <f t="shared" si="289"/>
        <v>-24.951160000000005</v>
      </c>
      <c r="BA442" s="30">
        <v>-36.631</v>
      </c>
      <c r="BB442" s="14">
        <f t="shared" si="290"/>
        <v>36.631</v>
      </c>
      <c r="BC442" s="2">
        <v>2834.9029999999998</v>
      </c>
      <c r="BD442" s="2">
        <v>2931</v>
      </c>
      <c r="BE442" s="2">
        <f t="shared" si="291"/>
        <v>-11.395980000000002</v>
      </c>
      <c r="BF442" s="2">
        <v>1682.55</v>
      </c>
      <c r="BG442" s="2">
        <v>-4.3099999999999996</v>
      </c>
      <c r="BH442" s="2">
        <v>-6.8410000000000002</v>
      </c>
      <c r="BI442" s="2">
        <f t="shared" si="292"/>
        <v>4.3099999999999996</v>
      </c>
      <c r="BJ442" s="2">
        <f t="shared" si="293"/>
        <v>6.8410000000000002</v>
      </c>
      <c r="BK442" s="2">
        <v>1448.684</v>
      </c>
      <c r="BL442" s="2">
        <v>1307.5050000000001</v>
      </c>
      <c r="BM442" s="2">
        <v>1261.751</v>
      </c>
      <c r="BN442" s="30"/>
      <c r="BO442" s="2">
        <f t="shared" si="294"/>
        <v>12.617509999999999</v>
      </c>
      <c r="BP442" s="2">
        <f t="shared" si="295"/>
        <v>11.395980000000002</v>
      </c>
      <c r="BQ442">
        <f t="shared" si="296"/>
        <v>-299</v>
      </c>
      <c r="BR442" s="42">
        <f t="shared" si="297"/>
        <v>-1682.55</v>
      </c>
      <c r="BS442" s="41">
        <f t="shared" si="298"/>
        <v>-1448.684</v>
      </c>
      <c r="BT442" s="38">
        <v>86.283591897963703</v>
      </c>
      <c r="BU442" s="30">
        <v>-52.168999999999997</v>
      </c>
      <c r="BV442" s="14">
        <f t="shared" si="299"/>
        <v>52.168999999999997</v>
      </c>
      <c r="BY442" s="2">
        <v>2563.741</v>
      </c>
      <c r="BZ442" s="2">
        <v>3646.241</v>
      </c>
      <c r="CA442" s="2">
        <v>-14.673999999999999</v>
      </c>
      <c r="CB442" s="2">
        <v>1.4E-2</v>
      </c>
      <c r="CC442" s="2">
        <f t="shared" si="300"/>
        <v>14.673999999999999</v>
      </c>
      <c r="CD442" s="2">
        <v>14.885208295625899</v>
      </c>
      <c r="CF442" s="2">
        <v>1502.259</v>
      </c>
      <c r="CI442" s="38"/>
      <c r="CJ442" s="41"/>
      <c r="CN442" s="34">
        <v>-58.41</v>
      </c>
      <c r="CO442" s="35">
        <f t="shared" si="301"/>
        <v>58.41</v>
      </c>
      <c r="CP442" s="2"/>
      <c r="CQ442" s="2">
        <v>9103.9429999999993</v>
      </c>
      <c r="CR442" s="2">
        <v>2572.1590000000001</v>
      </c>
      <c r="CS442" s="2">
        <v>3739.9290000000001</v>
      </c>
      <c r="CT442" s="2">
        <v>-15.683999999999999</v>
      </c>
      <c r="CU442" s="2">
        <v>-28.123999999999999</v>
      </c>
      <c r="CV442" s="2">
        <f t="shared" si="302"/>
        <v>15.683999999999999</v>
      </c>
      <c r="CW442" s="2">
        <f t="shared" si="303"/>
        <v>28.123999999999999</v>
      </c>
      <c r="CX442" s="2">
        <v>3857.453</v>
      </c>
      <c r="CY442" s="2"/>
      <c r="DA442" s="2">
        <v>1382.31</v>
      </c>
      <c r="DB442" s="2"/>
      <c r="DC442" s="2"/>
      <c r="DD442">
        <f t="shared" si="304"/>
        <v>-101</v>
      </c>
      <c r="DF442" s="41"/>
      <c r="DG442" s="41"/>
      <c r="DH442" s="41"/>
    </row>
    <row r="443" spans="3:112" x14ac:dyDescent="0.25">
      <c r="C443" s="14">
        <f t="shared" si="270"/>
        <v>44.719809999999995</v>
      </c>
      <c r="D443" s="2">
        <v>4471.9809999999998</v>
      </c>
      <c r="E443" s="2"/>
      <c r="F443" s="2"/>
      <c r="G443" s="2"/>
      <c r="H443" s="2">
        <v>2730.9749999999999</v>
      </c>
      <c r="I443" s="2">
        <v>-32.401000000000003</v>
      </c>
      <c r="J443" s="2">
        <v>-57.079000000000001</v>
      </c>
      <c r="K443" s="2">
        <f t="shared" si="271"/>
        <v>32.401000000000003</v>
      </c>
      <c r="L443" s="2">
        <f t="shared" si="272"/>
        <v>57.079000000000001</v>
      </c>
      <c r="M443" s="2">
        <v>8565.5490000000009</v>
      </c>
      <c r="N443" s="2">
        <v>8383.7549999999992</v>
      </c>
      <c r="O443" s="2">
        <v>209.98699999999999</v>
      </c>
      <c r="P443" s="2"/>
      <c r="Q443" s="2"/>
      <c r="R443" s="42"/>
      <c r="S443" s="41">
        <f t="shared" si="275"/>
        <v>-8565.5490000000009</v>
      </c>
      <c r="T443" s="41"/>
      <c r="V443" s="14">
        <f t="shared" si="277"/>
        <v>-0.29605999999999999</v>
      </c>
      <c r="W443" s="2">
        <v>-29.606000000000002</v>
      </c>
      <c r="X443" s="2"/>
      <c r="Y443" s="2">
        <v>3248.9490000000001</v>
      </c>
      <c r="Z443" s="2">
        <v>537.53300000000002</v>
      </c>
      <c r="AA443" s="2">
        <v>570.06600000000003</v>
      </c>
      <c r="AB443" s="2">
        <v>-0.50700000000000001</v>
      </c>
      <c r="AC443" s="2">
        <v>-2.375</v>
      </c>
      <c r="AD443" s="2">
        <f t="shared" si="278"/>
        <v>0.50700000000000001</v>
      </c>
      <c r="AE443" s="2">
        <f t="shared" si="279"/>
        <v>2.375</v>
      </c>
      <c r="AF443" s="2">
        <v>-61.042999999999999</v>
      </c>
      <c r="AG443" s="2"/>
      <c r="AJ443" s="38"/>
      <c r="AK443" s="41"/>
      <c r="AL443" s="14">
        <f t="shared" si="283"/>
        <v>52.762180000000001</v>
      </c>
      <c r="AM443" s="2">
        <v>5276.2179999999998</v>
      </c>
      <c r="AN443" s="2"/>
      <c r="AO443" s="2"/>
      <c r="AP443" s="2">
        <v>2695.944</v>
      </c>
      <c r="AQ443" s="2">
        <v>5826.0479999999998</v>
      </c>
      <c r="AR443" s="2">
        <v>1392.3820000000001</v>
      </c>
      <c r="AS443" s="20">
        <f t="shared" si="284"/>
        <v>13.923820000000001</v>
      </c>
      <c r="AT443" s="20">
        <f t="shared" si="285"/>
        <v>24.914539999999999</v>
      </c>
      <c r="AU443" s="2">
        <v>-23.806000000000001</v>
      </c>
      <c r="AV443" s="2">
        <v>-41.000999999999998</v>
      </c>
      <c r="AW443" s="2">
        <f t="shared" si="286"/>
        <v>23.806000000000001</v>
      </c>
      <c r="AX443" s="2">
        <f t="shared" si="287"/>
        <v>41.000999999999998</v>
      </c>
      <c r="AY443" s="2"/>
      <c r="AZ443" s="41">
        <f t="shared" si="289"/>
        <v>-24.914539999999999</v>
      </c>
      <c r="BA443" s="30">
        <v>-36.613</v>
      </c>
      <c r="BB443" s="14">
        <f t="shared" si="290"/>
        <v>36.613</v>
      </c>
      <c r="BC443" s="2">
        <v>2834.424</v>
      </c>
      <c r="BD443" s="2">
        <v>2931</v>
      </c>
      <c r="BE443" s="2">
        <f t="shared" si="291"/>
        <v>-11.390199999999997</v>
      </c>
      <c r="BF443" s="2">
        <v>1681.1279999999999</v>
      </c>
      <c r="BG443" s="2">
        <v>-4.3099999999999996</v>
      </c>
      <c r="BH443" s="2">
        <v>-6.8369999999999997</v>
      </c>
      <c r="BI443" s="2">
        <f t="shared" si="292"/>
        <v>4.3099999999999996</v>
      </c>
      <c r="BJ443" s="2">
        <f t="shared" si="293"/>
        <v>6.8369999999999997</v>
      </c>
      <c r="BK443" s="2">
        <v>1448.684</v>
      </c>
      <c r="BL443" s="2">
        <v>1307.0350000000001</v>
      </c>
      <c r="BM443" s="2">
        <v>1261.1400000000001</v>
      </c>
      <c r="BN443" s="30"/>
      <c r="BO443" s="2">
        <f t="shared" si="294"/>
        <v>12.611400000000001</v>
      </c>
      <c r="BP443" s="2">
        <f t="shared" si="295"/>
        <v>11.390199999999997</v>
      </c>
      <c r="BQ443">
        <f t="shared" si="296"/>
        <v>-299</v>
      </c>
      <c r="BR443" s="42">
        <f t="shared" si="297"/>
        <v>-1681.1279999999999</v>
      </c>
      <c r="BS443" s="41">
        <f t="shared" si="298"/>
        <v>-1448.684</v>
      </c>
      <c r="BT443" s="38">
        <v>86.460634271751204</v>
      </c>
      <c r="BU443" s="30">
        <v>-52.168999999999997</v>
      </c>
      <c r="BV443" s="14">
        <f t="shared" si="299"/>
        <v>52.168999999999997</v>
      </c>
      <c r="BY443" s="2">
        <v>2587.71</v>
      </c>
      <c r="BZ443" s="2">
        <v>3647.67</v>
      </c>
      <c r="CA443" s="2">
        <v>-14.683999999999999</v>
      </c>
      <c r="CB443" s="2">
        <v>8.9999999999999993E-3</v>
      </c>
      <c r="CC443" s="2">
        <f t="shared" si="300"/>
        <v>14.683999999999999</v>
      </c>
      <c r="CD443" s="2">
        <v>14.926667752639499</v>
      </c>
      <c r="CF443" s="2">
        <v>1502.5640000000001</v>
      </c>
      <c r="CI443" s="38"/>
      <c r="CJ443" s="41"/>
      <c r="CN443" s="34">
        <v>-58.41</v>
      </c>
      <c r="CO443" s="35">
        <f t="shared" si="301"/>
        <v>58.41</v>
      </c>
      <c r="CP443" s="2"/>
      <c r="CQ443" s="2">
        <v>9098.6419999999998</v>
      </c>
      <c r="CR443" s="2">
        <v>2571.1999999999998</v>
      </c>
      <c r="CS443" s="2">
        <v>3738.502</v>
      </c>
      <c r="CT443" s="2">
        <v>-15.679</v>
      </c>
      <c r="CU443" s="2">
        <v>-28.129000000000001</v>
      </c>
      <c r="CV443" s="2">
        <f t="shared" si="302"/>
        <v>15.679</v>
      </c>
      <c r="CW443" s="2">
        <f t="shared" si="303"/>
        <v>28.129000000000001</v>
      </c>
      <c r="CX443" s="2">
        <v>3858.395</v>
      </c>
      <c r="CY443" s="2"/>
      <c r="DA443" s="2">
        <v>1382.0050000000001</v>
      </c>
      <c r="DB443" s="2"/>
      <c r="DC443" s="2"/>
      <c r="DD443">
        <f t="shared" si="304"/>
        <v>-101</v>
      </c>
      <c r="DF443" s="41"/>
      <c r="DG443" s="41"/>
      <c r="DH443" s="41"/>
    </row>
    <row r="444" spans="3:112" x14ac:dyDescent="0.25">
      <c r="C444" s="14">
        <f t="shared" si="270"/>
        <v>44.680140000000002</v>
      </c>
      <c r="D444" s="2">
        <v>4468.0140000000001</v>
      </c>
      <c r="E444" s="2"/>
      <c r="F444" s="2"/>
      <c r="G444" s="2"/>
      <c r="H444" s="2">
        <v>2731.4540000000002</v>
      </c>
      <c r="I444" s="2">
        <v>-32.401000000000003</v>
      </c>
      <c r="J444" s="2">
        <v>-57.082999999999998</v>
      </c>
      <c r="K444" s="2">
        <f t="shared" si="271"/>
        <v>32.401000000000003</v>
      </c>
      <c r="L444" s="2">
        <f t="shared" si="272"/>
        <v>57.082999999999998</v>
      </c>
      <c r="M444" s="2">
        <v>8564.5920000000006</v>
      </c>
      <c r="N444" s="2">
        <v>8382.8019999999997</v>
      </c>
      <c r="O444" s="2">
        <v>209.98699999999999</v>
      </c>
      <c r="P444" s="2"/>
      <c r="Q444" s="2"/>
      <c r="R444" s="42"/>
      <c r="S444" s="41">
        <f t="shared" si="275"/>
        <v>-8564.5920000000006</v>
      </c>
      <c r="T444" s="41"/>
      <c r="V444" s="14">
        <f t="shared" si="277"/>
        <v>-0.29299999999999998</v>
      </c>
      <c r="W444" s="2">
        <v>-29.3</v>
      </c>
      <c r="X444" s="2"/>
      <c r="Y444" s="2">
        <v>3249.9050000000002</v>
      </c>
      <c r="Z444" s="2">
        <v>538.96500000000003</v>
      </c>
      <c r="AA444" s="2">
        <v>571.024</v>
      </c>
      <c r="AB444" s="2">
        <v>-0.497</v>
      </c>
      <c r="AC444" s="2">
        <v>-2.371</v>
      </c>
      <c r="AD444" s="2">
        <f t="shared" si="278"/>
        <v>0.497</v>
      </c>
      <c r="AE444" s="2">
        <f t="shared" si="279"/>
        <v>2.371</v>
      </c>
      <c r="AF444" s="2">
        <v>-60.737000000000002</v>
      </c>
      <c r="AG444" s="2"/>
      <c r="AJ444" s="38"/>
      <c r="AK444" s="41"/>
      <c r="AL444" s="14">
        <f t="shared" si="283"/>
        <v>52.762180000000001</v>
      </c>
      <c r="AM444" s="2">
        <v>5276.2179999999998</v>
      </c>
      <c r="AN444" s="2"/>
      <c r="AO444" s="2"/>
      <c r="AP444" s="2">
        <v>2678.1860000000001</v>
      </c>
      <c r="AQ444" s="2">
        <v>5796.2439999999997</v>
      </c>
      <c r="AR444" s="2">
        <v>1392.077</v>
      </c>
      <c r="AS444" s="20">
        <f t="shared" si="284"/>
        <v>13.920769999999999</v>
      </c>
      <c r="AT444" s="20">
        <f t="shared" si="285"/>
        <v>24.920640000000002</v>
      </c>
      <c r="AU444" s="2">
        <v>-23.81</v>
      </c>
      <c r="AV444" s="2">
        <v>-41.011000000000003</v>
      </c>
      <c r="AW444" s="2">
        <f t="shared" si="286"/>
        <v>23.81</v>
      </c>
      <c r="AX444" s="2">
        <f t="shared" si="287"/>
        <v>41.011000000000003</v>
      </c>
      <c r="AY444" s="2"/>
      <c r="AZ444" s="41">
        <f t="shared" si="289"/>
        <v>-24.920640000000002</v>
      </c>
      <c r="BA444" s="30">
        <v>-36.594000000000001</v>
      </c>
      <c r="BB444" s="14">
        <f t="shared" si="290"/>
        <v>36.594000000000001</v>
      </c>
      <c r="BC444" s="2">
        <v>2833.9450000000002</v>
      </c>
      <c r="BD444" s="2">
        <v>2931</v>
      </c>
      <c r="BE444" s="2">
        <f t="shared" si="291"/>
        <v>-11.377300000000002</v>
      </c>
      <c r="BF444" s="2">
        <v>1680.18</v>
      </c>
      <c r="BG444" s="2">
        <v>-4.3</v>
      </c>
      <c r="BH444" s="2">
        <v>-6.8410000000000002</v>
      </c>
      <c r="BI444" s="2">
        <f t="shared" si="292"/>
        <v>4.3</v>
      </c>
      <c r="BJ444" s="2">
        <f t="shared" si="293"/>
        <v>6.8410000000000002</v>
      </c>
      <c r="BK444" s="2">
        <v>1448.213</v>
      </c>
      <c r="BL444" s="2">
        <v>1307.0350000000001</v>
      </c>
      <c r="BM444" s="2">
        <v>1260.835</v>
      </c>
      <c r="BN444" s="30"/>
      <c r="BO444" s="2">
        <f t="shared" si="294"/>
        <v>12.60835</v>
      </c>
      <c r="BP444" s="2">
        <f t="shared" si="295"/>
        <v>11.377300000000002</v>
      </c>
      <c r="BQ444">
        <f t="shared" si="296"/>
        <v>-299</v>
      </c>
      <c r="BR444" s="42">
        <f t="shared" si="297"/>
        <v>-1680.18</v>
      </c>
      <c r="BS444" s="41">
        <f t="shared" si="298"/>
        <v>-1448.213</v>
      </c>
      <c r="BT444" s="38">
        <v>86.637676645538704</v>
      </c>
      <c r="BU444" s="30">
        <v>-52.151000000000003</v>
      </c>
      <c r="BV444" s="14">
        <f t="shared" si="299"/>
        <v>52.151000000000003</v>
      </c>
      <c r="BY444" s="2">
        <v>2559.9070000000002</v>
      </c>
      <c r="BZ444" s="2">
        <v>3643.8589999999999</v>
      </c>
      <c r="CA444" s="2">
        <v>-14.683999999999999</v>
      </c>
      <c r="CB444" s="2">
        <v>1.4E-2</v>
      </c>
      <c r="CC444" s="2">
        <f t="shared" si="300"/>
        <v>14.683999999999999</v>
      </c>
      <c r="CD444" s="2">
        <v>14.968127209653099</v>
      </c>
      <c r="CF444" s="2">
        <v>1502.259</v>
      </c>
      <c r="CI444" s="38"/>
      <c r="CJ444" s="41"/>
      <c r="CN444" s="34">
        <v>-58.392000000000003</v>
      </c>
      <c r="CO444" s="35">
        <f t="shared" si="301"/>
        <v>58.392000000000003</v>
      </c>
      <c r="CP444" s="2"/>
      <c r="CQ444" s="2">
        <v>9090.9320000000007</v>
      </c>
      <c r="CR444" s="2">
        <v>2571.1999999999998</v>
      </c>
      <c r="CS444" s="2">
        <v>3736.1260000000002</v>
      </c>
      <c r="CT444" s="2">
        <v>-15.683999999999999</v>
      </c>
      <c r="CU444" s="2">
        <v>-28.129000000000001</v>
      </c>
      <c r="CV444" s="2">
        <f t="shared" si="302"/>
        <v>15.683999999999999</v>
      </c>
      <c r="CW444" s="2">
        <f t="shared" si="303"/>
        <v>28.129000000000001</v>
      </c>
      <c r="CX444" s="2">
        <v>3858.395</v>
      </c>
      <c r="CY444" s="2"/>
      <c r="DA444" s="2">
        <v>1381.394</v>
      </c>
      <c r="DB444" s="2"/>
      <c r="DC444" s="2"/>
      <c r="DD444">
        <f t="shared" si="304"/>
        <v>-101</v>
      </c>
      <c r="DF444" s="41"/>
      <c r="DG444" s="41"/>
      <c r="DH444" s="41"/>
    </row>
    <row r="445" spans="3:112" x14ac:dyDescent="0.25">
      <c r="C445" s="14">
        <f t="shared" si="270"/>
        <v>44.61909</v>
      </c>
      <c r="D445" s="2">
        <v>4461.9089999999997</v>
      </c>
      <c r="E445" s="2"/>
      <c r="F445" s="2"/>
      <c r="G445" s="2"/>
      <c r="H445" s="2">
        <v>2731.4540000000002</v>
      </c>
      <c r="I445" s="2">
        <v>-32.401000000000003</v>
      </c>
      <c r="J445" s="2">
        <v>-57.082999999999998</v>
      </c>
      <c r="K445" s="2">
        <f t="shared" si="271"/>
        <v>32.401000000000003</v>
      </c>
      <c r="L445" s="2">
        <f t="shared" si="272"/>
        <v>57.082999999999998</v>
      </c>
      <c r="M445" s="2">
        <v>8563.1560000000009</v>
      </c>
      <c r="N445" s="2">
        <v>8382.3250000000007</v>
      </c>
      <c r="O445" s="2">
        <v>209.98699999999999</v>
      </c>
      <c r="P445" s="2"/>
      <c r="Q445" s="2"/>
      <c r="R445" s="42"/>
      <c r="S445" s="41">
        <f t="shared" si="275"/>
        <v>-8563.1560000000009</v>
      </c>
      <c r="T445" s="41"/>
      <c r="V445" s="14">
        <f t="shared" si="277"/>
        <v>-0.29605999999999999</v>
      </c>
      <c r="W445" s="2">
        <v>-29.606000000000002</v>
      </c>
      <c r="X445" s="2"/>
      <c r="Y445" s="2">
        <v>3250.3829999999998</v>
      </c>
      <c r="Z445" s="2">
        <v>537.05499999999995</v>
      </c>
      <c r="AA445" s="2">
        <v>570.06600000000003</v>
      </c>
      <c r="AB445" s="2">
        <v>-0.502</v>
      </c>
      <c r="AC445" s="2">
        <v>-2.375</v>
      </c>
      <c r="AD445" s="2">
        <f t="shared" si="278"/>
        <v>0.502</v>
      </c>
      <c r="AE445" s="2">
        <f t="shared" si="279"/>
        <v>2.375</v>
      </c>
      <c r="AF445" s="2">
        <v>-60.737000000000002</v>
      </c>
      <c r="AG445" s="2"/>
      <c r="AJ445" s="38"/>
      <c r="AK445" s="41"/>
      <c r="AL445" s="14">
        <f t="shared" si="283"/>
        <v>52.68282</v>
      </c>
      <c r="AM445" s="2">
        <v>5268.2820000000002</v>
      </c>
      <c r="AN445" s="2"/>
      <c r="AO445" s="2"/>
      <c r="AP445" s="2">
        <v>2659.4679999999998</v>
      </c>
      <c r="AQ445" s="2">
        <v>5753.9440000000004</v>
      </c>
      <c r="AR445" s="2">
        <v>1392.077</v>
      </c>
      <c r="AS445" s="20">
        <f t="shared" si="284"/>
        <v>13.920769999999999</v>
      </c>
      <c r="AT445" s="20">
        <f t="shared" si="285"/>
        <v>24.841280000000001</v>
      </c>
      <c r="AU445" s="2">
        <v>-23.81</v>
      </c>
      <c r="AV445" s="2">
        <v>-41.006</v>
      </c>
      <c r="AW445" s="2">
        <f t="shared" si="286"/>
        <v>23.81</v>
      </c>
      <c r="AX445" s="2">
        <f t="shared" si="287"/>
        <v>41.006</v>
      </c>
      <c r="AY445" s="2"/>
      <c r="AZ445" s="41">
        <f t="shared" si="289"/>
        <v>-24.841280000000001</v>
      </c>
      <c r="BA445" s="30">
        <v>-36.576000000000001</v>
      </c>
      <c r="BB445" s="14">
        <f t="shared" si="290"/>
        <v>36.576000000000001</v>
      </c>
      <c r="BC445" s="2">
        <v>2832.9859999999999</v>
      </c>
      <c r="BD445" s="2">
        <v>2931</v>
      </c>
      <c r="BE445" s="2">
        <f t="shared" si="291"/>
        <v>-11.340980000000002</v>
      </c>
      <c r="BF445" s="2">
        <v>1681.1279999999999</v>
      </c>
      <c r="BG445" s="2">
        <v>-4.3099999999999996</v>
      </c>
      <c r="BH445" s="2">
        <v>-6.8319999999999999</v>
      </c>
      <c r="BI445" s="2">
        <f t="shared" si="292"/>
        <v>4.3099999999999996</v>
      </c>
      <c r="BJ445" s="2">
        <f t="shared" si="293"/>
        <v>6.8319999999999999</v>
      </c>
      <c r="BK445" s="2">
        <v>1440.6659999999999</v>
      </c>
      <c r="BL445" s="2">
        <v>1306.5640000000001</v>
      </c>
      <c r="BM445" s="2">
        <v>1261.751</v>
      </c>
      <c r="BN445" s="30"/>
      <c r="BO445" s="2">
        <f t="shared" si="294"/>
        <v>12.617509999999999</v>
      </c>
      <c r="BP445" s="2">
        <f t="shared" si="295"/>
        <v>11.340980000000002</v>
      </c>
      <c r="BQ445">
        <f t="shared" si="296"/>
        <v>-299</v>
      </c>
      <c r="BR445" s="42">
        <f t="shared" si="297"/>
        <v>-1681.1279999999999</v>
      </c>
      <c r="BS445" s="41">
        <f t="shared" si="298"/>
        <v>-1440.6659999999999</v>
      </c>
      <c r="BT445" s="38">
        <v>86.814719019326105</v>
      </c>
      <c r="BU445" s="30">
        <v>-52.151000000000003</v>
      </c>
      <c r="BV445" s="14">
        <f t="shared" si="299"/>
        <v>52.151000000000003</v>
      </c>
      <c r="BY445" s="2">
        <v>2555.5920000000001</v>
      </c>
      <c r="BZ445" s="2">
        <v>3642.43</v>
      </c>
      <c r="CA445" s="2">
        <v>-14.683999999999999</v>
      </c>
      <c r="CB445" s="2">
        <v>1.9E-2</v>
      </c>
      <c r="CC445" s="2">
        <f t="shared" si="300"/>
        <v>14.683999999999999</v>
      </c>
      <c r="CD445" s="2">
        <v>15.009586666666699</v>
      </c>
      <c r="CF445" s="2">
        <v>1501.953</v>
      </c>
      <c r="CI445" s="38"/>
      <c r="CJ445" s="41"/>
      <c r="CN445" s="34">
        <v>-58.392000000000003</v>
      </c>
      <c r="CO445" s="35">
        <f t="shared" si="301"/>
        <v>58.392000000000003</v>
      </c>
      <c r="CP445" s="2"/>
      <c r="CQ445" s="2">
        <v>9089.4860000000008</v>
      </c>
      <c r="CR445" s="2">
        <v>2573.598</v>
      </c>
      <c r="CS445" s="2">
        <v>3733.7489999999998</v>
      </c>
      <c r="CT445" s="2">
        <v>-15.688000000000001</v>
      </c>
      <c r="CU445" s="2">
        <v>-28.129000000000001</v>
      </c>
      <c r="CV445" s="2">
        <f t="shared" si="302"/>
        <v>15.688000000000001</v>
      </c>
      <c r="CW445" s="2">
        <f t="shared" si="303"/>
        <v>28.129000000000001</v>
      </c>
      <c r="CX445" s="2">
        <v>3857.453</v>
      </c>
      <c r="CY445" s="2"/>
      <c r="DA445" s="2">
        <v>1382.0050000000001</v>
      </c>
      <c r="DB445" s="2"/>
      <c r="DC445" s="2"/>
      <c r="DD445">
        <f t="shared" si="304"/>
        <v>-101</v>
      </c>
      <c r="DF445" s="41"/>
      <c r="DG445" s="41"/>
      <c r="DH445" s="41"/>
    </row>
    <row r="446" spans="3:112" x14ac:dyDescent="0.25">
      <c r="C446" s="14">
        <f t="shared" si="270"/>
        <v>44.61909</v>
      </c>
      <c r="D446" s="2">
        <v>4461.9089999999997</v>
      </c>
      <c r="E446" s="2"/>
      <c r="F446" s="2"/>
      <c r="G446" s="2"/>
      <c r="H446" s="2">
        <v>2730.9749999999999</v>
      </c>
      <c r="I446" s="2">
        <v>-32.401000000000003</v>
      </c>
      <c r="J446" s="2">
        <v>-57.079000000000001</v>
      </c>
      <c r="K446" s="2">
        <f t="shared" si="271"/>
        <v>32.401000000000003</v>
      </c>
      <c r="L446" s="2">
        <f t="shared" si="272"/>
        <v>57.079000000000001</v>
      </c>
      <c r="M446" s="2">
        <v>8561.241</v>
      </c>
      <c r="N446" s="2">
        <v>8380.8950000000004</v>
      </c>
      <c r="O446" s="2">
        <v>209.98699999999999</v>
      </c>
      <c r="P446" s="2"/>
      <c r="Q446" s="2"/>
      <c r="R446" s="42"/>
      <c r="S446" s="41">
        <f t="shared" si="275"/>
        <v>-8561.241</v>
      </c>
      <c r="T446" s="41"/>
      <c r="V446" s="14">
        <f t="shared" si="277"/>
        <v>-0.29605999999999999</v>
      </c>
      <c r="W446" s="2">
        <v>-29.606000000000002</v>
      </c>
      <c r="X446" s="2"/>
      <c r="Y446" s="2">
        <v>3251.8180000000002</v>
      </c>
      <c r="Z446" s="2">
        <v>537.05499999999995</v>
      </c>
      <c r="AA446" s="2">
        <v>571.50300000000004</v>
      </c>
      <c r="AB446" s="2">
        <v>-0.48799999999999999</v>
      </c>
      <c r="AC446" s="2">
        <v>-2.371</v>
      </c>
      <c r="AD446" s="2">
        <f t="shared" si="278"/>
        <v>0.48799999999999999</v>
      </c>
      <c r="AE446" s="2">
        <f t="shared" si="279"/>
        <v>2.371</v>
      </c>
      <c r="AF446" s="2">
        <v>-60.737000000000002</v>
      </c>
      <c r="AG446" s="2"/>
      <c r="AJ446" s="38"/>
      <c r="AK446" s="41"/>
      <c r="AL446" s="14">
        <f t="shared" si="283"/>
        <v>52.661459999999998</v>
      </c>
      <c r="AM446" s="2">
        <v>5266.1459999999997</v>
      </c>
      <c r="AN446" s="2"/>
      <c r="AO446" s="2"/>
      <c r="AP446" s="2">
        <v>2642.19</v>
      </c>
      <c r="AQ446" s="2">
        <v>5719.3379999999997</v>
      </c>
      <c r="AR446" s="2">
        <v>1382.92</v>
      </c>
      <c r="AS446" s="20">
        <f t="shared" si="284"/>
        <v>13.8292</v>
      </c>
      <c r="AT446" s="20">
        <f t="shared" si="285"/>
        <v>25.003059999999998</v>
      </c>
      <c r="AU446" s="2">
        <v>-23.81</v>
      </c>
      <c r="AV446" s="2">
        <v>-41.006</v>
      </c>
      <c r="AW446" s="2">
        <f t="shared" si="286"/>
        <v>23.81</v>
      </c>
      <c r="AX446" s="2">
        <f t="shared" si="287"/>
        <v>41.006</v>
      </c>
      <c r="AY446" s="2"/>
      <c r="AZ446" s="41">
        <f t="shared" si="289"/>
        <v>-25.003059999999998</v>
      </c>
      <c r="BA446" s="30">
        <v>-36.557000000000002</v>
      </c>
      <c r="BB446" s="14">
        <f t="shared" si="290"/>
        <v>36.557000000000002</v>
      </c>
      <c r="BC446" s="2">
        <v>2833.4650000000001</v>
      </c>
      <c r="BD446" s="2">
        <v>2931</v>
      </c>
      <c r="BE446" s="2">
        <f t="shared" si="291"/>
        <v>-11.321980000000003</v>
      </c>
      <c r="BF446" s="2">
        <v>1684.4459999999999</v>
      </c>
      <c r="BG446" s="2">
        <v>-4.3049999999999997</v>
      </c>
      <c r="BH446" s="2">
        <v>-6.8369999999999997</v>
      </c>
      <c r="BI446" s="2">
        <f t="shared" si="292"/>
        <v>4.3049999999999997</v>
      </c>
      <c r="BJ446" s="2">
        <f t="shared" si="293"/>
        <v>6.8369999999999997</v>
      </c>
      <c r="BK446" s="2">
        <v>1445.854</v>
      </c>
      <c r="BL446" s="2">
        <v>1307.5050000000001</v>
      </c>
      <c r="BM446" s="2">
        <v>1261.751</v>
      </c>
      <c r="BN446" s="30"/>
      <c r="BO446" s="2">
        <f t="shared" si="294"/>
        <v>12.617509999999999</v>
      </c>
      <c r="BP446" s="2">
        <f t="shared" si="295"/>
        <v>11.321980000000003</v>
      </c>
      <c r="BQ446">
        <f t="shared" si="296"/>
        <v>-299</v>
      </c>
      <c r="BR446" s="42">
        <f t="shared" si="297"/>
        <v>-1684.4459999999999</v>
      </c>
      <c r="BS446" s="41">
        <f t="shared" si="298"/>
        <v>-1445.854</v>
      </c>
      <c r="BT446" s="38">
        <v>86.991761393113606</v>
      </c>
      <c r="BU446" s="30">
        <v>-52.151000000000003</v>
      </c>
      <c r="BV446" s="14">
        <f t="shared" si="299"/>
        <v>52.151000000000003</v>
      </c>
      <c r="BY446" s="2">
        <v>2571.89</v>
      </c>
      <c r="BZ446" s="2">
        <v>3644.3359999999998</v>
      </c>
      <c r="CA446" s="2">
        <v>-14.683999999999999</v>
      </c>
      <c r="CB446" s="2">
        <v>1.4E-2</v>
      </c>
      <c r="CC446" s="2">
        <f t="shared" si="300"/>
        <v>14.683999999999999</v>
      </c>
      <c r="CD446" s="2">
        <v>15.0510461236802</v>
      </c>
      <c r="CF446" s="2">
        <v>1501.953</v>
      </c>
      <c r="CI446" s="38"/>
      <c r="CJ446" s="41"/>
      <c r="CN446" s="34">
        <v>-58.392000000000003</v>
      </c>
      <c r="CO446" s="35">
        <f t="shared" si="301"/>
        <v>58.392000000000003</v>
      </c>
      <c r="CP446" s="2"/>
      <c r="CQ446" s="2">
        <v>9088.0400000000009</v>
      </c>
      <c r="CR446" s="2">
        <v>2575.038</v>
      </c>
      <c r="CS446" s="2">
        <v>3732.7979999999998</v>
      </c>
      <c r="CT446" s="2">
        <v>-15.693</v>
      </c>
      <c r="CU446" s="2">
        <v>-28.129000000000001</v>
      </c>
      <c r="CV446" s="2">
        <f t="shared" si="302"/>
        <v>15.693</v>
      </c>
      <c r="CW446" s="2">
        <f t="shared" si="303"/>
        <v>28.129000000000001</v>
      </c>
      <c r="CX446" s="2">
        <v>3856.511</v>
      </c>
      <c r="CY446" s="2"/>
      <c r="DA446" s="2">
        <v>1382.0050000000001</v>
      </c>
      <c r="DB446" s="2"/>
      <c r="DC446" s="2"/>
      <c r="DD446">
        <f t="shared" si="304"/>
        <v>-101</v>
      </c>
      <c r="DF446" s="41"/>
      <c r="DG446" s="41"/>
      <c r="DH446" s="41"/>
    </row>
    <row r="447" spans="3:112" x14ac:dyDescent="0.25">
      <c r="C447" s="14">
        <f t="shared" si="270"/>
        <v>44.616040000000005</v>
      </c>
      <c r="D447" s="2">
        <v>4461.6040000000003</v>
      </c>
      <c r="E447" s="2"/>
      <c r="F447" s="2"/>
      <c r="G447" s="2"/>
      <c r="H447" s="2">
        <v>2729.54</v>
      </c>
      <c r="I447" s="2">
        <v>-32.390999999999998</v>
      </c>
      <c r="J447" s="2">
        <v>-57.082999999999998</v>
      </c>
      <c r="K447" s="2">
        <f t="shared" si="271"/>
        <v>32.390999999999998</v>
      </c>
      <c r="L447" s="2">
        <f t="shared" si="272"/>
        <v>57.082999999999998</v>
      </c>
      <c r="M447" s="2">
        <v>8561.241</v>
      </c>
      <c r="N447" s="2">
        <v>8379.4650000000001</v>
      </c>
      <c r="O447" s="2">
        <v>209.376</v>
      </c>
      <c r="P447" s="2"/>
      <c r="Q447" s="2"/>
      <c r="R447" s="42"/>
      <c r="S447" s="41">
        <f t="shared" si="275"/>
        <v>-8561.241</v>
      </c>
      <c r="T447" s="41"/>
      <c r="V447" s="14">
        <f t="shared" si="277"/>
        <v>-0.29910999999999999</v>
      </c>
      <c r="W447" s="2">
        <v>-29.911000000000001</v>
      </c>
      <c r="X447" s="2"/>
      <c r="Y447" s="2">
        <v>3251.34</v>
      </c>
      <c r="Z447" s="2">
        <v>538.01</v>
      </c>
      <c r="AA447" s="2">
        <v>571.98199999999997</v>
      </c>
      <c r="AB447" s="2">
        <v>-0.49199999999999999</v>
      </c>
      <c r="AC447" s="2">
        <v>-2.3660000000000001</v>
      </c>
      <c r="AD447" s="2">
        <f t="shared" si="278"/>
        <v>0.49199999999999999</v>
      </c>
      <c r="AE447" s="2">
        <f t="shared" si="279"/>
        <v>2.3660000000000001</v>
      </c>
      <c r="AF447" s="2">
        <v>-60.432000000000002</v>
      </c>
      <c r="AG447" s="2"/>
      <c r="AJ447" s="38"/>
      <c r="AK447" s="41"/>
      <c r="AL447" s="14">
        <f t="shared" si="283"/>
        <v>52.661459999999998</v>
      </c>
      <c r="AM447" s="2">
        <v>5266.1459999999997</v>
      </c>
      <c r="AN447" s="2"/>
      <c r="AO447" s="2"/>
      <c r="AP447" s="2">
        <v>2625.393</v>
      </c>
      <c r="AQ447" s="2">
        <v>5695.308</v>
      </c>
      <c r="AR447" s="2">
        <v>1382.615</v>
      </c>
      <c r="AS447" s="20">
        <f t="shared" si="284"/>
        <v>13.82615</v>
      </c>
      <c r="AT447" s="20">
        <f t="shared" si="285"/>
        <v>25.009159999999998</v>
      </c>
      <c r="AU447" s="2">
        <v>-23.81</v>
      </c>
      <c r="AV447" s="2">
        <v>-41.015999999999998</v>
      </c>
      <c r="AW447" s="2">
        <f t="shared" si="286"/>
        <v>23.81</v>
      </c>
      <c r="AX447" s="2">
        <f t="shared" si="287"/>
        <v>41.015999999999998</v>
      </c>
      <c r="AY447" s="2"/>
      <c r="AZ447" s="41">
        <f t="shared" si="289"/>
        <v>-25.009159999999998</v>
      </c>
      <c r="BA447" s="30">
        <v>-36.539000000000001</v>
      </c>
      <c r="BB447" s="14">
        <f t="shared" si="290"/>
        <v>36.539000000000001</v>
      </c>
      <c r="BC447" s="2">
        <v>2832.5070000000001</v>
      </c>
      <c r="BD447" s="2">
        <v>2931</v>
      </c>
      <c r="BE447" s="2">
        <f t="shared" si="291"/>
        <v>-11.316199999999998</v>
      </c>
      <c r="BF447" s="2">
        <v>1685.8679999999999</v>
      </c>
      <c r="BG447" s="2">
        <v>-4.3049999999999997</v>
      </c>
      <c r="BH447" s="2">
        <v>-6.8319999999999999</v>
      </c>
      <c r="BI447" s="2">
        <f t="shared" si="292"/>
        <v>4.3049999999999997</v>
      </c>
      <c r="BJ447" s="2">
        <f t="shared" si="293"/>
        <v>6.8319999999999999</v>
      </c>
      <c r="BK447" s="2">
        <v>1448.213</v>
      </c>
      <c r="BL447" s="2">
        <v>1306.5640000000001</v>
      </c>
      <c r="BM447" s="2">
        <v>1261.1400000000001</v>
      </c>
      <c r="BN447" s="30"/>
      <c r="BO447" s="2">
        <f t="shared" si="294"/>
        <v>12.611400000000001</v>
      </c>
      <c r="BP447" s="2">
        <f t="shared" si="295"/>
        <v>11.316199999999998</v>
      </c>
      <c r="BQ447">
        <f t="shared" si="296"/>
        <v>-299</v>
      </c>
      <c r="BR447" s="42">
        <f t="shared" si="297"/>
        <v>-1685.8679999999999</v>
      </c>
      <c r="BS447" s="41">
        <f t="shared" si="298"/>
        <v>-1448.213</v>
      </c>
      <c r="BT447" s="38">
        <v>87.168803766901107</v>
      </c>
      <c r="BU447" s="30">
        <v>-52.131999999999998</v>
      </c>
      <c r="BV447" s="14">
        <f t="shared" si="299"/>
        <v>52.131999999999998</v>
      </c>
      <c r="BY447" s="2">
        <v>2583.875</v>
      </c>
      <c r="BZ447" s="2">
        <v>3643.3829999999998</v>
      </c>
      <c r="CA447" s="2">
        <v>-14.694000000000001</v>
      </c>
      <c r="CB447" s="2">
        <v>1.4E-2</v>
      </c>
      <c r="CC447" s="2">
        <f t="shared" si="300"/>
        <v>14.694000000000001</v>
      </c>
      <c r="CD447" s="2">
        <v>15.0925055806938</v>
      </c>
      <c r="CF447" s="2">
        <v>1501.953</v>
      </c>
      <c r="CI447" s="38"/>
      <c r="CJ447" s="41"/>
      <c r="CN447" s="34">
        <v>-58.392000000000003</v>
      </c>
      <c r="CO447" s="35">
        <f t="shared" si="301"/>
        <v>58.392000000000003</v>
      </c>
      <c r="CP447" s="2"/>
      <c r="CQ447" s="2">
        <v>9087.5580000000009</v>
      </c>
      <c r="CR447" s="2">
        <v>2575.038</v>
      </c>
      <c r="CS447" s="2">
        <v>3731.3719999999998</v>
      </c>
      <c r="CT447" s="2">
        <v>-15.688000000000001</v>
      </c>
      <c r="CU447" s="2">
        <v>-28.123999999999999</v>
      </c>
      <c r="CV447" s="2">
        <f t="shared" si="302"/>
        <v>15.688000000000001</v>
      </c>
      <c r="CW447" s="2">
        <f t="shared" si="303"/>
        <v>28.123999999999999</v>
      </c>
      <c r="CX447" s="2">
        <v>3857.453</v>
      </c>
      <c r="CY447" s="2"/>
      <c r="DA447" s="2">
        <v>1381.6990000000001</v>
      </c>
      <c r="DB447" s="2"/>
      <c r="DC447" s="2"/>
      <c r="DD447">
        <f t="shared" si="304"/>
        <v>-101</v>
      </c>
      <c r="DF447" s="41"/>
      <c r="DG447" s="41"/>
      <c r="DH447" s="41"/>
    </row>
    <row r="448" spans="3:112" x14ac:dyDescent="0.25">
      <c r="C448" s="14">
        <f t="shared" si="270"/>
        <v>44.61909</v>
      </c>
      <c r="D448" s="2">
        <v>4461.9089999999997</v>
      </c>
      <c r="E448" s="2"/>
      <c r="F448" s="2"/>
      <c r="G448" s="2"/>
      <c r="H448" s="2">
        <v>2730.018</v>
      </c>
      <c r="I448" s="2">
        <v>-32.401000000000003</v>
      </c>
      <c r="J448" s="2">
        <v>-57.088000000000001</v>
      </c>
      <c r="K448" s="2">
        <f t="shared" si="271"/>
        <v>32.401000000000003</v>
      </c>
      <c r="L448" s="2">
        <f t="shared" si="272"/>
        <v>57.088000000000001</v>
      </c>
      <c r="M448" s="2">
        <v>8559.3269999999993</v>
      </c>
      <c r="N448" s="2">
        <v>8376.1280000000006</v>
      </c>
      <c r="O448" s="2">
        <v>210.292</v>
      </c>
      <c r="P448" s="2"/>
      <c r="Q448" s="2"/>
      <c r="R448" s="42"/>
      <c r="S448" s="41">
        <f t="shared" si="275"/>
        <v>-8559.3269999999993</v>
      </c>
      <c r="T448" s="41"/>
      <c r="V448" s="14">
        <f t="shared" si="277"/>
        <v>-0.29605999999999999</v>
      </c>
      <c r="W448" s="2">
        <v>-29.606000000000002</v>
      </c>
      <c r="X448" s="2"/>
      <c r="Y448" s="2">
        <v>3252.7750000000001</v>
      </c>
      <c r="Z448" s="2">
        <v>537.53300000000002</v>
      </c>
      <c r="AA448" s="2">
        <v>571.98199999999997</v>
      </c>
      <c r="AB448" s="2">
        <v>-0.48799999999999999</v>
      </c>
      <c r="AC448" s="2">
        <v>-2.3660000000000001</v>
      </c>
      <c r="AD448" s="2">
        <f t="shared" si="278"/>
        <v>0.48799999999999999</v>
      </c>
      <c r="AE448" s="2">
        <f t="shared" si="279"/>
        <v>2.3660000000000001</v>
      </c>
      <c r="AF448" s="2">
        <v>-60.737000000000002</v>
      </c>
      <c r="AG448" s="2"/>
      <c r="AJ448" s="38"/>
      <c r="AK448" s="41"/>
      <c r="AL448" s="14">
        <f t="shared" si="283"/>
        <v>52.630940000000002</v>
      </c>
      <c r="AM448" s="2">
        <v>5263.0940000000001</v>
      </c>
      <c r="AN448" s="2"/>
      <c r="AO448" s="2"/>
      <c r="AP448" s="2">
        <v>2610.5169999999998</v>
      </c>
      <c r="AQ448" s="2">
        <v>5661.6670000000004</v>
      </c>
      <c r="AR448" s="2">
        <v>1382.615</v>
      </c>
      <c r="AS448" s="20">
        <f t="shared" si="284"/>
        <v>13.82615</v>
      </c>
      <c r="AT448" s="20">
        <f t="shared" si="285"/>
        <v>24.978640000000002</v>
      </c>
      <c r="AU448" s="2">
        <v>-23.806000000000001</v>
      </c>
      <c r="AV448" s="2">
        <v>-41.011000000000003</v>
      </c>
      <c r="AW448" s="2">
        <f t="shared" si="286"/>
        <v>23.806000000000001</v>
      </c>
      <c r="AX448" s="2">
        <f t="shared" si="287"/>
        <v>41.011000000000003</v>
      </c>
      <c r="AY448" s="2"/>
      <c r="AZ448" s="41">
        <f t="shared" si="289"/>
        <v>-24.978640000000002</v>
      </c>
      <c r="BA448" s="30">
        <v>-36.520000000000003</v>
      </c>
      <c r="BB448" s="14">
        <f t="shared" si="290"/>
        <v>36.520000000000003</v>
      </c>
      <c r="BC448" s="2">
        <v>2831.069</v>
      </c>
      <c r="BD448" s="2">
        <v>2931</v>
      </c>
      <c r="BE448" s="2">
        <f t="shared" si="291"/>
        <v>-11.394860000000001</v>
      </c>
      <c r="BF448" s="2">
        <v>1684.4459999999999</v>
      </c>
      <c r="BG448" s="2">
        <v>-4.3049999999999997</v>
      </c>
      <c r="BH448" s="2">
        <v>-6.8369999999999997</v>
      </c>
      <c r="BI448" s="2">
        <f t="shared" si="292"/>
        <v>4.3049999999999997</v>
      </c>
      <c r="BJ448" s="2">
        <f t="shared" si="293"/>
        <v>6.8369999999999997</v>
      </c>
      <c r="BK448" s="2">
        <v>1447.741</v>
      </c>
      <c r="BL448" s="2">
        <v>1307.0350000000001</v>
      </c>
      <c r="BM448" s="2">
        <v>1256.2570000000001</v>
      </c>
      <c r="BN448" s="30"/>
      <c r="BO448" s="2">
        <f t="shared" si="294"/>
        <v>12.562570000000001</v>
      </c>
      <c r="BP448" s="2">
        <f t="shared" si="295"/>
        <v>11.394860000000001</v>
      </c>
      <c r="BQ448">
        <f t="shared" si="296"/>
        <v>-299</v>
      </c>
      <c r="BR448" s="42">
        <f t="shared" si="297"/>
        <v>-1684.4459999999999</v>
      </c>
      <c r="BS448" s="41">
        <f t="shared" si="298"/>
        <v>-1447.741</v>
      </c>
      <c r="BT448" s="38">
        <v>87.345846140688593</v>
      </c>
      <c r="BU448" s="30">
        <v>-52.131999999999998</v>
      </c>
      <c r="BV448" s="14">
        <f t="shared" si="299"/>
        <v>52.131999999999998</v>
      </c>
      <c r="BY448" s="2">
        <v>2567.576</v>
      </c>
      <c r="BZ448" s="2">
        <v>3642.9070000000002</v>
      </c>
      <c r="CA448" s="2">
        <v>-14.683999999999999</v>
      </c>
      <c r="CB448" s="2">
        <v>8.9999999999999993E-3</v>
      </c>
      <c r="CC448" s="2">
        <f t="shared" si="300"/>
        <v>14.683999999999999</v>
      </c>
      <c r="CD448" s="2">
        <v>15.1339650377074</v>
      </c>
      <c r="CF448" s="2">
        <v>1502.259</v>
      </c>
      <c r="CI448" s="38"/>
      <c r="CJ448" s="41"/>
      <c r="CN448" s="34">
        <v>-58.372999999999998</v>
      </c>
      <c r="CO448" s="35">
        <f t="shared" si="301"/>
        <v>58.372999999999998</v>
      </c>
      <c r="CP448" s="2"/>
      <c r="CQ448" s="2">
        <v>9086.5949999999993</v>
      </c>
      <c r="CR448" s="2">
        <v>2574.078</v>
      </c>
      <c r="CS448" s="2">
        <v>3730.4209999999998</v>
      </c>
      <c r="CT448" s="2">
        <v>-15.683999999999999</v>
      </c>
      <c r="CU448" s="2">
        <v>-28.134</v>
      </c>
      <c r="CV448" s="2">
        <f t="shared" si="302"/>
        <v>15.683999999999999</v>
      </c>
      <c r="CW448" s="2">
        <f t="shared" si="303"/>
        <v>28.134</v>
      </c>
      <c r="CX448" s="2">
        <v>3856.982</v>
      </c>
      <c r="CY448" s="2"/>
      <c r="DA448" s="2">
        <v>1382.0050000000001</v>
      </c>
      <c r="DB448" s="2"/>
      <c r="DC448" s="2"/>
      <c r="DD448">
        <f t="shared" si="304"/>
        <v>-101</v>
      </c>
      <c r="DF448" s="41"/>
      <c r="DG448" s="41"/>
      <c r="DH448" s="41"/>
    </row>
    <row r="449" spans="3:112" x14ac:dyDescent="0.25">
      <c r="C449" s="14">
        <f t="shared" si="270"/>
        <v>44.61909</v>
      </c>
      <c r="D449" s="2">
        <v>4461.9089999999997</v>
      </c>
      <c r="E449" s="2"/>
      <c r="F449" s="2"/>
      <c r="G449" s="2"/>
      <c r="H449" s="2">
        <v>2729.0610000000001</v>
      </c>
      <c r="I449" s="2">
        <v>-32.390999999999998</v>
      </c>
      <c r="J449" s="2">
        <v>-57.088000000000001</v>
      </c>
      <c r="K449" s="2">
        <f t="shared" si="271"/>
        <v>32.390999999999998</v>
      </c>
      <c r="L449" s="2">
        <f t="shared" si="272"/>
        <v>57.088000000000001</v>
      </c>
      <c r="M449" s="2">
        <v>8558.3700000000008</v>
      </c>
      <c r="N449" s="2">
        <v>8377.0810000000001</v>
      </c>
      <c r="O449" s="2">
        <v>209.98699999999999</v>
      </c>
      <c r="P449" s="2"/>
      <c r="Q449" s="2"/>
      <c r="R449" s="42"/>
      <c r="S449" s="41">
        <f t="shared" si="275"/>
        <v>-8558.3700000000008</v>
      </c>
      <c r="T449" s="41"/>
      <c r="V449" s="14">
        <f t="shared" si="277"/>
        <v>-0.29299999999999998</v>
      </c>
      <c r="W449" s="2">
        <v>-29.3</v>
      </c>
      <c r="X449" s="2"/>
      <c r="Y449" s="2">
        <v>3252.2959999999998</v>
      </c>
      <c r="Z449" s="2">
        <v>537.53300000000002</v>
      </c>
      <c r="AA449" s="2">
        <v>571.024</v>
      </c>
      <c r="AB449" s="2">
        <v>-0.49199999999999999</v>
      </c>
      <c r="AC449" s="2">
        <v>-2.3660000000000001</v>
      </c>
      <c r="AD449" s="2">
        <f t="shared" si="278"/>
        <v>0.49199999999999999</v>
      </c>
      <c r="AE449" s="2">
        <f t="shared" si="279"/>
        <v>2.3660000000000001</v>
      </c>
      <c r="AF449" s="2">
        <v>-60.737000000000002</v>
      </c>
      <c r="AG449" s="2"/>
      <c r="AJ449" s="38"/>
      <c r="AK449" s="41"/>
      <c r="AL449" s="14">
        <f t="shared" si="283"/>
        <v>52.557690000000001</v>
      </c>
      <c r="AM449" s="2">
        <v>5255.7690000000002</v>
      </c>
      <c r="AN449" s="2"/>
      <c r="AO449" s="2"/>
      <c r="AP449" s="2">
        <v>2594.201</v>
      </c>
      <c r="AQ449" s="2">
        <v>5638.12</v>
      </c>
      <c r="AR449" s="2">
        <v>1382.31</v>
      </c>
      <c r="AS449" s="20">
        <f t="shared" si="284"/>
        <v>13.8231</v>
      </c>
      <c r="AT449" s="20">
        <f t="shared" si="285"/>
        <v>24.911490000000001</v>
      </c>
      <c r="AU449" s="2">
        <v>-23.81</v>
      </c>
      <c r="AV449" s="2">
        <v>-41.011000000000003</v>
      </c>
      <c r="AW449" s="2">
        <f t="shared" si="286"/>
        <v>23.81</v>
      </c>
      <c r="AX449" s="2">
        <f t="shared" si="287"/>
        <v>41.011000000000003</v>
      </c>
      <c r="AY449" s="2"/>
      <c r="AZ449" s="41">
        <f t="shared" si="289"/>
        <v>-24.911490000000001</v>
      </c>
      <c r="BA449" s="30">
        <v>-36.520000000000003</v>
      </c>
      <c r="BB449" s="14">
        <f t="shared" si="290"/>
        <v>36.520000000000003</v>
      </c>
      <c r="BC449" s="2">
        <v>2830.59</v>
      </c>
      <c r="BD449" s="2">
        <v>2931</v>
      </c>
      <c r="BE449" s="2">
        <f t="shared" si="291"/>
        <v>-11.474220000000003</v>
      </c>
      <c r="BF449" s="2">
        <v>1685.8679999999999</v>
      </c>
      <c r="BG449" s="2">
        <v>-4.3049999999999997</v>
      </c>
      <c r="BH449" s="2">
        <v>-6.8319999999999999</v>
      </c>
      <c r="BI449" s="2">
        <f t="shared" si="292"/>
        <v>4.3049999999999997</v>
      </c>
      <c r="BJ449" s="2">
        <f t="shared" si="293"/>
        <v>6.8319999999999999</v>
      </c>
      <c r="BK449" s="2">
        <v>1448.213</v>
      </c>
      <c r="BL449" s="2">
        <v>1307.0350000000001</v>
      </c>
      <c r="BM449" s="2">
        <v>1252.289</v>
      </c>
      <c r="BN449" s="30"/>
      <c r="BO449" s="2">
        <f t="shared" si="294"/>
        <v>12.52289</v>
      </c>
      <c r="BP449" s="2">
        <f t="shared" si="295"/>
        <v>11.474220000000003</v>
      </c>
      <c r="BQ449">
        <f t="shared" si="296"/>
        <v>-299</v>
      </c>
      <c r="BR449" s="42">
        <f t="shared" si="297"/>
        <v>-1685.8679999999999</v>
      </c>
      <c r="BS449" s="41">
        <f t="shared" si="298"/>
        <v>-1448.213</v>
      </c>
      <c r="BT449" s="38">
        <v>87.522888514476094</v>
      </c>
      <c r="BU449" s="30">
        <v>-52.131999999999998</v>
      </c>
      <c r="BV449" s="14">
        <f t="shared" si="299"/>
        <v>52.131999999999998</v>
      </c>
      <c r="BY449" s="2">
        <v>2562.3029999999999</v>
      </c>
      <c r="BZ449" s="2">
        <v>3641.9540000000002</v>
      </c>
      <c r="CA449" s="2">
        <v>-14.689</v>
      </c>
      <c r="CB449" s="2">
        <v>1.4E-2</v>
      </c>
      <c r="CC449" s="2">
        <f t="shared" si="300"/>
        <v>14.689</v>
      </c>
      <c r="CD449" s="2">
        <v>15.175424494721</v>
      </c>
      <c r="CF449" s="2">
        <v>1497.07</v>
      </c>
      <c r="CI449" s="38"/>
      <c r="CJ449" s="41"/>
      <c r="CN449" s="34">
        <v>-58.372999999999998</v>
      </c>
      <c r="CO449" s="35">
        <f t="shared" si="301"/>
        <v>58.372999999999998</v>
      </c>
      <c r="CP449" s="2"/>
      <c r="CQ449" s="2">
        <v>9081.2939999999999</v>
      </c>
      <c r="CR449" s="2">
        <v>2574.558</v>
      </c>
      <c r="CS449" s="2">
        <v>3730.8969999999999</v>
      </c>
      <c r="CT449" s="2">
        <v>-15.683999999999999</v>
      </c>
      <c r="CU449" s="2">
        <v>-28.138999999999999</v>
      </c>
      <c r="CV449" s="2">
        <f t="shared" si="302"/>
        <v>15.683999999999999</v>
      </c>
      <c r="CW449" s="2">
        <f t="shared" si="303"/>
        <v>28.138999999999999</v>
      </c>
      <c r="CX449" s="2">
        <v>3858.866</v>
      </c>
      <c r="CY449" s="2"/>
      <c r="DA449" s="2">
        <v>1382.0050000000001</v>
      </c>
      <c r="DB449" s="2"/>
      <c r="DC449" s="2"/>
      <c r="DD449">
        <f t="shared" si="304"/>
        <v>-101</v>
      </c>
      <c r="DF449" s="41"/>
      <c r="DG449" s="41"/>
      <c r="DH449" s="41"/>
    </row>
    <row r="450" spans="3:112" x14ac:dyDescent="0.25">
      <c r="C450" s="14">
        <f t="shared" si="270"/>
        <v>44.616040000000005</v>
      </c>
      <c r="D450" s="2">
        <v>4461.6040000000003</v>
      </c>
      <c r="E450" s="2"/>
      <c r="F450" s="2"/>
      <c r="G450" s="2"/>
      <c r="H450" s="2">
        <v>2728.5830000000001</v>
      </c>
      <c r="I450" s="2">
        <v>-32.396000000000001</v>
      </c>
      <c r="J450" s="2">
        <v>-57.082999999999998</v>
      </c>
      <c r="K450" s="2">
        <f t="shared" si="271"/>
        <v>32.396000000000001</v>
      </c>
      <c r="L450" s="2">
        <f t="shared" si="272"/>
        <v>57.082999999999998</v>
      </c>
      <c r="M450" s="2">
        <v>8557.4130000000005</v>
      </c>
      <c r="N450" s="2">
        <v>8377.0810000000001</v>
      </c>
      <c r="O450" s="2">
        <v>209.98699999999999</v>
      </c>
      <c r="P450" s="2"/>
      <c r="Q450" s="2"/>
      <c r="R450" s="42"/>
      <c r="S450" s="41">
        <f t="shared" si="275"/>
        <v>-8557.4130000000005</v>
      </c>
      <c r="T450" s="41"/>
      <c r="V450" s="14">
        <f t="shared" si="277"/>
        <v>-0.29299999999999998</v>
      </c>
      <c r="W450" s="2">
        <v>-29.3</v>
      </c>
      <c r="X450" s="2"/>
      <c r="Y450" s="2">
        <v>3252.7750000000001</v>
      </c>
      <c r="Z450" s="2">
        <v>537.53300000000002</v>
      </c>
      <c r="AA450" s="2">
        <v>572.46100000000001</v>
      </c>
      <c r="AB450" s="2">
        <v>-0.49199999999999999</v>
      </c>
      <c r="AC450" s="2">
        <v>-2.3610000000000002</v>
      </c>
      <c r="AD450" s="2">
        <f t="shared" si="278"/>
        <v>0.49199999999999999</v>
      </c>
      <c r="AE450" s="2">
        <f t="shared" si="279"/>
        <v>2.3610000000000002</v>
      </c>
      <c r="AF450" s="2">
        <v>-60.737000000000002</v>
      </c>
      <c r="AG450" s="2"/>
      <c r="AJ450" s="38"/>
      <c r="AK450" s="41"/>
      <c r="AL450" s="14">
        <f t="shared" si="283"/>
        <v>52.560739999999996</v>
      </c>
      <c r="AM450" s="2">
        <v>5256.0739999999996</v>
      </c>
      <c r="AN450" s="2"/>
      <c r="AO450" s="2"/>
      <c r="AP450" s="2">
        <v>2579.8049999999998</v>
      </c>
      <c r="AQ450" s="2">
        <v>5607.8459999999995</v>
      </c>
      <c r="AR450" s="2">
        <v>1382.31</v>
      </c>
      <c r="AS450" s="20">
        <f t="shared" si="284"/>
        <v>13.8231</v>
      </c>
      <c r="AT450" s="20">
        <f t="shared" si="285"/>
        <v>24.914539999999995</v>
      </c>
      <c r="AU450" s="2">
        <v>-23.82</v>
      </c>
      <c r="AV450" s="2">
        <v>-41.006</v>
      </c>
      <c r="AW450" s="2">
        <f t="shared" si="286"/>
        <v>23.82</v>
      </c>
      <c r="AX450" s="2">
        <f t="shared" si="287"/>
        <v>41.006</v>
      </c>
      <c r="AY450" s="2"/>
      <c r="AZ450" s="41">
        <f t="shared" si="289"/>
        <v>-24.914539999999995</v>
      </c>
      <c r="BA450" s="30">
        <v>-36.482999999999997</v>
      </c>
      <c r="BB450" s="14">
        <f t="shared" si="290"/>
        <v>36.482999999999997</v>
      </c>
      <c r="BC450" s="2">
        <v>2830.59</v>
      </c>
      <c r="BD450" s="2">
        <v>2929</v>
      </c>
      <c r="BE450" s="2">
        <f t="shared" si="291"/>
        <v>-11.449419999999996</v>
      </c>
      <c r="BF450" s="2">
        <v>1685.394</v>
      </c>
      <c r="BG450" s="2">
        <v>-4.3049999999999997</v>
      </c>
      <c r="BH450" s="2">
        <v>-6.8319999999999999</v>
      </c>
      <c r="BI450" s="2">
        <f t="shared" si="292"/>
        <v>4.3049999999999997</v>
      </c>
      <c r="BJ450" s="2">
        <f t="shared" si="293"/>
        <v>6.8319999999999999</v>
      </c>
      <c r="BK450" s="2">
        <v>1447.741</v>
      </c>
      <c r="BL450" s="2">
        <v>1306.0930000000001</v>
      </c>
      <c r="BM450" s="2">
        <v>1251.6790000000001</v>
      </c>
      <c r="BN450" s="30"/>
      <c r="BO450" s="2">
        <f t="shared" si="294"/>
        <v>12.51679</v>
      </c>
      <c r="BP450" s="2">
        <f t="shared" si="295"/>
        <v>11.449419999999996</v>
      </c>
      <c r="BQ450">
        <f t="shared" si="296"/>
        <v>-299</v>
      </c>
      <c r="BR450" s="42">
        <f t="shared" si="297"/>
        <v>-1685.394</v>
      </c>
      <c r="BS450" s="41">
        <f t="shared" si="298"/>
        <v>-1447.741</v>
      </c>
      <c r="BT450" s="38">
        <v>87.699930888263594</v>
      </c>
      <c r="BU450" s="30">
        <v>-52.131999999999998</v>
      </c>
      <c r="BV450" s="14">
        <f t="shared" si="299"/>
        <v>52.131999999999998</v>
      </c>
      <c r="BY450" s="2">
        <v>2547.9229999999998</v>
      </c>
      <c r="BZ450" s="2">
        <v>3642.43</v>
      </c>
      <c r="CA450" s="2">
        <v>-14.679</v>
      </c>
      <c r="CB450" s="2">
        <v>1.4E-2</v>
      </c>
      <c r="CC450" s="2">
        <f t="shared" si="300"/>
        <v>14.679</v>
      </c>
      <c r="CD450" s="2">
        <v>15.2168839517345</v>
      </c>
      <c r="CF450" s="2">
        <v>1492.1869999999999</v>
      </c>
      <c r="CI450" s="38"/>
      <c r="CJ450" s="41"/>
      <c r="CN450" s="34">
        <v>-58.372999999999998</v>
      </c>
      <c r="CO450" s="35">
        <f t="shared" si="301"/>
        <v>58.372999999999998</v>
      </c>
      <c r="CP450" s="2"/>
      <c r="CQ450" s="2">
        <v>9080.8119999999999</v>
      </c>
      <c r="CR450" s="2">
        <v>2575.9969999999998</v>
      </c>
      <c r="CS450" s="2">
        <v>3728.9949999999999</v>
      </c>
      <c r="CT450" s="2">
        <v>-15.683999999999999</v>
      </c>
      <c r="CU450" s="2">
        <v>-28.134</v>
      </c>
      <c r="CV450" s="2">
        <f t="shared" si="302"/>
        <v>15.683999999999999</v>
      </c>
      <c r="CW450" s="2">
        <f t="shared" si="303"/>
        <v>28.134</v>
      </c>
      <c r="CX450" s="2">
        <v>3858.866</v>
      </c>
      <c r="CY450" s="2"/>
      <c r="DA450" s="2">
        <v>1381.6990000000001</v>
      </c>
      <c r="DB450" s="2"/>
      <c r="DC450" s="2"/>
      <c r="DD450">
        <f t="shared" si="304"/>
        <v>-101</v>
      </c>
      <c r="DF450" s="41"/>
      <c r="DG450" s="41"/>
      <c r="DH450" s="41"/>
    </row>
    <row r="451" spans="3:112" x14ac:dyDescent="0.25">
      <c r="C451" s="14">
        <f t="shared" si="270"/>
        <v>44.616040000000005</v>
      </c>
      <c r="D451" s="2">
        <v>4461.6040000000003</v>
      </c>
      <c r="E451" s="2"/>
      <c r="F451" s="2"/>
      <c r="G451" s="2"/>
      <c r="H451" s="2">
        <v>2727.1469999999999</v>
      </c>
      <c r="I451" s="2">
        <v>-32.396000000000001</v>
      </c>
      <c r="J451" s="2">
        <v>-57.082999999999998</v>
      </c>
      <c r="K451" s="2">
        <f t="shared" si="271"/>
        <v>32.396000000000001</v>
      </c>
      <c r="L451" s="2">
        <f t="shared" si="272"/>
        <v>57.082999999999998</v>
      </c>
      <c r="M451" s="2">
        <v>8556.4549999999999</v>
      </c>
      <c r="N451" s="2">
        <v>8375.6509999999998</v>
      </c>
      <c r="O451" s="2">
        <v>209.98699999999999</v>
      </c>
      <c r="P451" s="2"/>
      <c r="Q451" s="2"/>
      <c r="R451" s="42"/>
      <c r="S451" s="41">
        <f t="shared" si="275"/>
        <v>-8556.4549999999999</v>
      </c>
      <c r="T451" s="41"/>
      <c r="V451" s="14">
        <f t="shared" si="277"/>
        <v>-0.29299999999999998</v>
      </c>
      <c r="W451" s="2">
        <v>-29.3</v>
      </c>
      <c r="X451" s="2"/>
      <c r="Y451" s="2">
        <v>3253.7310000000002</v>
      </c>
      <c r="Z451" s="2">
        <v>537.53300000000002</v>
      </c>
      <c r="AA451" s="2">
        <v>572.46100000000001</v>
      </c>
      <c r="AB451" s="2">
        <v>-0.49199999999999999</v>
      </c>
      <c r="AC451" s="2">
        <v>-2.3610000000000002</v>
      </c>
      <c r="AD451" s="2">
        <f t="shared" si="278"/>
        <v>0.49199999999999999</v>
      </c>
      <c r="AE451" s="2">
        <f t="shared" si="279"/>
        <v>2.3610000000000002</v>
      </c>
      <c r="AF451" s="2">
        <v>-60.737000000000002</v>
      </c>
      <c r="AG451" s="2"/>
      <c r="AJ451" s="38"/>
      <c r="AK451" s="41"/>
      <c r="AL451" s="14">
        <f t="shared" si="283"/>
        <v>52.560739999999996</v>
      </c>
      <c r="AM451" s="2">
        <v>5256.0739999999996</v>
      </c>
      <c r="AN451" s="2"/>
      <c r="AO451" s="2"/>
      <c r="AP451" s="2">
        <v>2564.9290000000001</v>
      </c>
      <c r="AQ451" s="2">
        <v>5577.0940000000001</v>
      </c>
      <c r="AR451" s="2">
        <v>1382.31</v>
      </c>
      <c r="AS451" s="20">
        <f t="shared" si="284"/>
        <v>13.8231</v>
      </c>
      <c r="AT451" s="20">
        <f t="shared" si="285"/>
        <v>24.914539999999995</v>
      </c>
      <c r="AU451" s="2">
        <v>-23.82</v>
      </c>
      <c r="AV451" s="2">
        <v>-41.011000000000003</v>
      </c>
      <c r="AW451" s="2">
        <f t="shared" si="286"/>
        <v>23.82</v>
      </c>
      <c r="AX451" s="2">
        <f t="shared" si="287"/>
        <v>41.011000000000003</v>
      </c>
      <c r="AY451" s="2"/>
      <c r="AZ451" s="41">
        <f t="shared" si="289"/>
        <v>-24.914539999999995</v>
      </c>
      <c r="BA451" s="30">
        <v>-36.482999999999997</v>
      </c>
      <c r="BB451" s="14">
        <f t="shared" si="290"/>
        <v>36.482999999999997</v>
      </c>
      <c r="BC451" s="2">
        <v>2830.59</v>
      </c>
      <c r="BD451" s="2">
        <v>2929</v>
      </c>
      <c r="BE451" s="2">
        <f t="shared" si="291"/>
        <v>-11.455539999999996</v>
      </c>
      <c r="BF451" s="2">
        <v>1684.92</v>
      </c>
      <c r="BG451" s="2">
        <v>-4.2949999999999999</v>
      </c>
      <c r="BH451" s="2">
        <v>-6.827</v>
      </c>
      <c r="BI451" s="2">
        <f t="shared" si="292"/>
        <v>4.2949999999999999</v>
      </c>
      <c r="BJ451" s="2">
        <f t="shared" si="293"/>
        <v>6.827</v>
      </c>
      <c r="BK451" s="2">
        <v>1447.741</v>
      </c>
      <c r="BL451" s="2">
        <v>1306.0930000000001</v>
      </c>
      <c r="BM451" s="2">
        <v>1251.373</v>
      </c>
      <c r="BN451" s="30"/>
      <c r="BO451" s="2">
        <f t="shared" si="294"/>
        <v>12.513730000000001</v>
      </c>
      <c r="BP451" s="2">
        <f t="shared" si="295"/>
        <v>11.455539999999996</v>
      </c>
      <c r="BQ451">
        <f t="shared" si="296"/>
        <v>-299</v>
      </c>
      <c r="BR451" s="42">
        <f t="shared" si="297"/>
        <v>-1684.92</v>
      </c>
      <c r="BS451" s="41">
        <f t="shared" si="298"/>
        <v>-1447.741</v>
      </c>
      <c r="BT451" s="38">
        <v>87.876973262051095</v>
      </c>
      <c r="BU451" s="30">
        <v>-52.131999999999998</v>
      </c>
      <c r="BV451" s="14">
        <f t="shared" si="299"/>
        <v>52.131999999999998</v>
      </c>
      <c r="BY451" s="2">
        <v>2549.3609999999999</v>
      </c>
      <c r="BZ451" s="2">
        <v>3643.8589999999999</v>
      </c>
      <c r="CA451" s="2">
        <v>-14.683999999999999</v>
      </c>
      <c r="CB451" s="2">
        <v>8.9999999999999993E-3</v>
      </c>
      <c r="CC451" s="2">
        <f t="shared" si="300"/>
        <v>14.683999999999999</v>
      </c>
      <c r="CD451" s="2">
        <v>15.2583434087481</v>
      </c>
      <c r="CF451" s="2">
        <v>1491.8810000000001</v>
      </c>
      <c r="CI451" s="38"/>
      <c r="CJ451" s="41"/>
      <c r="CN451" s="34">
        <v>-58.372999999999998</v>
      </c>
      <c r="CO451" s="35">
        <f t="shared" si="301"/>
        <v>58.372999999999998</v>
      </c>
      <c r="CP451" s="2"/>
      <c r="CQ451" s="2">
        <v>9079.366</v>
      </c>
      <c r="CR451" s="2">
        <v>2575.9969999999998</v>
      </c>
      <c r="CS451" s="2">
        <v>3727.0940000000001</v>
      </c>
      <c r="CT451" s="2">
        <v>-15.683999999999999</v>
      </c>
      <c r="CU451" s="2">
        <v>-28.134</v>
      </c>
      <c r="CV451" s="2">
        <f t="shared" si="302"/>
        <v>15.683999999999999</v>
      </c>
      <c r="CW451" s="2">
        <f t="shared" si="303"/>
        <v>28.134</v>
      </c>
      <c r="CX451" s="2">
        <v>3854.627</v>
      </c>
      <c r="CY451" s="2"/>
      <c r="DA451" s="2">
        <v>1381.6990000000001</v>
      </c>
      <c r="DB451" s="2"/>
      <c r="DC451" s="2"/>
      <c r="DD451">
        <f t="shared" si="304"/>
        <v>-101</v>
      </c>
      <c r="DF451" s="41"/>
      <c r="DG451" s="41"/>
      <c r="DH451" s="41"/>
    </row>
    <row r="452" spans="3:112" x14ac:dyDescent="0.25">
      <c r="C452" s="14">
        <f t="shared" si="270"/>
        <v>44.622150000000005</v>
      </c>
      <c r="D452" s="2">
        <v>4462.2150000000001</v>
      </c>
      <c r="E452" s="2"/>
      <c r="F452" s="2"/>
      <c r="G452" s="2"/>
      <c r="H452" s="2">
        <v>2727.1469999999999</v>
      </c>
      <c r="I452" s="2">
        <v>-32.390999999999998</v>
      </c>
      <c r="J452" s="2">
        <v>-57.079000000000001</v>
      </c>
      <c r="K452" s="2">
        <f t="shared" si="271"/>
        <v>32.390999999999998</v>
      </c>
      <c r="L452" s="2">
        <f t="shared" si="272"/>
        <v>57.079000000000001</v>
      </c>
      <c r="M452" s="2">
        <v>8555.9770000000008</v>
      </c>
      <c r="N452" s="2">
        <v>8372.7909999999993</v>
      </c>
      <c r="O452" s="2">
        <v>209.68100000000001</v>
      </c>
      <c r="P452" s="2"/>
      <c r="Q452" s="2"/>
      <c r="R452" s="42"/>
      <c r="S452" s="41">
        <f t="shared" si="275"/>
        <v>-8555.9770000000008</v>
      </c>
      <c r="T452" s="41"/>
      <c r="V452" s="14">
        <f t="shared" si="277"/>
        <v>-0.29299999999999998</v>
      </c>
      <c r="W452" s="2">
        <v>-29.3</v>
      </c>
      <c r="X452" s="2"/>
      <c r="Y452" s="2">
        <v>3252.2959999999998</v>
      </c>
      <c r="Z452" s="2">
        <v>538.01</v>
      </c>
      <c r="AA452" s="2">
        <v>572.46100000000001</v>
      </c>
      <c r="AB452" s="2">
        <v>-0.48799999999999999</v>
      </c>
      <c r="AC452" s="2">
        <v>-2.3660000000000001</v>
      </c>
      <c r="AD452" s="2">
        <f t="shared" si="278"/>
        <v>0.48799999999999999</v>
      </c>
      <c r="AE452" s="2">
        <f t="shared" si="279"/>
        <v>2.3660000000000001</v>
      </c>
      <c r="AF452" s="2">
        <v>-61.347999999999999</v>
      </c>
      <c r="AG452" s="2"/>
      <c r="AJ452" s="38"/>
      <c r="AK452" s="41"/>
      <c r="AL452" s="14">
        <f t="shared" si="283"/>
        <v>52.481380000000001</v>
      </c>
      <c r="AM452" s="2">
        <v>5248.1379999999999</v>
      </c>
      <c r="AN452" s="2"/>
      <c r="AO452" s="2"/>
      <c r="AP452" s="2">
        <v>2551.0140000000001</v>
      </c>
      <c r="AQ452" s="2">
        <v>5550.6679999999997</v>
      </c>
      <c r="AR452" s="2">
        <v>1382.615</v>
      </c>
      <c r="AS452" s="20">
        <f t="shared" si="284"/>
        <v>13.82615</v>
      </c>
      <c r="AT452" s="20">
        <f t="shared" si="285"/>
        <v>24.829080000000001</v>
      </c>
      <c r="AU452" s="2">
        <v>-23.81</v>
      </c>
      <c r="AV452" s="2">
        <v>-41.011000000000003</v>
      </c>
      <c r="AW452" s="2">
        <f t="shared" si="286"/>
        <v>23.81</v>
      </c>
      <c r="AX452" s="2">
        <f t="shared" si="287"/>
        <v>41.011000000000003</v>
      </c>
      <c r="AY452" s="2"/>
      <c r="AZ452" s="41">
        <f t="shared" si="289"/>
        <v>-24.829080000000001</v>
      </c>
      <c r="BA452" s="30">
        <v>-36.465000000000003</v>
      </c>
      <c r="BB452" s="14">
        <f t="shared" si="290"/>
        <v>36.465000000000003</v>
      </c>
      <c r="BC452" s="2">
        <v>2829.6309999999999</v>
      </c>
      <c r="BD452" s="2">
        <v>2928</v>
      </c>
      <c r="BE452" s="2">
        <f t="shared" si="291"/>
        <v>-11.443640000000002</v>
      </c>
      <c r="BF452" s="2">
        <v>1686.816</v>
      </c>
      <c r="BG452" s="2">
        <v>-4.3</v>
      </c>
      <c r="BH452" s="2">
        <v>-6.827</v>
      </c>
      <c r="BI452" s="2">
        <f t="shared" si="292"/>
        <v>4.3</v>
      </c>
      <c r="BJ452" s="2">
        <f t="shared" si="293"/>
        <v>6.827</v>
      </c>
      <c r="BK452" s="2">
        <v>1447.269</v>
      </c>
      <c r="BL452" s="2">
        <v>1305.152</v>
      </c>
      <c r="BM452" s="2">
        <v>1251.068</v>
      </c>
      <c r="BN452" s="30"/>
      <c r="BO452" s="2">
        <f t="shared" si="294"/>
        <v>12.510680000000001</v>
      </c>
      <c r="BP452" s="2">
        <f t="shared" si="295"/>
        <v>11.443640000000002</v>
      </c>
      <c r="BQ452">
        <f t="shared" si="296"/>
        <v>-299</v>
      </c>
      <c r="BR452" s="42">
        <f t="shared" si="297"/>
        <v>-1686.816</v>
      </c>
      <c r="BS452" s="41">
        <f t="shared" si="298"/>
        <v>-1447.269</v>
      </c>
      <c r="BT452" s="38">
        <v>88.054015635838496</v>
      </c>
      <c r="BU452" s="30">
        <v>-52.113999999999997</v>
      </c>
      <c r="BV452" s="14">
        <f t="shared" si="299"/>
        <v>52.113999999999997</v>
      </c>
      <c r="BY452" s="2">
        <v>2564.6999999999998</v>
      </c>
      <c r="BZ452" s="2">
        <v>3645.2890000000002</v>
      </c>
      <c r="CA452" s="2">
        <v>-14.683999999999999</v>
      </c>
      <c r="CB452" s="2">
        <v>1.4E-2</v>
      </c>
      <c r="CC452" s="2">
        <f t="shared" si="300"/>
        <v>14.683999999999999</v>
      </c>
      <c r="CD452" s="2">
        <v>15.2998028657617</v>
      </c>
      <c r="CF452" s="2">
        <v>1493.1020000000001</v>
      </c>
      <c r="CI452" s="38"/>
      <c r="CJ452" s="41"/>
      <c r="CN452" s="34">
        <v>-58.372999999999998</v>
      </c>
      <c r="CO452" s="35">
        <f t="shared" si="301"/>
        <v>58.372999999999998</v>
      </c>
      <c r="CP452" s="2"/>
      <c r="CQ452" s="2">
        <v>9071.6560000000009</v>
      </c>
      <c r="CR452" s="2">
        <v>2575.518</v>
      </c>
      <c r="CS452" s="2">
        <v>3726.6179999999999</v>
      </c>
      <c r="CT452" s="2">
        <v>-15.683999999999999</v>
      </c>
      <c r="CU452" s="2">
        <v>-28.129000000000001</v>
      </c>
      <c r="CV452" s="2">
        <f t="shared" si="302"/>
        <v>15.683999999999999</v>
      </c>
      <c r="CW452" s="2">
        <f t="shared" si="303"/>
        <v>28.129000000000001</v>
      </c>
      <c r="CX452" s="2">
        <v>3856.982</v>
      </c>
      <c r="CY452" s="2"/>
      <c r="DA452" s="2">
        <v>1381.6990000000001</v>
      </c>
      <c r="DB452" s="2"/>
      <c r="DC452" s="2"/>
      <c r="DD452">
        <f t="shared" si="304"/>
        <v>-101</v>
      </c>
      <c r="DF452" s="41"/>
      <c r="DG452" s="41"/>
      <c r="DH452" s="41"/>
    </row>
    <row r="453" spans="3:112" x14ac:dyDescent="0.25">
      <c r="C453" s="14">
        <f t="shared" si="270"/>
        <v>44.616040000000005</v>
      </c>
      <c r="D453" s="2">
        <v>4461.6040000000003</v>
      </c>
      <c r="E453" s="2"/>
      <c r="F453" s="2"/>
      <c r="G453" s="2"/>
      <c r="H453" s="2">
        <v>2727.1469999999999</v>
      </c>
      <c r="I453" s="2">
        <v>-32.401000000000003</v>
      </c>
      <c r="J453" s="2">
        <v>-57.082999999999998</v>
      </c>
      <c r="K453" s="2">
        <f t="shared" si="271"/>
        <v>32.401000000000003</v>
      </c>
      <c r="L453" s="2">
        <f t="shared" si="272"/>
        <v>57.082999999999998</v>
      </c>
      <c r="M453" s="2">
        <v>8554.0619999999999</v>
      </c>
      <c r="N453" s="2">
        <v>8364.6869999999999</v>
      </c>
      <c r="O453" s="2">
        <v>209.68100000000001</v>
      </c>
      <c r="P453" s="2"/>
      <c r="Q453" s="2"/>
      <c r="R453" s="42"/>
      <c r="S453" s="41">
        <f t="shared" si="275"/>
        <v>-8554.0619999999999</v>
      </c>
      <c r="T453" s="41"/>
      <c r="V453" s="14">
        <f t="shared" si="277"/>
        <v>-0.29910999999999999</v>
      </c>
      <c r="W453" s="2">
        <v>-29.911000000000001</v>
      </c>
      <c r="X453" s="2"/>
      <c r="Y453" s="2">
        <v>3253.7310000000002</v>
      </c>
      <c r="Z453" s="2">
        <v>537.53300000000002</v>
      </c>
      <c r="AA453" s="2">
        <v>572.46100000000001</v>
      </c>
      <c r="AB453" s="2">
        <v>-0.48299999999999998</v>
      </c>
      <c r="AC453" s="2">
        <v>-2.3559999999999999</v>
      </c>
      <c r="AD453" s="2">
        <f t="shared" si="278"/>
        <v>0.48299999999999998</v>
      </c>
      <c r="AE453" s="2">
        <f t="shared" si="279"/>
        <v>2.3559999999999999</v>
      </c>
      <c r="AF453" s="2">
        <v>-60.432000000000002</v>
      </c>
      <c r="AG453" s="2"/>
      <c r="AJ453" s="38"/>
      <c r="AK453" s="41"/>
      <c r="AL453" s="14">
        <f t="shared" si="283"/>
        <v>52.466120000000004</v>
      </c>
      <c r="AM453" s="2">
        <v>5246.6120000000001</v>
      </c>
      <c r="AN453" s="2"/>
      <c r="AO453" s="2"/>
      <c r="AP453" s="2">
        <v>2539.018</v>
      </c>
      <c r="AQ453" s="2">
        <v>5525.2039999999997</v>
      </c>
      <c r="AR453" s="2">
        <v>1382.31</v>
      </c>
      <c r="AS453" s="20">
        <f t="shared" si="284"/>
        <v>13.8231</v>
      </c>
      <c r="AT453" s="20">
        <f t="shared" si="285"/>
        <v>24.819920000000003</v>
      </c>
      <c r="AU453" s="2">
        <v>-23.83</v>
      </c>
      <c r="AV453" s="2">
        <v>-41.006</v>
      </c>
      <c r="AW453" s="2">
        <f t="shared" si="286"/>
        <v>23.83</v>
      </c>
      <c r="AX453" s="2">
        <f t="shared" si="287"/>
        <v>41.006</v>
      </c>
      <c r="AY453" s="2"/>
      <c r="AZ453" s="41">
        <f t="shared" si="289"/>
        <v>-24.819920000000003</v>
      </c>
      <c r="BA453" s="30">
        <v>-36.445999999999998</v>
      </c>
      <c r="BB453" s="14">
        <f t="shared" si="290"/>
        <v>36.445999999999998</v>
      </c>
      <c r="BC453" s="2">
        <v>2828.6729999999998</v>
      </c>
      <c r="BD453" s="2">
        <v>2928</v>
      </c>
      <c r="BE453" s="2">
        <f t="shared" si="291"/>
        <v>-11.418539999999997</v>
      </c>
      <c r="BF453" s="2">
        <v>1687.7639999999999</v>
      </c>
      <c r="BG453" s="2">
        <v>-4.3</v>
      </c>
      <c r="BH453" s="2">
        <v>-6.8319999999999999</v>
      </c>
      <c r="BI453" s="2">
        <f t="shared" si="292"/>
        <v>4.3</v>
      </c>
      <c r="BJ453" s="2">
        <f t="shared" si="293"/>
        <v>6.8319999999999999</v>
      </c>
      <c r="BK453" s="2">
        <v>1448.213</v>
      </c>
      <c r="BL453" s="2">
        <v>1305.152</v>
      </c>
      <c r="BM453" s="2">
        <v>1251.373</v>
      </c>
      <c r="BN453" s="30"/>
      <c r="BO453" s="2">
        <f t="shared" si="294"/>
        <v>12.513730000000001</v>
      </c>
      <c r="BP453" s="2">
        <f t="shared" si="295"/>
        <v>11.418539999999997</v>
      </c>
      <c r="BQ453">
        <f t="shared" si="296"/>
        <v>-299</v>
      </c>
      <c r="BR453" s="42">
        <f t="shared" si="297"/>
        <v>-1687.7639999999999</v>
      </c>
      <c r="BS453" s="41">
        <f t="shared" si="298"/>
        <v>-1448.213</v>
      </c>
      <c r="BT453" s="38">
        <v>88.231058009625997</v>
      </c>
      <c r="BU453" s="30">
        <v>-52.113999999999997</v>
      </c>
      <c r="BV453" s="14">
        <f t="shared" si="299"/>
        <v>52.113999999999997</v>
      </c>
      <c r="BY453" s="2">
        <v>2538.3359999999998</v>
      </c>
      <c r="BZ453" s="2">
        <v>3641.4780000000001</v>
      </c>
      <c r="CA453" s="2">
        <v>-14.679</v>
      </c>
      <c r="CB453" s="2">
        <v>1.9E-2</v>
      </c>
      <c r="CC453" s="2">
        <f t="shared" si="300"/>
        <v>14.679</v>
      </c>
      <c r="CD453" s="2">
        <v>15.3412623227753</v>
      </c>
      <c r="CF453" s="2">
        <v>1491.8810000000001</v>
      </c>
      <c r="CI453" s="38"/>
      <c r="CJ453" s="41"/>
      <c r="CN453" s="34">
        <v>-58.354999999999997</v>
      </c>
      <c r="CO453" s="35">
        <f t="shared" si="301"/>
        <v>58.354999999999997</v>
      </c>
      <c r="CP453" s="2"/>
      <c r="CQ453" s="2">
        <v>9067.3189999999995</v>
      </c>
      <c r="CR453" s="2">
        <v>2575.518</v>
      </c>
      <c r="CS453" s="2">
        <v>3726.6179999999999</v>
      </c>
      <c r="CT453" s="2">
        <v>-15.683999999999999</v>
      </c>
      <c r="CU453" s="2">
        <v>-28.138999999999999</v>
      </c>
      <c r="CV453" s="2">
        <f t="shared" si="302"/>
        <v>15.683999999999999</v>
      </c>
      <c r="CW453" s="2">
        <f t="shared" si="303"/>
        <v>28.138999999999999</v>
      </c>
      <c r="CX453" s="2">
        <v>3857.453</v>
      </c>
      <c r="CY453" s="2"/>
      <c r="DA453" s="2">
        <v>1381.6990000000001</v>
      </c>
      <c r="DB453" s="2"/>
      <c r="DC453" s="2"/>
      <c r="DD453">
        <f t="shared" si="304"/>
        <v>-101</v>
      </c>
      <c r="DF453" s="41"/>
      <c r="DG453" s="41"/>
      <c r="DH453" s="41"/>
    </row>
    <row r="454" spans="3:112" x14ac:dyDescent="0.25">
      <c r="C454" s="14">
        <f t="shared" si="270"/>
        <v>44.616040000000005</v>
      </c>
      <c r="D454" s="2">
        <v>4461.6040000000003</v>
      </c>
      <c r="E454" s="2"/>
      <c r="F454" s="2"/>
      <c r="G454" s="2"/>
      <c r="H454" s="2">
        <v>2727.1469999999999</v>
      </c>
      <c r="I454" s="2">
        <v>-32.405000000000001</v>
      </c>
      <c r="J454" s="2">
        <v>-57.079000000000001</v>
      </c>
      <c r="K454" s="2">
        <f t="shared" si="271"/>
        <v>32.405000000000001</v>
      </c>
      <c r="L454" s="2">
        <f t="shared" si="272"/>
        <v>57.079000000000001</v>
      </c>
      <c r="M454" s="2">
        <v>8553.5840000000007</v>
      </c>
      <c r="N454" s="2">
        <v>8372.7909999999993</v>
      </c>
      <c r="O454" s="2">
        <v>210.292</v>
      </c>
      <c r="P454" s="2"/>
      <c r="Q454" s="2"/>
      <c r="R454" s="42"/>
      <c r="S454" s="41">
        <f t="shared" si="275"/>
        <v>-8553.5840000000007</v>
      </c>
      <c r="T454" s="41"/>
      <c r="V454" s="14">
        <f t="shared" si="277"/>
        <v>-0.29910999999999999</v>
      </c>
      <c r="W454" s="2">
        <v>-29.911000000000001</v>
      </c>
      <c r="X454" s="2"/>
      <c r="Y454" s="2">
        <v>3253.7310000000002</v>
      </c>
      <c r="Z454" s="2">
        <v>537.05499999999995</v>
      </c>
      <c r="AA454" s="2">
        <v>573.41899999999998</v>
      </c>
      <c r="AB454" s="2">
        <v>-0.48799999999999999</v>
      </c>
      <c r="AC454" s="2">
        <v>-2.3610000000000002</v>
      </c>
      <c r="AD454" s="2">
        <f t="shared" si="278"/>
        <v>0.48799999999999999</v>
      </c>
      <c r="AE454" s="2">
        <f t="shared" si="279"/>
        <v>2.3610000000000002</v>
      </c>
      <c r="AF454" s="2">
        <v>-61.042999999999999</v>
      </c>
      <c r="AG454" s="2"/>
      <c r="AJ454" s="38"/>
      <c r="AK454" s="41"/>
      <c r="AL454" s="14">
        <f t="shared" si="283"/>
        <v>52.463069999999995</v>
      </c>
      <c r="AM454" s="2">
        <v>5246.3069999999998</v>
      </c>
      <c r="AN454" s="2"/>
      <c r="AO454" s="2"/>
      <c r="AP454" s="2">
        <v>2524.1439999999998</v>
      </c>
      <c r="AQ454" s="2">
        <v>5503.1049999999996</v>
      </c>
      <c r="AR454" s="2">
        <v>1382.615</v>
      </c>
      <c r="AS454" s="20">
        <f t="shared" si="284"/>
        <v>13.82615</v>
      </c>
      <c r="AT454" s="20">
        <f t="shared" si="285"/>
        <v>24.810769999999994</v>
      </c>
      <c r="AU454" s="2">
        <v>-23.82</v>
      </c>
      <c r="AV454" s="2">
        <v>-41.011000000000003</v>
      </c>
      <c r="AW454" s="2">
        <f t="shared" si="286"/>
        <v>23.82</v>
      </c>
      <c r="AX454" s="2">
        <f t="shared" si="287"/>
        <v>41.011000000000003</v>
      </c>
      <c r="AY454" s="2"/>
      <c r="AZ454" s="41">
        <f t="shared" si="289"/>
        <v>-24.810769999999994</v>
      </c>
      <c r="BA454" s="30">
        <v>-36.427999999999997</v>
      </c>
      <c r="BB454" s="14">
        <f t="shared" si="290"/>
        <v>36.427999999999997</v>
      </c>
      <c r="BC454" s="2">
        <v>2828.6729999999998</v>
      </c>
      <c r="BD454" s="2">
        <v>2927</v>
      </c>
      <c r="BE454" s="2">
        <f t="shared" si="291"/>
        <v>-11.394419999999997</v>
      </c>
      <c r="BF454" s="2">
        <v>1633.261</v>
      </c>
      <c r="BG454" s="2">
        <v>-4.2949999999999999</v>
      </c>
      <c r="BH454" s="2">
        <v>-6.827</v>
      </c>
      <c r="BI454" s="2">
        <f t="shared" si="292"/>
        <v>4.2949999999999999</v>
      </c>
      <c r="BJ454" s="2">
        <f t="shared" si="293"/>
        <v>6.827</v>
      </c>
      <c r="BK454" s="2">
        <v>1447.741</v>
      </c>
      <c r="BL454" s="2">
        <v>1305.623</v>
      </c>
      <c r="BM454" s="2">
        <v>1251.6790000000001</v>
      </c>
      <c r="BN454" s="30"/>
      <c r="BO454" s="2">
        <f t="shared" si="294"/>
        <v>12.51679</v>
      </c>
      <c r="BP454" s="2">
        <f t="shared" si="295"/>
        <v>11.394419999999997</v>
      </c>
      <c r="BQ454">
        <f t="shared" si="296"/>
        <v>-299</v>
      </c>
      <c r="BR454" s="42">
        <f t="shared" si="297"/>
        <v>-1633.261</v>
      </c>
      <c r="BS454" s="41">
        <f t="shared" si="298"/>
        <v>-1447.741</v>
      </c>
      <c r="BT454" s="38">
        <v>88.408100383413498</v>
      </c>
      <c r="BU454" s="30">
        <v>-52.113999999999997</v>
      </c>
      <c r="BV454" s="14">
        <f t="shared" si="299"/>
        <v>52.113999999999997</v>
      </c>
      <c r="BY454" s="2">
        <v>2546.4850000000001</v>
      </c>
      <c r="BZ454" s="2">
        <v>3640.5250000000001</v>
      </c>
      <c r="CA454" s="2">
        <v>-14.683999999999999</v>
      </c>
      <c r="CB454" s="2">
        <v>1.4E-2</v>
      </c>
      <c r="CC454" s="2">
        <f t="shared" si="300"/>
        <v>14.683999999999999</v>
      </c>
      <c r="CD454" s="2">
        <v>15.3827217797889</v>
      </c>
      <c r="CF454" s="2">
        <v>1491.576</v>
      </c>
      <c r="CI454" s="38"/>
      <c r="CJ454" s="41"/>
      <c r="CN454" s="34">
        <v>-58.354999999999997</v>
      </c>
      <c r="CO454" s="35">
        <f t="shared" si="301"/>
        <v>58.354999999999997</v>
      </c>
      <c r="CP454" s="2"/>
      <c r="CQ454" s="2">
        <v>9065.8739999999998</v>
      </c>
      <c r="CR454" s="2">
        <v>2575.9969999999998</v>
      </c>
      <c r="CS454" s="2">
        <v>3727.0940000000001</v>
      </c>
      <c r="CT454" s="2">
        <v>-15.688000000000001</v>
      </c>
      <c r="CU454" s="2">
        <v>-28.129000000000001</v>
      </c>
      <c r="CV454" s="2">
        <f t="shared" si="302"/>
        <v>15.688000000000001</v>
      </c>
      <c r="CW454" s="2">
        <f t="shared" si="303"/>
        <v>28.129000000000001</v>
      </c>
      <c r="CX454" s="2">
        <v>3858.866</v>
      </c>
      <c r="CY454" s="2"/>
      <c r="DA454" s="2">
        <v>1382.0050000000001</v>
      </c>
      <c r="DB454" s="2"/>
      <c r="DC454" s="2"/>
      <c r="DD454">
        <f t="shared" si="304"/>
        <v>-101</v>
      </c>
      <c r="DF454" s="41"/>
      <c r="DG454" s="41"/>
      <c r="DH454" s="41"/>
    </row>
    <row r="455" spans="3:112" x14ac:dyDescent="0.25">
      <c r="C455" s="14">
        <f t="shared" ref="C455:C518" si="305">D455/100</f>
        <v>44.612989999999996</v>
      </c>
      <c r="D455" s="2">
        <v>4461.299</v>
      </c>
      <c r="E455" s="2"/>
      <c r="F455" s="2"/>
      <c r="G455" s="2"/>
      <c r="H455" s="2">
        <v>2726.6680000000001</v>
      </c>
      <c r="I455" s="2">
        <v>-32.396000000000001</v>
      </c>
      <c r="J455" s="2">
        <v>-57.079000000000001</v>
      </c>
      <c r="K455" s="2">
        <f t="shared" ref="K455:K518" si="306">-I455</f>
        <v>32.396000000000001</v>
      </c>
      <c r="L455" s="2">
        <f t="shared" ref="L455:L518" si="307">-J455</f>
        <v>57.079000000000001</v>
      </c>
      <c r="M455" s="2">
        <v>8551.6689999999999</v>
      </c>
      <c r="N455" s="2">
        <v>8372.7909999999993</v>
      </c>
      <c r="O455" s="2">
        <v>210.292</v>
      </c>
      <c r="P455" s="2"/>
      <c r="Q455" s="2"/>
      <c r="R455" s="42"/>
      <c r="S455" s="41">
        <f t="shared" ref="S455:S510" si="308">-M455</f>
        <v>-8551.6689999999999</v>
      </c>
      <c r="T455" s="41"/>
      <c r="V455" s="14">
        <f t="shared" ref="V455:V459" si="309">W455/100</f>
        <v>-0.29605999999999999</v>
      </c>
      <c r="W455" s="2">
        <v>-29.606000000000002</v>
      </c>
      <c r="X455" s="2"/>
      <c r="Y455" s="2">
        <v>3254.2089999999998</v>
      </c>
      <c r="Z455" s="2">
        <v>537.05499999999995</v>
      </c>
      <c r="AA455" s="2">
        <v>573.41899999999998</v>
      </c>
      <c r="AB455" s="2">
        <v>-0.48299999999999998</v>
      </c>
      <c r="AC455" s="2">
        <v>-2.3519999999999999</v>
      </c>
      <c r="AD455" s="2">
        <f t="shared" ref="AD455:AD459" si="310">-AB455</f>
        <v>0.48299999999999998</v>
      </c>
      <c r="AE455" s="2">
        <f t="shared" ref="AE455:AE459" si="311">-AC455</f>
        <v>2.3519999999999999</v>
      </c>
      <c r="AF455" s="2">
        <v>-60.737000000000002</v>
      </c>
      <c r="AG455" s="2"/>
      <c r="AJ455" s="38"/>
      <c r="AK455" s="41"/>
      <c r="AL455" s="14">
        <f t="shared" ref="AL455:AL503" si="312">AM455/100</f>
        <v>52.460020000000007</v>
      </c>
      <c r="AM455" s="2">
        <v>5246.0020000000004</v>
      </c>
      <c r="AN455" s="2"/>
      <c r="AO455" s="2"/>
      <c r="AP455" s="2">
        <v>2512.1489999999999</v>
      </c>
      <c r="AQ455" s="2">
        <v>5478.1239999999998</v>
      </c>
      <c r="AR455" s="2">
        <v>1382.31</v>
      </c>
      <c r="AS455" s="20">
        <f t="shared" ref="AS455:AS489" si="313">AR455*1/100</f>
        <v>13.8231</v>
      </c>
      <c r="AT455" s="20">
        <f t="shared" ref="AT455:AT503" si="314">AM455*1/100-AR455*2/100</f>
        <v>24.813820000000007</v>
      </c>
      <c r="AU455" s="2">
        <v>-23.82</v>
      </c>
      <c r="AV455" s="2">
        <v>-41.011000000000003</v>
      </c>
      <c r="AW455" s="2">
        <f t="shared" ref="AW455:AW503" si="315">-AU455</f>
        <v>23.82</v>
      </c>
      <c r="AX455" s="2">
        <f t="shared" ref="AX455:AX503" si="316">-AV455</f>
        <v>41.011000000000003</v>
      </c>
      <c r="AY455" s="2"/>
      <c r="AZ455" s="41">
        <f t="shared" ref="AZ455:AZ518" si="317">-AT455</f>
        <v>-24.813820000000007</v>
      </c>
      <c r="BA455" s="30">
        <v>-36.408999999999999</v>
      </c>
      <c r="BB455" s="14">
        <f t="shared" ref="BB455:BB518" si="318">-BA455</f>
        <v>36.408999999999999</v>
      </c>
      <c r="BC455" s="2">
        <v>2827.7139999999999</v>
      </c>
      <c r="BD455" s="2">
        <v>2928</v>
      </c>
      <c r="BE455" s="2">
        <f t="shared" ref="BE455:BE518" si="319">-BP455</f>
        <v>-11.369320000000002</v>
      </c>
      <c r="BF455" s="2">
        <v>1639.896</v>
      </c>
      <c r="BG455" s="2">
        <v>-4.2949999999999999</v>
      </c>
      <c r="BH455" s="2">
        <v>-6.8319999999999999</v>
      </c>
      <c r="BI455" s="2">
        <f t="shared" ref="BI455:BI518" si="320">-BG455</f>
        <v>4.2949999999999999</v>
      </c>
      <c r="BJ455" s="2">
        <f t="shared" ref="BJ455:BJ518" si="321">-BH455</f>
        <v>6.8319999999999999</v>
      </c>
      <c r="BK455" s="2">
        <v>1448.213</v>
      </c>
      <c r="BL455" s="2">
        <v>1305.623</v>
      </c>
      <c r="BM455" s="2">
        <v>1251.9839999999999</v>
      </c>
      <c r="BN455" s="30"/>
      <c r="BO455" s="2">
        <f t="shared" ref="BO455:BO518" si="322">BM455*1/100</f>
        <v>12.519839999999999</v>
      </c>
      <c r="BP455" s="2">
        <f t="shared" ref="BP455:BP518" si="323">BB455*1-BM455*2/100</f>
        <v>11.369320000000002</v>
      </c>
      <c r="BQ455">
        <f t="shared" ref="BQ455:BQ518" si="324">BN455-299</f>
        <v>-299</v>
      </c>
      <c r="BR455" s="42">
        <f t="shared" ref="BR455:BR518" si="325">-BF455</f>
        <v>-1639.896</v>
      </c>
      <c r="BS455" s="41">
        <f t="shared" ref="BS455:BS518" si="326">-BK455</f>
        <v>-1448.213</v>
      </c>
      <c r="BT455" s="38">
        <v>88.585142757200998</v>
      </c>
      <c r="BU455" s="30">
        <v>-52.094999999999999</v>
      </c>
      <c r="BV455" s="14">
        <f t="shared" ref="BV455:BV518" si="327">-BU455</f>
        <v>52.094999999999999</v>
      </c>
      <c r="BY455" s="2">
        <v>2547.9229999999998</v>
      </c>
      <c r="BZ455" s="2">
        <v>3639.5720000000001</v>
      </c>
      <c r="CA455" s="2">
        <v>-14.689</v>
      </c>
      <c r="CB455" s="2">
        <v>1.9E-2</v>
      </c>
      <c r="CC455" s="2">
        <f t="shared" ref="CC455:CC518" si="328">-CA455</f>
        <v>14.689</v>
      </c>
      <c r="CD455" s="2">
        <v>15.424181236802401</v>
      </c>
      <c r="CF455" s="2">
        <v>1492.1869999999999</v>
      </c>
      <c r="CI455" s="38"/>
      <c r="CJ455" s="41"/>
      <c r="CN455" s="34">
        <v>-58.354999999999997</v>
      </c>
      <c r="CO455" s="35">
        <f t="shared" ref="CO455:CO518" si="329">-CN455</f>
        <v>58.354999999999997</v>
      </c>
      <c r="CP455" s="2"/>
      <c r="CQ455" s="2">
        <v>9054.3089999999993</v>
      </c>
      <c r="CR455" s="2">
        <v>2576.9569999999999</v>
      </c>
      <c r="CS455" s="2">
        <v>3724.2420000000002</v>
      </c>
      <c r="CT455" s="2">
        <v>-15.683999999999999</v>
      </c>
      <c r="CU455" s="2">
        <v>-28.129000000000001</v>
      </c>
      <c r="CV455" s="2">
        <f t="shared" ref="CV455:CV518" si="330">-CT455</f>
        <v>15.683999999999999</v>
      </c>
      <c r="CW455" s="2">
        <f t="shared" ref="CW455:CW518" si="331">-CU455</f>
        <v>28.129000000000001</v>
      </c>
      <c r="CX455" s="2">
        <v>3859.337</v>
      </c>
      <c r="CY455" s="2"/>
      <c r="DA455" s="2">
        <v>1381.6990000000001</v>
      </c>
      <c r="DB455" s="2"/>
      <c r="DC455" s="2"/>
      <c r="DD455">
        <f t="shared" ref="DD455:DD518" si="332">CY455-101</f>
        <v>-101</v>
      </c>
      <c r="DF455" s="41"/>
      <c r="DG455" s="41"/>
      <c r="DH455" s="41"/>
    </row>
    <row r="456" spans="3:112" x14ac:dyDescent="0.25">
      <c r="C456" s="14">
        <f t="shared" si="305"/>
        <v>44.555</v>
      </c>
      <c r="D456" s="2">
        <v>4455.5</v>
      </c>
      <c r="E456" s="2"/>
      <c r="F456" s="2"/>
      <c r="G456" s="2"/>
      <c r="H456" s="2">
        <v>2725.7109999999998</v>
      </c>
      <c r="I456" s="2">
        <v>-32.396000000000001</v>
      </c>
      <c r="J456" s="2">
        <v>-57.088000000000001</v>
      </c>
      <c r="K456" s="2">
        <f t="shared" si="306"/>
        <v>32.396000000000001</v>
      </c>
      <c r="L456" s="2">
        <f t="shared" si="307"/>
        <v>57.088000000000001</v>
      </c>
      <c r="M456" s="2">
        <v>8551.1910000000007</v>
      </c>
      <c r="N456" s="2">
        <v>8368.5010000000002</v>
      </c>
      <c r="O456" s="2">
        <v>209.98699999999999</v>
      </c>
      <c r="P456" s="2"/>
      <c r="Q456" s="2"/>
      <c r="R456" s="42"/>
      <c r="S456" s="41">
        <f t="shared" si="308"/>
        <v>-8551.1910000000007</v>
      </c>
      <c r="T456" s="41"/>
      <c r="V456" s="14">
        <f t="shared" si="309"/>
        <v>-0.29605999999999999</v>
      </c>
      <c r="W456" s="2">
        <v>-29.606000000000002</v>
      </c>
      <c r="X456" s="2"/>
      <c r="Y456" s="2">
        <v>3255.1660000000002</v>
      </c>
      <c r="Z456" s="2">
        <v>537.53300000000002</v>
      </c>
      <c r="AA456" s="2">
        <v>572.94000000000005</v>
      </c>
      <c r="AB456" s="2">
        <v>-0.48299999999999998</v>
      </c>
      <c r="AC456" s="2">
        <v>-2.3519999999999999</v>
      </c>
      <c r="AD456" s="2">
        <f t="shared" si="310"/>
        <v>0.48299999999999998</v>
      </c>
      <c r="AE456" s="2">
        <f t="shared" si="311"/>
        <v>2.3519999999999999</v>
      </c>
      <c r="AF456" s="2">
        <v>-61.042999999999999</v>
      </c>
      <c r="AG456" s="2"/>
      <c r="AJ456" s="38"/>
      <c r="AK456" s="41"/>
      <c r="AL456" s="14">
        <f t="shared" si="312"/>
        <v>52.466120000000004</v>
      </c>
      <c r="AM456" s="2">
        <v>5246.6120000000001</v>
      </c>
      <c r="AN456" s="2"/>
      <c r="AO456" s="2"/>
      <c r="AP456" s="2">
        <v>2499.674</v>
      </c>
      <c r="AQ456" s="2">
        <v>5458.9089999999997</v>
      </c>
      <c r="AR456" s="2">
        <v>1382.31</v>
      </c>
      <c r="AS456" s="20">
        <f t="shared" si="313"/>
        <v>13.8231</v>
      </c>
      <c r="AT456" s="20">
        <f t="shared" si="314"/>
        <v>24.819920000000003</v>
      </c>
      <c r="AU456" s="2">
        <v>-23.81</v>
      </c>
      <c r="AV456" s="2">
        <v>-41.02</v>
      </c>
      <c r="AW456" s="2">
        <f t="shared" si="315"/>
        <v>23.81</v>
      </c>
      <c r="AX456" s="2">
        <f t="shared" si="316"/>
        <v>41.02</v>
      </c>
      <c r="AY456" s="2"/>
      <c r="AZ456" s="41">
        <f t="shared" si="317"/>
        <v>-24.819920000000003</v>
      </c>
      <c r="BA456" s="30">
        <v>-36.390999999999998</v>
      </c>
      <c r="BB456" s="14">
        <f t="shared" si="318"/>
        <v>36.390999999999998</v>
      </c>
      <c r="BC456" s="2">
        <v>2827.2350000000001</v>
      </c>
      <c r="BD456" s="2">
        <v>2927</v>
      </c>
      <c r="BE456" s="2">
        <f t="shared" si="319"/>
        <v>-11.357419999999998</v>
      </c>
      <c r="BF456" s="2">
        <v>1650.796</v>
      </c>
      <c r="BG456" s="2">
        <v>-4.2949999999999999</v>
      </c>
      <c r="BH456" s="2">
        <v>-6.8220000000000001</v>
      </c>
      <c r="BI456" s="2">
        <f t="shared" si="320"/>
        <v>4.2949999999999999</v>
      </c>
      <c r="BJ456" s="2">
        <f t="shared" si="321"/>
        <v>6.8220000000000001</v>
      </c>
      <c r="BK456" s="2">
        <v>1447.741</v>
      </c>
      <c r="BL456" s="2">
        <v>1304.211</v>
      </c>
      <c r="BM456" s="2">
        <v>1251.6790000000001</v>
      </c>
      <c r="BN456" s="30"/>
      <c r="BO456" s="2">
        <f t="shared" si="322"/>
        <v>12.51679</v>
      </c>
      <c r="BP456" s="2">
        <f t="shared" si="323"/>
        <v>11.357419999999998</v>
      </c>
      <c r="BQ456">
        <f t="shared" si="324"/>
        <v>-299</v>
      </c>
      <c r="BR456" s="42">
        <f t="shared" si="325"/>
        <v>-1650.796</v>
      </c>
      <c r="BS456" s="41">
        <f t="shared" si="326"/>
        <v>-1447.741</v>
      </c>
      <c r="BT456" s="38">
        <v>88.762185130988499</v>
      </c>
      <c r="BU456" s="30">
        <v>-52.094999999999999</v>
      </c>
      <c r="BV456" s="14">
        <f t="shared" si="327"/>
        <v>52.094999999999999</v>
      </c>
      <c r="BY456" s="2">
        <v>2549.3609999999999</v>
      </c>
      <c r="BZ456" s="2">
        <v>3639.096</v>
      </c>
      <c r="CA456" s="2">
        <v>-14.683999999999999</v>
      </c>
      <c r="CB456" s="2">
        <v>1.4E-2</v>
      </c>
      <c r="CC456" s="2">
        <f t="shared" si="328"/>
        <v>14.683999999999999</v>
      </c>
      <c r="CD456" s="2">
        <v>15.465640693816001</v>
      </c>
      <c r="CF456" s="2">
        <v>1492.1869999999999</v>
      </c>
      <c r="CI456" s="38"/>
      <c r="CJ456" s="41"/>
      <c r="CN456" s="34">
        <v>-58.354999999999997</v>
      </c>
      <c r="CO456" s="35">
        <f t="shared" si="329"/>
        <v>58.354999999999997</v>
      </c>
      <c r="CP456" s="2"/>
      <c r="CQ456" s="2">
        <v>9046.1180000000004</v>
      </c>
      <c r="CR456" s="2">
        <v>2576.4769999999999</v>
      </c>
      <c r="CS456" s="2">
        <v>3728.52</v>
      </c>
      <c r="CT456" s="2">
        <v>-15.683999999999999</v>
      </c>
      <c r="CU456" s="2">
        <v>-28.123999999999999</v>
      </c>
      <c r="CV456" s="2">
        <f t="shared" si="330"/>
        <v>15.683999999999999</v>
      </c>
      <c r="CW456" s="2">
        <f t="shared" si="331"/>
        <v>28.123999999999999</v>
      </c>
      <c r="CX456" s="2">
        <v>3860.279</v>
      </c>
      <c r="CY456" s="2"/>
      <c r="DA456" s="2">
        <v>1381.6990000000001</v>
      </c>
      <c r="DB456" s="2"/>
      <c r="DC456" s="2"/>
      <c r="DD456">
        <f t="shared" si="332"/>
        <v>-101</v>
      </c>
      <c r="DF456" s="41"/>
      <c r="DG456" s="41"/>
      <c r="DH456" s="41"/>
    </row>
    <row r="457" spans="3:112" x14ac:dyDescent="0.25">
      <c r="C457" s="14">
        <f t="shared" si="305"/>
        <v>44.600780000000007</v>
      </c>
      <c r="D457" s="2">
        <v>4460.0780000000004</v>
      </c>
      <c r="E457" s="2"/>
      <c r="F457" s="2"/>
      <c r="G457" s="2"/>
      <c r="H457" s="2">
        <v>2725.2330000000002</v>
      </c>
      <c r="I457" s="2">
        <v>-32.401000000000003</v>
      </c>
      <c r="J457" s="2">
        <v>-57.082999999999998</v>
      </c>
      <c r="K457" s="2">
        <f t="shared" si="306"/>
        <v>32.401000000000003</v>
      </c>
      <c r="L457" s="2">
        <f t="shared" si="307"/>
        <v>57.082999999999998</v>
      </c>
      <c r="M457" s="2">
        <v>8550.2340000000004</v>
      </c>
      <c r="N457" s="2">
        <v>8368.5010000000002</v>
      </c>
      <c r="O457" s="2">
        <v>210.292</v>
      </c>
      <c r="P457" s="2"/>
      <c r="Q457" s="2"/>
      <c r="R457" s="42"/>
      <c r="S457" s="41">
        <f t="shared" si="308"/>
        <v>-8550.2340000000004</v>
      </c>
      <c r="T457" s="41"/>
      <c r="V457" s="14">
        <f t="shared" si="309"/>
        <v>-0.29299999999999998</v>
      </c>
      <c r="W457" s="2">
        <v>-29.3</v>
      </c>
      <c r="X457" s="2"/>
      <c r="Y457" s="2">
        <v>3254.2089999999998</v>
      </c>
      <c r="Z457" s="2">
        <v>537.53300000000002</v>
      </c>
      <c r="AA457" s="2">
        <v>573.41899999999998</v>
      </c>
      <c r="AB457" s="2">
        <v>-0.47799999999999998</v>
      </c>
      <c r="AC457" s="2">
        <v>-2.3559999999999999</v>
      </c>
      <c r="AD457" s="2">
        <f t="shared" si="310"/>
        <v>0.47799999999999998</v>
      </c>
      <c r="AE457" s="2">
        <f t="shared" si="311"/>
        <v>2.3559999999999999</v>
      </c>
      <c r="AF457" s="2">
        <v>-61.042999999999999</v>
      </c>
      <c r="AG457" s="2"/>
      <c r="AJ457" s="38"/>
      <c r="AK457" s="41"/>
      <c r="AL457" s="14">
        <f t="shared" si="312"/>
        <v>52.371510000000001</v>
      </c>
      <c r="AM457" s="2">
        <v>5237.1509999999998</v>
      </c>
      <c r="AN457" s="2"/>
      <c r="AO457" s="2"/>
      <c r="AP457" s="2">
        <v>2487.6799999999998</v>
      </c>
      <c r="AQ457" s="2">
        <v>5440.6549999999997</v>
      </c>
      <c r="AR457" s="2">
        <v>1382.615</v>
      </c>
      <c r="AS457" s="20">
        <f t="shared" si="313"/>
        <v>13.82615</v>
      </c>
      <c r="AT457" s="20">
        <f t="shared" si="314"/>
        <v>24.71921</v>
      </c>
      <c r="AU457" s="2">
        <v>-23.815000000000001</v>
      </c>
      <c r="AV457" s="2">
        <v>-41.011000000000003</v>
      </c>
      <c r="AW457" s="2">
        <f t="shared" si="315"/>
        <v>23.815000000000001</v>
      </c>
      <c r="AX457" s="2">
        <f t="shared" si="316"/>
        <v>41.011000000000003</v>
      </c>
      <c r="AY457" s="2"/>
      <c r="AZ457" s="41">
        <f t="shared" si="317"/>
        <v>-24.71921</v>
      </c>
      <c r="BA457" s="30">
        <v>-36.372</v>
      </c>
      <c r="BB457" s="14">
        <f t="shared" si="318"/>
        <v>36.372</v>
      </c>
      <c r="BC457" s="2">
        <v>2826.277</v>
      </c>
      <c r="BD457" s="2">
        <v>2927</v>
      </c>
      <c r="BE457" s="2">
        <f t="shared" si="319"/>
        <v>-11.344539999999999</v>
      </c>
      <c r="BF457" s="2">
        <v>1658.3789999999999</v>
      </c>
      <c r="BG457" s="2">
        <v>-4.29</v>
      </c>
      <c r="BH457" s="2">
        <v>-6.8220000000000001</v>
      </c>
      <c r="BI457" s="2">
        <f t="shared" si="320"/>
        <v>4.29</v>
      </c>
      <c r="BJ457" s="2">
        <f t="shared" si="321"/>
        <v>6.8220000000000001</v>
      </c>
      <c r="BK457" s="2">
        <v>1447.741</v>
      </c>
      <c r="BL457" s="2">
        <v>1304.211</v>
      </c>
      <c r="BM457" s="2">
        <v>1251.373</v>
      </c>
      <c r="BN457" s="30"/>
      <c r="BO457" s="2">
        <f t="shared" si="322"/>
        <v>12.513730000000001</v>
      </c>
      <c r="BP457" s="2">
        <f t="shared" si="323"/>
        <v>11.344539999999999</v>
      </c>
      <c r="BQ457">
        <f t="shared" si="324"/>
        <v>-299</v>
      </c>
      <c r="BR457" s="42">
        <f t="shared" si="325"/>
        <v>-1658.3789999999999</v>
      </c>
      <c r="BS457" s="41">
        <f t="shared" si="326"/>
        <v>-1447.741</v>
      </c>
      <c r="BT457" s="38">
        <v>88.939227504775999</v>
      </c>
      <c r="BU457" s="30">
        <v>-52.094999999999999</v>
      </c>
      <c r="BV457" s="14">
        <f t="shared" si="327"/>
        <v>52.094999999999999</v>
      </c>
      <c r="BY457" s="2">
        <v>2584.3539999999998</v>
      </c>
      <c r="BZ457" s="2">
        <v>3640.0479999999998</v>
      </c>
      <c r="CA457" s="2">
        <v>-14.679</v>
      </c>
      <c r="CB457" s="2">
        <v>5.0000000000000001E-3</v>
      </c>
      <c r="CC457" s="2">
        <f t="shared" si="328"/>
        <v>14.679</v>
      </c>
      <c r="CD457" s="2">
        <v>15.507100150829601</v>
      </c>
      <c r="CF457" s="2">
        <v>1491.576</v>
      </c>
      <c r="CI457" s="38"/>
      <c r="CJ457" s="41"/>
      <c r="CN457" s="34">
        <v>-58.335999999999999</v>
      </c>
      <c r="CO457" s="35">
        <f t="shared" si="329"/>
        <v>58.335999999999999</v>
      </c>
      <c r="CP457" s="2"/>
      <c r="CQ457" s="2">
        <v>9040.3349999999991</v>
      </c>
      <c r="CR457" s="2">
        <v>2576.9569999999999</v>
      </c>
      <c r="CS457" s="2">
        <v>3728.0450000000001</v>
      </c>
      <c r="CT457" s="2">
        <v>-15.679</v>
      </c>
      <c r="CU457" s="2">
        <v>-28.129000000000001</v>
      </c>
      <c r="CV457" s="2">
        <f t="shared" si="330"/>
        <v>15.679</v>
      </c>
      <c r="CW457" s="2">
        <f t="shared" si="331"/>
        <v>28.129000000000001</v>
      </c>
      <c r="CX457" s="2">
        <v>3863.105</v>
      </c>
      <c r="CY457" s="2"/>
      <c r="DA457" s="2">
        <v>1382.0050000000001</v>
      </c>
      <c r="DB457" s="2"/>
      <c r="DC457" s="2"/>
      <c r="DD457">
        <f t="shared" si="332"/>
        <v>-101</v>
      </c>
      <c r="DF457" s="41"/>
      <c r="DG457" s="41"/>
      <c r="DH457" s="41"/>
    </row>
    <row r="458" spans="3:112" x14ac:dyDescent="0.25">
      <c r="C458" s="14">
        <f t="shared" si="305"/>
        <v>44.521430000000002</v>
      </c>
      <c r="D458" s="2">
        <v>4452.143</v>
      </c>
      <c r="E458" s="2"/>
      <c r="F458" s="2"/>
      <c r="G458" s="2"/>
      <c r="H458" s="2">
        <v>2724.2750000000001</v>
      </c>
      <c r="I458" s="2">
        <v>-32.396000000000001</v>
      </c>
      <c r="J458" s="2">
        <v>-57.082999999999998</v>
      </c>
      <c r="K458" s="2">
        <f t="shared" si="306"/>
        <v>32.396000000000001</v>
      </c>
      <c r="L458" s="2">
        <f t="shared" si="307"/>
        <v>57.082999999999998</v>
      </c>
      <c r="M458" s="2">
        <v>8548.7980000000007</v>
      </c>
      <c r="N458" s="2">
        <v>8367.07</v>
      </c>
      <c r="O458" s="2">
        <v>209.98699999999999</v>
      </c>
      <c r="P458" s="2"/>
      <c r="Q458" s="2"/>
      <c r="R458" s="42"/>
      <c r="S458" s="41">
        <f t="shared" si="308"/>
        <v>-8548.7980000000007</v>
      </c>
      <c r="T458" s="41"/>
      <c r="V458" s="14">
        <f t="shared" si="309"/>
        <v>-0.29605999999999999</v>
      </c>
      <c r="W458" s="2">
        <v>-29.606000000000002</v>
      </c>
      <c r="X458" s="2"/>
      <c r="Y458" s="2">
        <v>3254.6869999999999</v>
      </c>
      <c r="Z458" s="2">
        <v>536.1</v>
      </c>
      <c r="AA458" s="2">
        <v>572.94000000000005</v>
      </c>
      <c r="AB458" s="2">
        <v>-0.48799999999999999</v>
      </c>
      <c r="AC458" s="2">
        <v>-2.3519999999999999</v>
      </c>
      <c r="AD458" s="2">
        <f t="shared" si="310"/>
        <v>0.48799999999999999</v>
      </c>
      <c r="AE458" s="2">
        <f t="shared" si="311"/>
        <v>2.3519999999999999</v>
      </c>
      <c r="AF458" s="2">
        <v>-61.042999999999999</v>
      </c>
      <c r="AG458" s="2"/>
      <c r="AJ458" s="38"/>
      <c r="AK458" s="41"/>
      <c r="AL458" s="14">
        <f t="shared" si="312"/>
        <v>52.362349999999999</v>
      </c>
      <c r="AM458" s="2">
        <v>5236.2349999999997</v>
      </c>
      <c r="AN458" s="2"/>
      <c r="AO458" s="2"/>
      <c r="AP458" s="2">
        <v>2475.6860000000001</v>
      </c>
      <c r="AQ458" s="2">
        <v>5415.6769999999997</v>
      </c>
      <c r="AR458" s="2">
        <v>1382.615</v>
      </c>
      <c r="AS458" s="20">
        <f t="shared" si="313"/>
        <v>13.82615</v>
      </c>
      <c r="AT458" s="20">
        <f t="shared" si="314"/>
        <v>24.710049999999999</v>
      </c>
      <c r="AU458" s="2">
        <v>-23.815000000000001</v>
      </c>
      <c r="AV458" s="2">
        <v>-41.011000000000003</v>
      </c>
      <c r="AW458" s="2">
        <f t="shared" si="315"/>
        <v>23.815000000000001</v>
      </c>
      <c r="AX458" s="2">
        <f t="shared" si="316"/>
        <v>41.011000000000003</v>
      </c>
      <c r="AY458" s="2"/>
      <c r="AZ458" s="41">
        <f t="shared" si="317"/>
        <v>-24.710049999999999</v>
      </c>
      <c r="BA458" s="30">
        <v>-36.353999999999999</v>
      </c>
      <c r="BB458" s="14">
        <f t="shared" si="318"/>
        <v>36.353999999999999</v>
      </c>
      <c r="BC458" s="2">
        <v>2824.8389999999999</v>
      </c>
      <c r="BD458" s="2">
        <v>2927</v>
      </c>
      <c r="BE458" s="2">
        <f t="shared" si="319"/>
        <v>-11.320419999999999</v>
      </c>
      <c r="BF458" s="2">
        <v>1664.066</v>
      </c>
      <c r="BG458" s="2">
        <v>-4.3</v>
      </c>
      <c r="BH458" s="2">
        <v>-6.8179999999999996</v>
      </c>
      <c r="BI458" s="2">
        <f t="shared" si="320"/>
        <v>4.3</v>
      </c>
      <c r="BJ458" s="2">
        <f t="shared" si="321"/>
        <v>6.8179999999999996</v>
      </c>
      <c r="BK458" s="2">
        <v>1448.213</v>
      </c>
      <c r="BL458" s="2">
        <v>1304.211</v>
      </c>
      <c r="BM458" s="2">
        <v>1251.6790000000001</v>
      </c>
      <c r="BN458" s="30"/>
      <c r="BO458" s="2">
        <f t="shared" si="322"/>
        <v>12.51679</v>
      </c>
      <c r="BP458" s="2">
        <f t="shared" si="323"/>
        <v>11.320419999999999</v>
      </c>
      <c r="BQ458">
        <f t="shared" si="324"/>
        <v>-299</v>
      </c>
      <c r="BR458" s="42">
        <f t="shared" si="325"/>
        <v>-1664.066</v>
      </c>
      <c r="BS458" s="41">
        <f t="shared" si="326"/>
        <v>-1448.213</v>
      </c>
      <c r="BT458" s="38">
        <v>89.1162698785635</v>
      </c>
      <c r="BU458" s="30">
        <v>-52.094999999999999</v>
      </c>
      <c r="BV458" s="14">
        <f t="shared" si="327"/>
        <v>52.094999999999999</v>
      </c>
      <c r="BY458" s="2">
        <v>2563.741</v>
      </c>
      <c r="BZ458" s="2">
        <v>3642.9070000000002</v>
      </c>
      <c r="CA458" s="2">
        <v>-14.689</v>
      </c>
      <c r="CB458" s="2">
        <v>1.4E-2</v>
      </c>
      <c r="CC458" s="2">
        <f t="shared" si="328"/>
        <v>14.689</v>
      </c>
      <c r="CD458" s="2">
        <v>15.548559607843201</v>
      </c>
      <c r="CF458" s="2">
        <v>1491.8810000000001</v>
      </c>
      <c r="CI458" s="38"/>
      <c r="CJ458" s="41"/>
      <c r="CN458" s="34">
        <v>-58.335999999999999</v>
      </c>
      <c r="CO458" s="35">
        <f t="shared" si="329"/>
        <v>58.335999999999999</v>
      </c>
      <c r="CP458" s="2"/>
      <c r="CQ458" s="2">
        <v>9035.0349999999999</v>
      </c>
      <c r="CR458" s="2">
        <v>2577.9160000000002</v>
      </c>
      <c r="CS458" s="2">
        <v>3729.9459999999999</v>
      </c>
      <c r="CT458" s="2">
        <v>-15.683999999999999</v>
      </c>
      <c r="CU458" s="2">
        <v>-28.134</v>
      </c>
      <c r="CV458" s="2">
        <f t="shared" si="330"/>
        <v>15.683999999999999</v>
      </c>
      <c r="CW458" s="2">
        <f t="shared" si="331"/>
        <v>28.134</v>
      </c>
      <c r="CX458" s="2">
        <v>3865.46</v>
      </c>
      <c r="CY458" s="2"/>
      <c r="DA458" s="2">
        <v>1381.6990000000001</v>
      </c>
      <c r="DB458" s="2"/>
      <c r="DC458" s="2"/>
      <c r="DD458">
        <f t="shared" si="332"/>
        <v>-101</v>
      </c>
      <c r="DF458" s="41"/>
      <c r="DG458" s="41"/>
      <c r="DH458" s="41"/>
    </row>
    <row r="459" spans="3:112" x14ac:dyDescent="0.25">
      <c r="C459" s="14">
        <f t="shared" si="305"/>
        <v>44.515320000000003</v>
      </c>
      <c r="D459" s="2">
        <v>4451.5320000000002</v>
      </c>
      <c r="E459" s="2"/>
      <c r="F459" s="2"/>
      <c r="G459" s="2"/>
      <c r="H459" s="2">
        <v>2725.2330000000002</v>
      </c>
      <c r="I459" s="2">
        <v>-32.401000000000003</v>
      </c>
      <c r="J459" s="2">
        <v>-57.082999999999998</v>
      </c>
      <c r="K459" s="2">
        <f t="shared" si="306"/>
        <v>32.401000000000003</v>
      </c>
      <c r="L459" s="2">
        <f t="shared" si="307"/>
        <v>57.082999999999998</v>
      </c>
      <c r="M459" s="2">
        <v>8548.3189999999995</v>
      </c>
      <c r="N459" s="2">
        <v>8368.5010000000002</v>
      </c>
      <c r="O459" s="2">
        <v>209.98699999999999</v>
      </c>
      <c r="P459" s="2"/>
      <c r="Q459" s="2"/>
      <c r="R459" s="42"/>
      <c r="S459" s="41">
        <f t="shared" si="308"/>
        <v>-8548.3189999999995</v>
      </c>
      <c r="T459" s="41"/>
      <c r="V459" s="14">
        <f t="shared" si="309"/>
        <v>-0.29605999999999999</v>
      </c>
      <c r="W459" s="2">
        <v>-29.606000000000002</v>
      </c>
      <c r="X459" s="2"/>
      <c r="Y459" s="2">
        <v>3255.1660000000002</v>
      </c>
      <c r="Z459" s="2">
        <v>536.577</v>
      </c>
      <c r="AA459" s="2">
        <v>573.89800000000002</v>
      </c>
      <c r="AB459" s="2">
        <v>-0.48799999999999999</v>
      </c>
      <c r="AC459" s="2">
        <v>-2.3519999999999999</v>
      </c>
      <c r="AD459" s="2">
        <f t="shared" si="310"/>
        <v>0.48799999999999999</v>
      </c>
      <c r="AE459" s="2">
        <f t="shared" si="311"/>
        <v>2.3519999999999999</v>
      </c>
      <c r="AF459" s="2">
        <v>-61.042999999999999</v>
      </c>
      <c r="AG459" s="2"/>
      <c r="AJ459" s="38"/>
      <c r="AK459" s="41"/>
      <c r="AL459" s="14">
        <f t="shared" si="312"/>
        <v>52.359300000000005</v>
      </c>
      <c r="AM459" s="2">
        <v>5235.93</v>
      </c>
      <c r="AN459" s="2"/>
      <c r="AO459" s="2"/>
      <c r="AP459" s="2">
        <v>2462.732</v>
      </c>
      <c r="AQ459" s="2">
        <v>5394.5429999999997</v>
      </c>
      <c r="AR459" s="2">
        <v>1382.0050000000001</v>
      </c>
      <c r="AS459" s="20">
        <f t="shared" si="313"/>
        <v>13.820050000000002</v>
      </c>
      <c r="AT459" s="20">
        <f t="shared" si="314"/>
        <v>24.719200000000001</v>
      </c>
      <c r="AU459" s="2">
        <v>-23.82</v>
      </c>
      <c r="AV459" s="2">
        <v>-41.011000000000003</v>
      </c>
      <c r="AW459" s="2">
        <f t="shared" si="315"/>
        <v>23.82</v>
      </c>
      <c r="AX459" s="2">
        <f t="shared" si="316"/>
        <v>41.011000000000003</v>
      </c>
      <c r="AY459" s="2"/>
      <c r="AZ459" s="41">
        <f t="shared" si="317"/>
        <v>-24.719200000000001</v>
      </c>
      <c r="BA459" s="30">
        <v>-36.353999999999999</v>
      </c>
      <c r="BB459" s="14">
        <f t="shared" si="318"/>
        <v>36.353999999999999</v>
      </c>
      <c r="BC459" s="2">
        <v>2825.797</v>
      </c>
      <c r="BD459" s="2">
        <v>2927</v>
      </c>
      <c r="BE459" s="2">
        <f t="shared" si="319"/>
        <v>-11.332639999999998</v>
      </c>
      <c r="BF459" s="2">
        <v>1668.3320000000001</v>
      </c>
      <c r="BG459" s="2">
        <v>-4.29</v>
      </c>
      <c r="BH459" s="2">
        <v>-6.8220000000000001</v>
      </c>
      <c r="BI459" s="2">
        <f t="shared" si="320"/>
        <v>4.29</v>
      </c>
      <c r="BJ459" s="2">
        <f t="shared" si="321"/>
        <v>6.8220000000000001</v>
      </c>
      <c r="BK459" s="2">
        <v>1447.741</v>
      </c>
      <c r="BL459" s="2">
        <v>1303.74</v>
      </c>
      <c r="BM459" s="2">
        <v>1251.068</v>
      </c>
      <c r="BN459" s="30"/>
      <c r="BO459" s="2">
        <f t="shared" si="322"/>
        <v>12.510680000000001</v>
      </c>
      <c r="BP459" s="2">
        <f t="shared" si="323"/>
        <v>11.332639999999998</v>
      </c>
      <c r="BQ459">
        <f t="shared" si="324"/>
        <v>-299</v>
      </c>
      <c r="BR459" s="42">
        <f t="shared" si="325"/>
        <v>-1668.3320000000001</v>
      </c>
      <c r="BS459" s="41">
        <f t="shared" si="326"/>
        <v>-1447.741</v>
      </c>
      <c r="BT459" s="38">
        <v>89.293312252350901</v>
      </c>
      <c r="BU459" s="30">
        <v>-52.094999999999999</v>
      </c>
      <c r="BV459" s="14">
        <f t="shared" si="327"/>
        <v>52.094999999999999</v>
      </c>
      <c r="BY459" s="2">
        <v>2541.212</v>
      </c>
      <c r="BZ459" s="2">
        <v>3644.3359999999998</v>
      </c>
      <c r="CA459" s="2">
        <v>-14.683999999999999</v>
      </c>
      <c r="CB459" s="2">
        <v>1.4E-2</v>
      </c>
      <c r="CC459" s="2">
        <f t="shared" si="328"/>
        <v>14.683999999999999</v>
      </c>
      <c r="CD459" s="2">
        <v>15.590019064856699</v>
      </c>
      <c r="CF459" s="2">
        <v>1491.8810000000001</v>
      </c>
      <c r="CI459" s="38"/>
      <c r="CJ459" s="41"/>
      <c r="CN459" s="34">
        <v>-58.335999999999999</v>
      </c>
      <c r="CO459" s="35">
        <f t="shared" si="329"/>
        <v>58.335999999999999</v>
      </c>
      <c r="CP459" s="2"/>
      <c r="CQ459" s="2">
        <v>9035.0349999999999</v>
      </c>
      <c r="CR459" s="2">
        <v>2577.4369999999999</v>
      </c>
      <c r="CS459" s="2">
        <v>3730.8969999999999</v>
      </c>
      <c r="CT459" s="2">
        <v>-15.683999999999999</v>
      </c>
      <c r="CU459" s="2">
        <v>-28.129000000000001</v>
      </c>
      <c r="CV459" s="2">
        <f t="shared" si="330"/>
        <v>15.683999999999999</v>
      </c>
      <c r="CW459" s="2">
        <f t="shared" si="331"/>
        <v>28.129000000000001</v>
      </c>
      <c r="CX459" s="2">
        <v>3866.873</v>
      </c>
      <c r="CY459" s="2"/>
      <c r="DA459" s="2">
        <v>1382.0050000000001</v>
      </c>
      <c r="DB459" s="2"/>
      <c r="DC459" s="2"/>
      <c r="DD459">
        <f t="shared" si="332"/>
        <v>-101</v>
      </c>
      <c r="DF459" s="41"/>
      <c r="DG459" s="41"/>
      <c r="DH459" s="41"/>
    </row>
    <row r="460" spans="3:112" x14ac:dyDescent="0.25">
      <c r="C460" s="14">
        <f t="shared" si="305"/>
        <v>44.512270000000001</v>
      </c>
      <c r="D460" s="2">
        <v>4451.2269999999999</v>
      </c>
      <c r="E460" s="2"/>
      <c r="F460" s="2"/>
      <c r="G460" s="2"/>
      <c r="H460" s="2">
        <v>2724.7539999999999</v>
      </c>
      <c r="I460" s="2">
        <v>-32.401000000000003</v>
      </c>
      <c r="J460" s="2">
        <v>-57.079000000000001</v>
      </c>
      <c r="K460" s="2">
        <f t="shared" si="306"/>
        <v>32.401000000000003</v>
      </c>
      <c r="L460" s="2">
        <f t="shared" si="307"/>
        <v>57.079000000000001</v>
      </c>
      <c r="M460" s="2">
        <v>8547.8410000000003</v>
      </c>
      <c r="N460" s="2">
        <v>8368.9770000000008</v>
      </c>
      <c r="O460" s="2">
        <v>209.98699999999999</v>
      </c>
      <c r="P460" s="2"/>
      <c r="Q460" s="2"/>
      <c r="R460" s="42"/>
      <c r="S460" s="41">
        <f t="shared" si="308"/>
        <v>-8547.8410000000003</v>
      </c>
      <c r="T460" s="41"/>
      <c r="AK460" s="41">
        <f t="shared" ref="AK460:AK518" si="333">-AI460</f>
        <v>0</v>
      </c>
      <c r="AL460" s="14">
        <f t="shared" si="312"/>
        <v>52.362349999999999</v>
      </c>
      <c r="AM460" s="2">
        <v>5236.2349999999997</v>
      </c>
      <c r="AN460" s="2"/>
      <c r="AO460" s="2"/>
      <c r="AP460" s="2">
        <v>2453.1370000000002</v>
      </c>
      <c r="AQ460" s="2">
        <v>5372.9290000000001</v>
      </c>
      <c r="AR460" s="2">
        <v>1381.0889999999999</v>
      </c>
      <c r="AS460" s="20">
        <f t="shared" si="313"/>
        <v>13.810889999999999</v>
      </c>
      <c r="AT460" s="20">
        <f t="shared" si="314"/>
        <v>24.740570000000002</v>
      </c>
      <c r="AU460" s="2">
        <v>-23.81</v>
      </c>
      <c r="AV460" s="2">
        <v>-41.011000000000003</v>
      </c>
      <c r="AW460" s="2">
        <f t="shared" si="315"/>
        <v>23.81</v>
      </c>
      <c r="AX460" s="2">
        <f t="shared" si="316"/>
        <v>41.011000000000003</v>
      </c>
      <c r="AY460" s="2"/>
      <c r="AZ460" s="41">
        <f t="shared" si="317"/>
        <v>-24.740570000000002</v>
      </c>
      <c r="BA460" s="30">
        <v>-36.335000000000001</v>
      </c>
      <c r="BB460" s="14">
        <f t="shared" si="318"/>
        <v>36.335000000000001</v>
      </c>
      <c r="BC460" s="2">
        <v>2824.36</v>
      </c>
      <c r="BD460" s="2">
        <v>2927</v>
      </c>
      <c r="BE460" s="2">
        <f t="shared" si="319"/>
        <v>-11.307539999999999</v>
      </c>
      <c r="BF460" s="2">
        <v>1679.7059999999999</v>
      </c>
      <c r="BG460" s="2">
        <v>-4.3</v>
      </c>
      <c r="BH460" s="2">
        <v>-6.8129999999999997</v>
      </c>
      <c r="BI460" s="2">
        <f t="shared" si="320"/>
        <v>4.3</v>
      </c>
      <c r="BJ460" s="2">
        <f t="shared" si="321"/>
        <v>6.8129999999999997</v>
      </c>
      <c r="BK460" s="2">
        <v>1447.741</v>
      </c>
      <c r="BL460" s="2">
        <v>1303.74</v>
      </c>
      <c r="BM460" s="2">
        <v>1251.373</v>
      </c>
      <c r="BN460" s="30"/>
      <c r="BO460" s="2">
        <f t="shared" si="322"/>
        <v>12.513730000000001</v>
      </c>
      <c r="BP460" s="2">
        <f t="shared" si="323"/>
        <v>11.307539999999999</v>
      </c>
      <c r="BQ460">
        <f t="shared" si="324"/>
        <v>-299</v>
      </c>
      <c r="BR460" s="42">
        <f t="shared" si="325"/>
        <v>-1679.7059999999999</v>
      </c>
      <c r="BS460" s="41">
        <f t="shared" si="326"/>
        <v>-1447.741</v>
      </c>
      <c r="BT460" s="38">
        <v>89.470354626138402</v>
      </c>
      <c r="BU460" s="30">
        <v>-52.076999999999998</v>
      </c>
      <c r="BV460" s="14">
        <f t="shared" si="327"/>
        <v>52.076999999999998</v>
      </c>
      <c r="BY460" s="2">
        <v>2576.2049999999999</v>
      </c>
      <c r="BZ460" s="2">
        <v>3645.7649999999999</v>
      </c>
      <c r="CA460" s="2">
        <v>-14.679</v>
      </c>
      <c r="CB460" s="2">
        <v>1.4E-2</v>
      </c>
      <c r="CC460" s="2">
        <f t="shared" si="328"/>
        <v>14.679</v>
      </c>
      <c r="CD460" s="2">
        <v>15.631478521870299</v>
      </c>
      <c r="CF460" s="2">
        <v>1491.576</v>
      </c>
      <c r="CI460" s="38"/>
      <c r="CJ460" s="41"/>
      <c r="CN460" s="34">
        <v>-58.335999999999999</v>
      </c>
      <c r="CO460" s="35">
        <f t="shared" si="329"/>
        <v>58.335999999999999</v>
      </c>
      <c r="CP460" s="2"/>
      <c r="CQ460" s="2">
        <v>9027.3259999999991</v>
      </c>
      <c r="CR460" s="2">
        <v>2577.9160000000002</v>
      </c>
      <c r="CS460" s="2">
        <v>3730.8969999999999</v>
      </c>
      <c r="CT460" s="2">
        <v>-15.683999999999999</v>
      </c>
      <c r="CU460" s="2">
        <v>-28.129000000000001</v>
      </c>
      <c r="CV460" s="2">
        <f t="shared" si="330"/>
        <v>15.683999999999999</v>
      </c>
      <c r="CW460" s="2">
        <f t="shared" si="331"/>
        <v>28.129000000000001</v>
      </c>
      <c r="CX460" s="2">
        <v>3867.3440000000001</v>
      </c>
      <c r="CY460" s="2"/>
      <c r="DA460" s="2">
        <v>1382.0050000000001</v>
      </c>
      <c r="DB460" s="2"/>
      <c r="DC460" s="2"/>
      <c r="DD460">
        <f t="shared" si="332"/>
        <v>-101</v>
      </c>
      <c r="DF460" s="41"/>
      <c r="DG460" s="41"/>
      <c r="DH460" s="41"/>
    </row>
    <row r="461" spans="3:112" x14ac:dyDescent="0.25">
      <c r="C461" s="14">
        <f t="shared" si="305"/>
        <v>44.515320000000003</v>
      </c>
      <c r="D461" s="2">
        <v>4451.5320000000002</v>
      </c>
      <c r="E461" s="2"/>
      <c r="F461" s="2"/>
      <c r="G461" s="2"/>
      <c r="H461" s="2">
        <v>2723.3180000000002</v>
      </c>
      <c r="I461" s="2">
        <v>-32.405000000000001</v>
      </c>
      <c r="J461" s="2">
        <v>-57.088000000000001</v>
      </c>
      <c r="K461" s="2">
        <f t="shared" si="306"/>
        <v>32.405000000000001</v>
      </c>
      <c r="L461" s="2">
        <f t="shared" si="307"/>
        <v>57.088000000000001</v>
      </c>
      <c r="M461" s="2">
        <v>8545.9259999999995</v>
      </c>
      <c r="N461" s="2">
        <v>8368.5010000000002</v>
      </c>
      <c r="O461" s="2">
        <v>210.292</v>
      </c>
      <c r="P461" s="2"/>
      <c r="Q461" s="2"/>
      <c r="R461" s="42"/>
      <c r="S461" s="41">
        <f t="shared" si="308"/>
        <v>-8545.9259999999995</v>
      </c>
      <c r="T461" s="41"/>
      <c r="AK461" s="41">
        <f t="shared" si="333"/>
        <v>0</v>
      </c>
      <c r="AL461" s="14">
        <f t="shared" si="312"/>
        <v>52.362349999999999</v>
      </c>
      <c r="AM461" s="2">
        <v>5236.2349999999997</v>
      </c>
      <c r="AN461" s="2"/>
      <c r="AO461" s="2"/>
      <c r="AP461" s="2">
        <v>2443.0630000000001</v>
      </c>
      <c r="AQ461" s="2">
        <v>5352.7569999999996</v>
      </c>
      <c r="AR461" s="2">
        <v>1372.5429999999999</v>
      </c>
      <c r="AS461" s="20">
        <f t="shared" si="313"/>
        <v>13.725429999999999</v>
      </c>
      <c r="AT461" s="20">
        <f t="shared" si="314"/>
        <v>24.911490000000001</v>
      </c>
      <c r="AU461" s="2">
        <v>-23.81</v>
      </c>
      <c r="AV461" s="2">
        <v>-41.015999999999998</v>
      </c>
      <c r="AW461" s="2">
        <f t="shared" si="315"/>
        <v>23.81</v>
      </c>
      <c r="AX461" s="2">
        <f t="shared" si="316"/>
        <v>41.015999999999998</v>
      </c>
      <c r="AY461" s="2"/>
      <c r="AZ461" s="41">
        <f t="shared" si="317"/>
        <v>-24.911490000000001</v>
      </c>
      <c r="BA461" s="30">
        <v>-36.372</v>
      </c>
      <c r="BB461" s="14">
        <f t="shared" si="318"/>
        <v>36.372</v>
      </c>
      <c r="BC461" s="2">
        <v>2824.8389999999999</v>
      </c>
      <c r="BD461" s="2">
        <v>2927</v>
      </c>
      <c r="BE461" s="2">
        <f t="shared" si="319"/>
        <v>-11.344539999999999</v>
      </c>
      <c r="BF461" s="2">
        <v>1689.1859999999999</v>
      </c>
      <c r="BG461" s="2">
        <v>-4.3</v>
      </c>
      <c r="BH461" s="2">
        <v>-6.8129999999999997</v>
      </c>
      <c r="BI461" s="2">
        <f t="shared" si="320"/>
        <v>4.3</v>
      </c>
      <c r="BJ461" s="2">
        <f t="shared" si="321"/>
        <v>6.8129999999999997</v>
      </c>
      <c r="BK461" s="2">
        <v>1447.741</v>
      </c>
      <c r="BL461" s="2">
        <v>1304.682</v>
      </c>
      <c r="BM461" s="2">
        <v>1251.373</v>
      </c>
      <c r="BN461" s="30"/>
      <c r="BO461" s="2">
        <f t="shared" si="322"/>
        <v>12.513730000000001</v>
      </c>
      <c r="BP461" s="2">
        <f t="shared" si="323"/>
        <v>11.344539999999999</v>
      </c>
      <c r="BQ461">
        <f t="shared" si="324"/>
        <v>-299</v>
      </c>
      <c r="BR461" s="42">
        <f t="shared" si="325"/>
        <v>-1689.1859999999999</v>
      </c>
      <c r="BS461" s="41">
        <f t="shared" si="326"/>
        <v>-1447.741</v>
      </c>
      <c r="BT461" s="38">
        <v>89.647396999925903</v>
      </c>
      <c r="BU461" s="30">
        <v>-52.076999999999998</v>
      </c>
      <c r="BV461" s="14">
        <f t="shared" si="327"/>
        <v>52.076999999999998</v>
      </c>
      <c r="BY461" s="2">
        <v>2567.0970000000002</v>
      </c>
      <c r="BZ461" s="2">
        <v>3646.241</v>
      </c>
      <c r="CA461" s="2">
        <v>-14.679</v>
      </c>
      <c r="CB461" s="2">
        <v>8.9999999999999993E-3</v>
      </c>
      <c r="CC461" s="2">
        <f t="shared" si="328"/>
        <v>14.679</v>
      </c>
      <c r="CD461" s="2">
        <v>15.672937978883899</v>
      </c>
      <c r="CF461" s="2">
        <v>1492.1869999999999</v>
      </c>
      <c r="CI461" s="38"/>
      <c r="CJ461" s="41"/>
      <c r="CN461" s="34">
        <v>-58.335999999999999</v>
      </c>
      <c r="CO461" s="35">
        <f t="shared" si="329"/>
        <v>58.335999999999999</v>
      </c>
      <c r="CP461" s="2"/>
      <c r="CQ461" s="2">
        <v>9000.3439999999991</v>
      </c>
      <c r="CR461" s="2">
        <v>2577.9160000000002</v>
      </c>
      <c r="CS461" s="2">
        <v>3731.3719999999998</v>
      </c>
      <c r="CT461" s="2">
        <v>-15.683999999999999</v>
      </c>
      <c r="CU461" s="2">
        <v>-28.134</v>
      </c>
      <c r="CV461" s="2">
        <f t="shared" si="330"/>
        <v>15.683999999999999</v>
      </c>
      <c r="CW461" s="2">
        <f t="shared" si="331"/>
        <v>28.134</v>
      </c>
      <c r="CX461" s="2">
        <v>3865.931</v>
      </c>
      <c r="CY461" s="2"/>
      <c r="DA461" s="2">
        <v>1381.6990000000001</v>
      </c>
      <c r="DB461" s="2"/>
      <c r="DC461" s="2"/>
      <c r="DD461">
        <f t="shared" si="332"/>
        <v>-101</v>
      </c>
      <c r="DF461" s="41"/>
      <c r="DG461" s="41"/>
      <c r="DH461" s="41"/>
    </row>
    <row r="462" spans="3:112" x14ac:dyDescent="0.25">
      <c r="C462" s="14">
        <f t="shared" si="305"/>
        <v>44.515320000000003</v>
      </c>
      <c r="D462" s="2">
        <v>4451.5320000000002</v>
      </c>
      <c r="E462" s="2"/>
      <c r="F462" s="2"/>
      <c r="G462" s="2"/>
      <c r="H462" s="2">
        <v>2723.3180000000002</v>
      </c>
      <c r="I462" s="2">
        <v>-32.405000000000001</v>
      </c>
      <c r="J462" s="2">
        <v>-57.082999999999998</v>
      </c>
      <c r="K462" s="2">
        <f t="shared" si="306"/>
        <v>32.405000000000001</v>
      </c>
      <c r="L462" s="2">
        <f t="shared" si="307"/>
        <v>57.082999999999998</v>
      </c>
      <c r="M462" s="2">
        <v>8544.491</v>
      </c>
      <c r="N462" s="2">
        <v>8368.5010000000002</v>
      </c>
      <c r="O462" s="2">
        <v>209.68100000000001</v>
      </c>
      <c r="P462" s="2"/>
      <c r="Q462" s="2"/>
      <c r="R462" s="42"/>
      <c r="S462" s="41">
        <f t="shared" si="308"/>
        <v>-8544.491</v>
      </c>
      <c r="T462" s="41"/>
      <c r="AK462" s="41">
        <f t="shared" si="333"/>
        <v>0</v>
      </c>
      <c r="AL462" s="14">
        <f t="shared" si="312"/>
        <v>52.279939999999996</v>
      </c>
      <c r="AM462" s="2">
        <v>5227.9939999999997</v>
      </c>
      <c r="AN462" s="2"/>
      <c r="AO462" s="2"/>
      <c r="AP462" s="2">
        <v>2433.4679999999998</v>
      </c>
      <c r="AQ462" s="2">
        <v>5333.067</v>
      </c>
      <c r="AR462" s="2">
        <v>1372.2380000000001</v>
      </c>
      <c r="AS462" s="20">
        <f t="shared" si="313"/>
        <v>13.722380000000001</v>
      </c>
      <c r="AT462" s="20">
        <f t="shared" si="314"/>
        <v>24.835179999999994</v>
      </c>
      <c r="AU462" s="2">
        <v>-23.82</v>
      </c>
      <c r="AV462" s="2">
        <v>-41.015999999999998</v>
      </c>
      <c r="AW462" s="2">
        <f t="shared" si="315"/>
        <v>23.82</v>
      </c>
      <c r="AX462" s="2">
        <f t="shared" si="316"/>
        <v>41.015999999999998</v>
      </c>
      <c r="AY462" s="2"/>
      <c r="AZ462" s="41">
        <f t="shared" si="317"/>
        <v>-24.835179999999994</v>
      </c>
      <c r="BA462" s="30">
        <v>-47.206000000000003</v>
      </c>
      <c r="BB462" s="14">
        <f t="shared" si="318"/>
        <v>47.206000000000003</v>
      </c>
      <c r="BC462" s="2">
        <v>5817.0349999999999</v>
      </c>
      <c r="BD462" s="2">
        <v>15810.44</v>
      </c>
      <c r="BE462" s="2">
        <f t="shared" si="319"/>
        <v>-19.968780000000002</v>
      </c>
      <c r="BF462" s="2">
        <v>2323.752</v>
      </c>
      <c r="BG462" s="2">
        <v>-7.9370000000000003</v>
      </c>
      <c r="BH462" s="2">
        <v>-13.606999999999999</v>
      </c>
      <c r="BI462" s="2">
        <f t="shared" si="320"/>
        <v>7.9370000000000003</v>
      </c>
      <c r="BJ462" s="2">
        <f t="shared" si="321"/>
        <v>13.606999999999999</v>
      </c>
      <c r="BK462" s="2">
        <v>2221.3629999999998</v>
      </c>
      <c r="BL462" s="2">
        <v>1977.62</v>
      </c>
      <c r="BM462" s="2">
        <v>1361.8610000000001</v>
      </c>
      <c r="BN462" s="30"/>
      <c r="BO462" s="2">
        <f t="shared" si="322"/>
        <v>13.61861</v>
      </c>
      <c r="BP462" s="2">
        <f t="shared" si="323"/>
        <v>19.968780000000002</v>
      </c>
      <c r="BQ462">
        <f t="shared" si="324"/>
        <v>-299</v>
      </c>
      <c r="BR462" s="42">
        <f t="shared" si="325"/>
        <v>-2323.752</v>
      </c>
      <c r="BS462" s="41">
        <f t="shared" si="326"/>
        <v>-2221.3629999999998</v>
      </c>
      <c r="BT462" s="38">
        <v>89.824439373713403</v>
      </c>
      <c r="BU462" s="30">
        <v>-52.076999999999998</v>
      </c>
      <c r="BV462" s="14">
        <f t="shared" si="327"/>
        <v>52.076999999999998</v>
      </c>
      <c r="BY462" s="2">
        <v>2535.46</v>
      </c>
      <c r="BZ462" s="2">
        <v>3646.241</v>
      </c>
      <c r="CA462" s="2">
        <v>-14.683999999999999</v>
      </c>
      <c r="CB462" s="2">
        <v>1.4E-2</v>
      </c>
      <c r="CC462" s="2">
        <f t="shared" si="328"/>
        <v>14.683999999999999</v>
      </c>
      <c r="CD462" s="2">
        <v>15.714397435897499</v>
      </c>
      <c r="CF462" s="2">
        <v>1491.8810000000001</v>
      </c>
      <c r="CI462" s="38"/>
      <c r="CJ462" s="41"/>
      <c r="CN462" s="34">
        <v>-58.317999999999998</v>
      </c>
      <c r="CO462" s="35">
        <f t="shared" si="329"/>
        <v>58.317999999999998</v>
      </c>
      <c r="CP462" s="2"/>
      <c r="CQ462" s="2">
        <v>8991.1890000000003</v>
      </c>
      <c r="CR462" s="2">
        <v>2578.3960000000002</v>
      </c>
      <c r="CS462" s="2">
        <v>3732.7979999999998</v>
      </c>
      <c r="CT462" s="2">
        <v>-15.679</v>
      </c>
      <c r="CU462" s="2">
        <v>-28.134</v>
      </c>
      <c r="CV462" s="2">
        <f t="shared" si="330"/>
        <v>15.679</v>
      </c>
      <c r="CW462" s="2">
        <f t="shared" si="331"/>
        <v>28.134</v>
      </c>
      <c r="CX462" s="2">
        <v>3868.2860000000001</v>
      </c>
      <c r="CY462" s="2"/>
      <c r="DA462" s="2">
        <v>1382.0050000000001</v>
      </c>
      <c r="DB462" s="2"/>
      <c r="DC462" s="2"/>
      <c r="DD462">
        <f t="shared" si="332"/>
        <v>-101</v>
      </c>
      <c r="DF462" s="41"/>
      <c r="DG462" s="41"/>
      <c r="DH462" s="41"/>
    </row>
    <row r="463" spans="3:112" x14ac:dyDescent="0.25">
      <c r="C463" s="14">
        <f t="shared" si="305"/>
        <v>44.518370000000004</v>
      </c>
      <c r="D463" s="2">
        <v>4451.8370000000004</v>
      </c>
      <c r="E463" s="2"/>
      <c r="F463" s="2"/>
      <c r="G463" s="2"/>
      <c r="H463" s="2">
        <v>2722.3609999999999</v>
      </c>
      <c r="I463" s="2">
        <v>-32.390999999999998</v>
      </c>
      <c r="J463" s="2">
        <v>-57.082999999999998</v>
      </c>
      <c r="K463" s="2">
        <f t="shared" si="306"/>
        <v>32.390999999999998</v>
      </c>
      <c r="L463" s="2">
        <f t="shared" si="307"/>
        <v>57.082999999999998</v>
      </c>
      <c r="M463" s="2">
        <v>8544.491</v>
      </c>
      <c r="N463" s="2">
        <v>8367.07</v>
      </c>
      <c r="O463" s="2">
        <v>210.292</v>
      </c>
      <c r="P463" s="2"/>
      <c r="Q463" s="2"/>
      <c r="R463" s="42"/>
      <c r="S463" s="41">
        <f t="shared" si="308"/>
        <v>-8544.491</v>
      </c>
      <c r="T463" s="41"/>
      <c r="AK463" s="41">
        <f t="shared" si="333"/>
        <v>0</v>
      </c>
      <c r="AL463" s="14">
        <f t="shared" si="312"/>
        <v>52.258580000000002</v>
      </c>
      <c r="AM463" s="2">
        <v>5225.8580000000002</v>
      </c>
      <c r="AN463" s="2"/>
      <c r="AO463" s="2"/>
      <c r="AP463" s="2">
        <v>2424.3539999999998</v>
      </c>
      <c r="AQ463" s="2">
        <v>5314.3370000000004</v>
      </c>
      <c r="AR463" s="2">
        <v>1372.2380000000001</v>
      </c>
      <c r="AS463" s="20">
        <f t="shared" si="313"/>
        <v>13.722380000000001</v>
      </c>
      <c r="AT463" s="20">
        <f t="shared" si="314"/>
        <v>24.81382</v>
      </c>
      <c r="AU463" s="2">
        <v>-23.82</v>
      </c>
      <c r="AV463" s="2">
        <v>-41.015999999999998</v>
      </c>
      <c r="AW463" s="2">
        <f t="shared" si="315"/>
        <v>23.82</v>
      </c>
      <c r="AX463" s="2">
        <f t="shared" si="316"/>
        <v>41.015999999999998</v>
      </c>
      <c r="AY463" s="2"/>
      <c r="AZ463" s="41">
        <f t="shared" si="317"/>
        <v>-24.81382</v>
      </c>
      <c r="BA463" s="30">
        <v>-47.853999999999999</v>
      </c>
      <c r="BB463" s="14">
        <f t="shared" si="318"/>
        <v>47.853999999999999</v>
      </c>
      <c r="BC463" s="2">
        <v>5800.6440000000002</v>
      </c>
      <c r="BD463" s="2">
        <v>15727.269</v>
      </c>
      <c r="BE463" s="2">
        <f t="shared" si="319"/>
        <v>-20.628999999999998</v>
      </c>
      <c r="BF463" s="2">
        <v>2342.7359999999999</v>
      </c>
      <c r="BG463" s="2">
        <v>-7.9950000000000001</v>
      </c>
      <c r="BH463" s="2">
        <v>-13.768000000000001</v>
      </c>
      <c r="BI463" s="2">
        <f t="shared" si="320"/>
        <v>7.9950000000000001</v>
      </c>
      <c r="BJ463" s="2">
        <f t="shared" si="321"/>
        <v>13.768000000000001</v>
      </c>
      <c r="BK463" s="2">
        <v>2231.7550000000001</v>
      </c>
      <c r="BL463" s="2">
        <v>1992.7</v>
      </c>
      <c r="BM463" s="2">
        <v>1361.25</v>
      </c>
      <c r="BN463" s="30"/>
      <c r="BO463" s="2">
        <f t="shared" si="322"/>
        <v>13.612500000000001</v>
      </c>
      <c r="BP463" s="2">
        <f t="shared" si="323"/>
        <v>20.628999999999998</v>
      </c>
      <c r="BQ463">
        <f t="shared" si="324"/>
        <v>-299</v>
      </c>
      <c r="BR463" s="42">
        <f t="shared" si="325"/>
        <v>-2342.7359999999999</v>
      </c>
      <c r="BS463" s="41">
        <f t="shared" si="326"/>
        <v>-2231.7550000000001</v>
      </c>
      <c r="BT463" s="38">
        <v>90.001481747500904</v>
      </c>
      <c r="BU463" s="30">
        <v>-52.076999999999998</v>
      </c>
      <c r="BV463" s="14">
        <f t="shared" si="327"/>
        <v>52.076999999999998</v>
      </c>
      <c r="BY463" s="2">
        <v>2562.7829999999999</v>
      </c>
      <c r="BZ463" s="2">
        <v>3646.7179999999998</v>
      </c>
      <c r="CA463" s="2">
        <v>-14.679</v>
      </c>
      <c r="CB463" s="2">
        <v>2.4E-2</v>
      </c>
      <c r="CC463" s="2">
        <f t="shared" si="328"/>
        <v>14.679</v>
      </c>
      <c r="CD463" s="2">
        <v>15.755856892911</v>
      </c>
      <c r="CF463" s="2">
        <v>1491.8810000000001</v>
      </c>
      <c r="CI463" s="38"/>
      <c r="CJ463" s="41"/>
      <c r="CN463" s="34">
        <v>-58.317999999999998</v>
      </c>
      <c r="CO463" s="35">
        <f t="shared" si="329"/>
        <v>58.317999999999998</v>
      </c>
      <c r="CP463" s="2"/>
      <c r="CQ463" s="2">
        <v>8993.1170000000002</v>
      </c>
      <c r="CR463" s="2">
        <v>2577.9160000000002</v>
      </c>
      <c r="CS463" s="2">
        <v>3733.2730000000001</v>
      </c>
      <c r="CT463" s="2">
        <v>-15.693</v>
      </c>
      <c r="CU463" s="2">
        <v>-28.123999999999999</v>
      </c>
      <c r="CV463" s="2">
        <f t="shared" si="330"/>
        <v>15.693</v>
      </c>
      <c r="CW463" s="2">
        <f t="shared" si="331"/>
        <v>28.123999999999999</v>
      </c>
      <c r="CX463" s="2">
        <v>3869.2280000000001</v>
      </c>
      <c r="CY463" s="2"/>
      <c r="DA463" s="2">
        <v>1381.6990000000001</v>
      </c>
      <c r="DB463" s="2"/>
      <c r="DC463" s="2"/>
      <c r="DD463">
        <f t="shared" si="332"/>
        <v>-101</v>
      </c>
      <c r="DF463" s="41"/>
      <c r="DG463" s="41"/>
      <c r="DH463" s="41"/>
    </row>
    <row r="464" spans="3:112" x14ac:dyDescent="0.25">
      <c r="C464" s="14">
        <f t="shared" si="305"/>
        <v>44.518370000000004</v>
      </c>
      <c r="D464" s="2">
        <v>4451.8370000000004</v>
      </c>
      <c r="E464" s="2"/>
      <c r="F464" s="2"/>
      <c r="G464" s="2"/>
      <c r="H464" s="2">
        <v>2722.3609999999999</v>
      </c>
      <c r="I464" s="2">
        <v>-32.401000000000003</v>
      </c>
      <c r="J464" s="2">
        <v>-57.082999999999998</v>
      </c>
      <c r="K464" s="2">
        <f t="shared" si="306"/>
        <v>32.401000000000003</v>
      </c>
      <c r="L464" s="2">
        <f t="shared" si="307"/>
        <v>57.082999999999998</v>
      </c>
      <c r="M464" s="2">
        <v>8543.5329999999994</v>
      </c>
      <c r="N464" s="2">
        <v>8367.07</v>
      </c>
      <c r="O464" s="2">
        <v>209.98699999999999</v>
      </c>
      <c r="P464" s="2"/>
      <c r="Q464" s="2"/>
      <c r="R464" s="42"/>
      <c r="S464" s="41">
        <f t="shared" si="308"/>
        <v>-8543.5329999999994</v>
      </c>
      <c r="T464" s="41"/>
      <c r="AK464" s="41">
        <f t="shared" si="333"/>
        <v>0</v>
      </c>
      <c r="AL464" s="14">
        <f t="shared" si="312"/>
        <v>52.264679999999998</v>
      </c>
      <c r="AM464" s="2">
        <v>5226.4679999999998</v>
      </c>
      <c r="AN464" s="2"/>
      <c r="AO464" s="2"/>
      <c r="AP464" s="2">
        <v>2414.7600000000002</v>
      </c>
      <c r="AQ464" s="2">
        <v>5292.7269999999999</v>
      </c>
      <c r="AR464" s="2">
        <v>1371.933</v>
      </c>
      <c r="AS464" s="20">
        <f t="shared" si="313"/>
        <v>13.719329999999999</v>
      </c>
      <c r="AT464" s="20">
        <f t="shared" si="314"/>
        <v>24.82602</v>
      </c>
      <c r="AU464" s="2">
        <v>-23.82</v>
      </c>
      <c r="AV464" s="2">
        <v>-41.015999999999998</v>
      </c>
      <c r="AW464" s="2">
        <f t="shared" si="315"/>
        <v>23.82</v>
      </c>
      <c r="AX464" s="2">
        <f t="shared" si="316"/>
        <v>41.015999999999998</v>
      </c>
      <c r="AY464" s="2"/>
      <c r="AZ464" s="41">
        <f t="shared" si="317"/>
        <v>-24.82602</v>
      </c>
      <c r="BA464" s="30">
        <v>-48.447000000000003</v>
      </c>
      <c r="BB464" s="14">
        <f t="shared" si="318"/>
        <v>48.447000000000003</v>
      </c>
      <c r="BC464" s="2">
        <v>5818</v>
      </c>
      <c r="BD464" s="2">
        <v>15762.209000000001</v>
      </c>
      <c r="BE464" s="2">
        <f t="shared" si="319"/>
        <v>-21.130440000000004</v>
      </c>
      <c r="BF464" s="2">
        <v>2378.3310000000001</v>
      </c>
      <c r="BG464" s="2">
        <v>-8.1850000000000005</v>
      </c>
      <c r="BH464" s="2">
        <v>-14.061999999999999</v>
      </c>
      <c r="BI464" s="2">
        <f t="shared" si="320"/>
        <v>8.1850000000000005</v>
      </c>
      <c r="BJ464" s="2">
        <f t="shared" si="321"/>
        <v>14.061999999999999</v>
      </c>
      <c r="BK464" s="2">
        <v>2277.578</v>
      </c>
      <c r="BL464" s="2">
        <v>2029.4580000000001</v>
      </c>
      <c r="BM464" s="2">
        <v>1365.828</v>
      </c>
      <c r="BN464" s="30"/>
      <c r="BO464" s="2">
        <f t="shared" si="322"/>
        <v>13.65828</v>
      </c>
      <c r="BP464" s="2">
        <f t="shared" si="323"/>
        <v>21.130440000000004</v>
      </c>
      <c r="BQ464">
        <f t="shared" si="324"/>
        <v>-299</v>
      </c>
      <c r="BR464" s="42">
        <f t="shared" si="325"/>
        <v>-2378.3310000000001</v>
      </c>
      <c r="BS464" s="41">
        <f t="shared" si="326"/>
        <v>-2277.578</v>
      </c>
      <c r="BT464" s="38">
        <v>90.178524121288405</v>
      </c>
      <c r="BU464" s="30">
        <v>-52.058</v>
      </c>
      <c r="BV464" s="14">
        <f t="shared" si="327"/>
        <v>52.058</v>
      </c>
      <c r="BY464" s="2">
        <v>2569.4940000000001</v>
      </c>
      <c r="BZ464" s="2">
        <v>3647.67</v>
      </c>
      <c r="CA464" s="2">
        <v>-14.683999999999999</v>
      </c>
      <c r="CB464" s="2">
        <v>1.4E-2</v>
      </c>
      <c r="CC464" s="2">
        <f t="shared" si="328"/>
        <v>14.683999999999999</v>
      </c>
      <c r="CD464" s="2">
        <v>15.7973163499246</v>
      </c>
      <c r="CF464" s="2">
        <v>1491.8810000000001</v>
      </c>
      <c r="CI464" s="38"/>
      <c r="CJ464" s="41"/>
      <c r="CN464" s="34">
        <v>-58.317999999999998</v>
      </c>
      <c r="CO464" s="35">
        <f t="shared" si="329"/>
        <v>58.317999999999998</v>
      </c>
      <c r="CP464" s="2"/>
      <c r="CQ464" s="2">
        <v>8994.08</v>
      </c>
      <c r="CR464" s="2">
        <v>2578.8760000000002</v>
      </c>
      <c r="CS464" s="2">
        <v>3733.2730000000001</v>
      </c>
      <c r="CT464" s="2">
        <v>-15.683999999999999</v>
      </c>
      <c r="CU464" s="2">
        <v>-28.134</v>
      </c>
      <c r="CV464" s="2">
        <f t="shared" si="330"/>
        <v>15.683999999999999</v>
      </c>
      <c r="CW464" s="2">
        <f t="shared" si="331"/>
        <v>28.134</v>
      </c>
      <c r="CX464" s="2">
        <v>3867.8150000000001</v>
      </c>
      <c r="CY464" s="2"/>
      <c r="DA464" s="2">
        <v>1381.6990000000001</v>
      </c>
      <c r="DB464" s="2"/>
      <c r="DC464" s="2"/>
      <c r="DD464">
        <f t="shared" si="332"/>
        <v>-101</v>
      </c>
      <c r="DF464" s="41"/>
      <c r="DG464" s="41"/>
      <c r="DH464" s="41"/>
    </row>
    <row r="465" spans="3:112" x14ac:dyDescent="0.25">
      <c r="C465" s="14">
        <f t="shared" si="305"/>
        <v>44.515320000000003</v>
      </c>
      <c r="D465" s="2">
        <v>4451.5320000000002</v>
      </c>
      <c r="E465" s="2"/>
      <c r="F465" s="2"/>
      <c r="G465" s="2"/>
      <c r="H465" s="2">
        <v>2722.84</v>
      </c>
      <c r="I465" s="2">
        <v>-32.401000000000003</v>
      </c>
      <c r="J465" s="2">
        <v>-57.079000000000001</v>
      </c>
      <c r="K465" s="2">
        <f t="shared" si="306"/>
        <v>32.401000000000003</v>
      </c>
      <c r="L465" s="2">
        <f t="shared" si="307"/>
        <v>57.079000000000001</v>
      </c>
      <c r="M465" s="2">
        <v>8542.098</v>
      </c>
      <c r="N465" s="2">
        <v>8366.5939999999991</v>
      </c>
      <c r="O465" s="2">
        <v>209.376</v>
      </c>
      <c r="P465" s="2"/>
      <c r="Q465" s="2"/>
      <c r="R465" s="42"/>
      <c r="S465" s="41">
        <f t="shared" si="308"/>
        <v>-8542.098</v>
      </c>
      <c r="T465" s="41"/>
      <c r="AK465" s="41">
        <f t="shared" si="333"/>
        <v>0</v>
      </c>
      <c r="AL465" s="14">
        <f t="shared" si="312"/>
        <v>52.264679999999998</v>
      </c>
      <c r="AM465" s="2">
        <v>5226.4679999999998</v>
      </c>
      <c r="AN465" s="2"/>
      <c r="AO465" s="2"/>
      <c r="AP465" s="2">
        <v>2404.6860000000001</v>
      </c>
      <c r="AQ465" s="2">
        <v>5273.0389999999998</v>
      </c>
      <c r="AR465" s="2">
        <v>1371.933</v>
      </c>
      <c r="AS465" s="20">
        <f t="shared" si="313"/>
        <v>13.719329999999999</v>
      </c>
      <c r="AT465" s="20">
        <f t="shared" si="314"/>
        <v>24.82602</v>
      </c>
      <c r="AU465" s="2">
        <v>-23.815000000000001</v>
      </c>
      <c r="AV465" s="2">
        <v>-41.015999999999998</v>
      </c>
      <c r="AW465" s="2">
        <f t="shared" si="315"/>
        <v>23.815000000000001</v>
      </c>
      <c r="AX465" s="2">
        <f t="shared" si="316"/>
        <v>41.015999999999998</v>
      </c>
      <c r="AY465" s="2"/>
      <c r="AZ465" s="41">
        <f t="shared" si="317"/>
        <v>-24.82602</v>
      </c>
      <c r="BA465" s="30">
        <v>-48.151000000000003</v>
      </c>
      <c r="BB465" s="14">
        <f t="shared" si="318"/>
        <v>48.151000000000003</v>
      </c>
      <c r="BC465" s="2">
        <v>5890.3209999999999</v>
      </c>
      <c r="BD465" s="2"/>
      <c r="BE465" s="2">
        <f t="shared" si="319"/>
        <v>-20.724560000000004</v>
      </c>
      <c r="BF465" s="2">
        <v>2385.4499999999998</v>
      </c>
      <c r="BG465" s="2">
        <v>-8.2439999999999998</v>
      </c>
      <c r="BH465" s="2">
        <v>-14.19</v>
      </c>
      <c r="BI465" s="2">
        <f t="shared" si="320"/>
        <v>8.2439999999999998</v>
      </c>
      <c r="BJ465" s="2">
        <f t="shared" si="321"/>
        <v>14.19</v>
      </c>
      <c r="BK465" s="2">
        <v>2204.83</v>
      </c>
      <c r="BL465" s="2">
        <v>2042.183</v>
      </c>
      <c r="BM465" s="2">
        <v>1371.3219999999999</v>
      </c>
      <c r="BN465" s="30"/>
      <c r="BO465" s="2">
        <f t="shared" si="322"/>
        <v>13.71322</v>
      </c>
      <c r="BP465" s="2">
        <f t="shared" si="323"/>
        <v>20.724560000000004</v>
      </c>
      <c r="BQ465">
        <f t="shared" si="324"/>
        <v>-299</v>
      </c>
      <c r="BR465" s="42">
        <f t="shared" si="325"/>
        <v>-2385.4499999999998</v>
      </c>
      <c r="BS465" s="41">
        <f t="shared" si="326"/>
        <v>-2204.83</v>
      </c>
      <c r="BT465" s="38">
        <v>90.355566495075905</v>
      </c>
      <c r="BU465" s="30">
        <v>-52.058</v>
      </c>
      <c r="BV465" s="14">
        <f t="shared" si="327"/>
        <v>52.058</v>
      </c>
      <c r="BY465" s="2">
        <v>2572.37</v>
      </c>
      <c r="BZ465" s="2">
        <v>3647.67</v>
      </c>
      <c r="CA465" s="2">
        <v>-14.683999999999999</v>
      </c>
      <c r="CB465" s="2">
        <v>1.4E-2</v>
      </c>
      <c r="CC465" s="2">
        <f t="shared" si="328"/>
        <v>14.683999999999999</v>
      </c>
      <c r="CD465" s="2">
        <v>15.8387758069382</v>
      </c>
      <c r="CF465" s="2">
        <v>1492.1869999999999</v>
      </c>
      <c r="CI465" s="38"/>
      <c r="CJ465" s="41"/>
      <c r="CN465" s="34">
        <v>-58.317999999999998</v>
      </c>
      <c r="CO465" s="35">
        <f t="shared" si="329"/>
        <v>58.317999999999998</v>
      </c>
      <c r="CP465" s="2"/>
      <c r="CQ465" s="2">
        <v>8991.1890000000003</v>
      </c>
      <c r="CR465" s="2">
        <v>2577.9160000000002</v>
      </c>
      <c r="CS465" s="2">
        <v>3733.7489999999998</v>
      </c>
      <c r="CT465" s="2">
        <v>-15.683999999999999</v>
      </c>
      <c r="CU465" s="2">
        <v>-28.129000000000001</v>
      </c>
      <c r="CV465" s="2">
        <f t="shared" si="330"/>
        <v>15.683999999999999</v>
      </c>
      <c r="CW465" s="2">
        <f t="shared" si="331"/>
        <v>28.129000000000001</v>
      </c>
      <c r="CX465" s="2">
        <v>3870.17</v>
      </c>
      <c r="CY465" s="2"/>
      <c r="DA465" s="2">
        <v>1382.0050000000001</v>
      </c>
      <c r="DB465" s="2"/>
      <c r="DC465" s="2"/>
      <c r="DD465">
        <f t="shared" si="332"/>
        <v>-101</v>
      </c>
      <c r="DF465" s="41"/>
      <c r="DG465" s="41"/>
      <c r="DH465" s="41"/>
    </row>
    <row r="466" spans="3:112" x14ac:dyDescent="0.25">
      <c r="C466" s="14">
        <f t="shared" si="305"/>
        <v>44.518370000000004</v>
      </c>
      <c r="D466" s="2">
        <v>4451.8370000000004</v>
      </c>
      <c r="E466" s="2"/>
      <c r="F466" s="2"/>
      <c r="G466" s="2"/>
      <c r="H466" s="2">
        <v>2721.404</v>
      </c>
      <c r="I466" s="2">
        <v>-32.396000000000001</v>
      </c>
      <c r="J466" s="2">
        <v>-57.082999999999998</v>
      </c>
      <c r="K466" s="2">
        <f t="shared" si="306"/>
        <v>32.396000000000001</v>
      </c>
      <c r="L466" s="2">
        <f t="shared" si="307"/>
        <v>57.082999999999998</v>
      </c>
      <c r="M466" s="2">
        <v>8541.6190000000006</v>
      </c>
      <c r="N466" s="2">
        <v>8365.64</v>
      </c>
      <c r="O466" s="2">
        <v>209.68100000000001</v>
      </c>
      <c r="P466" s="2"/>
      <c r="Q466" s="2"/>
      <c r="R466" s="42"/>
      <c r="S466" s="41">
        <f t="shared" si="308"/>
        <v>-8541.6190000000006</v>
      </c>
      <c r="T466" s="41"/>
      <c r="AK466" s="41">
        <f t="shared" si="333"/>
        <v>0</v>
      </c>
      <c r="AL466" s="14">
        <f t="shared" si="312"/>
        <v>52.258580000000002</v>
      </c>
      <c r="AM466" s="2">
        <v>5225.8580000000002</v>
      </c>
      <c r="AN466" s="2"/>
      <c r="AO466" s="2"/>
      <c r="AP466" s="2">
        <v>2396.5309999999999</v>
      </c>
      <c r="AQ466" s="2">
        <v>5253.8310000000001</v>
      </c>
      <c r="AR466" s="2">
        <v>1372.5429999999999</v>
      </c>
      <c r="AS466" s="20">
        <f t="shared" si="313"/>
        <v>13.725429999999999</v>
      </c>
      <c r="AT466" s="20">
        <f t="shared" si="314"/>
        <v>24.807720000000003</v>
      </c>
      <c r="AU466" s="2">
        <v>-23.82</v>
      </c>
      <c r="AV466" s="2">
        <v>-41.011000000000003</v>
      </c>
      <c r="AW466" s="2">
        <f t="shared" si="315"/>
        <v>23.82</v>
      </c>
      <c r="AX466" s="2">
        <f t="shared" si="316"/>
        <v>41.011000000000003</v>
      </c>
      <c r="AY466" s="2"/>
      <c r="AZ466" s="41">
        <f t="shared" si="317"/>
        <v>-24.807720000000003</v>
      </c>
      <c r="BA466" s="30">
        <v>-47.872999999999998</v>
      </c>
      <c r="BB466" s="14">
        <f t="shared" si="318"/>
        <v>47.872999999999998</v>
      </c>
      <c r="BC466" s="2">
        <v>5700.8609999999999</v>
      </c>
      <c r="BD466" s="2"/>
      <c r="BE466" s="2">
        <f t="shared" si="319"/>
        <v>-20.440459999999998</v>
      </c>
      <c r="BF466" s="2">
        <v>2387.3490000000002</v>
      </c>
      <c r="BG466" s="2">
        <v>-8.2439999999999998</v>
      </c>
      <c r="BH466" s="2">
        <v>-14.204000000000001</v>
      </c>
      <c r="BI466" s="2">
        <f t="shared" si="320"/>
        <v>8.2439999999999998</v>
      </c>
      <c r="BJ466" s="2">
        <f t="shared" si="321"/>
        <v>14.204000000000001</v>
      </c>
      <c r="BK466" s="2">
        <v>2252.5410000000002</v>
      </c>
      <c r="BL466" s="2">
        <v>2043.126</v>
      </c>
      <c r="BM466" s="2">
        <v>1371.627</v>
      </c>
      <c r="BN466" s="30"/>
      <c r="BO466" s="2">
        <f t="shared" si="322"/>
        <v>13.71627</v>
      </c>
      <c r="BP466" s="2">
        <f t="shared" si="323"/>
        <v>20.440459999999998</v>
      </c>
      <c r="BQ466">
        <f t="shared" si="324"/>
        <v>-299</v>
      </c>
      <c r="BR466" s="42">
        <f t="shared" si="325"/>
        <v>-2387.3490000000002</v>
      </c>
      <c r="BS466" s="41">
        <f t="shared" si="326"/>
        <v>-2252.5410000000002</v>
      </c>
      <c r="BT466" s="38">
        <v>90.532608868863406</v>
      </c>
      <c r="BU466" s="30">
        <v>-52.058</v>
      </c>
      <c r="BV466" s="14">
        <f t="shared" si="327"/>
        <v>52.058</v>
      </c>
      <c r="BY466" s="2">
        <v>2546.0050000000001</v>
      </c>
      <c r="BZ466" s="2">
        <v>3647.194</v>
      </c>
      <c r="CA466" s="2">
        <v>-14.683999999999999</v>
      </c>
      <c r="CB466" s="2">
        <v>1.4E-2</v>
      </c>
      <c r="CC466" s="2">
        <f t="shared" si="328"/>
        <v>14.683999999999999</v>
      </c>
      <c r="CD466" s="40">
        <v>15.8802352639518</v>
      </c>
      <c r="CF466" s="2">
        <v>1492.1869999999999</v>
      </c>
      <c r="CI466" s="38"/>
      <c r="CJ466" s="41"/>
      <c r="CN466" s="34">
        <v>-58.317999999999998</v>
      </c>
      <c r="CO466" s="35">
        <f t="shared" si="329"/>
        <v>58.317999999999998</v>
      </c>
      <c r="CP466" s="2"/>
      <c r="CQ466" s="2">
        <v>8982.0349999999999</v>
      </c>
      <c r="CR466" s="2">
        <v>2579.8359999999998</v>
      </c>
      <c r="CS466" s="2">
        <v>3732.7979999999998</v>
      </c>
      <c r="CT466" s="2">
        <v>-15.688000000000001</v>
      </c>
      <c r="CU466" s="2">
        <v>-28.134</v>
      </c>
      <c r="CV466" s="2">
        <f t="shared" si="330"/>
        <v>15.688000000000001</v>
      </c>
      <c r="CW466" s="2">
        <f t="shared" si="331"/>
        <v>28.134</v>
      </c>
      <c r="CX466" s="2">
        <v>3872.0529999999999</v>
      </c>
      <c r="CY466" s="2"/>
      <c r="DA466" s="2">
        <v>1381.6990000000001</v>
      </c>
      <c r="DB466" s="2"/>
      <c r="DC466" s="2"/>
      <c r="DD466">
        <f t="shared" si="332"/>
        <v>-101</v>
      </c>
      <c r="DF466" s="41"/>
      <c r="DG466" s="41"/>
      <c r="DH466" s="41"/>
    </row>
    <row r="467" spans="3:112" x14ac:dyDescent="0.25">
      <c r="C467" s="14">
        <f t="shared" si="305"/>
        <v>44.512270000000001</v>
      </c>
      <c r="D467" s="2">
        <v>4451.2269999999999</v>
      </c>
      <c r="E467" s="2"/>
      <c r="F467" s="2"/>
      <c r="G467" s="2"/>
      <c r="H467" s="2">
        <v>2721.404</v>
      </c>
      <c r="I467" s="2">
        <v>-32.396000000000001</v>
      </c>
      <c r="J467" s="2">
        <v>-57.088000000000001</v>
      </c>
      <c r="K467" s="2">
        <f t="shared" si="306"/>
        <v>32.396000000000001</v>
      </c>
      <c r="L467" s="2">
        <f t="shared" si="307"/>
        <v>57.088000000000001</v>
      </c>
      <c r="M467" s="2">
        <v>8540.1830000000009</v>
      </c>
      <c r="N467" s="2">
        <v>8365.64</v>
      </c>
      <c r="O467" s="2">
        <v>209.68100000000001</v>
      </c>
      <c r="P467" s="2"/>
      <c r="Q467" s="2"/>
      <c r="R467" s="42"/>
      <c r="S467" s="41">
        <f t="shared" si="308"/>
        <v>-8540.1830000000009</v>
      </c>
      <c r="T467" s="41"/>
      <c r="AK467" s="41">
        <f t="shared" si="333"/>
        <v>0</v>
      </c>
      <c r="AL467" s="14">
        <f t="shared" si="312"/>
        <v>52.258580000000002</v>
      </c>
      <c r="AM467" s="2">
        <v>5225.8580000000002</v>
      </c>
      <c r="AN467" s="2"/>
      <c r="AO467" s="2"/>
      <c r="AP467" s="2">
        <v>2387.4169999999999</v>
      </c>
      <c r="AQ467" s="2">
        <v>5236.0649999999996</v>
      </c>
      <c r="AR467" s="2">
        <v>1372.2380000000001</v>
      </c>
      <c r="AS467" s="20">
        <f t="shared" si="313"/>
        <v>13.722380000000001</v>
      </c>
      <c r="AT467" s="20">
        <f t="shared" si="314"/>
        <v>24.81382</v>
      </c>
      <c r="AU467" s="2">
        <v>-23.815000000000001</v>
      </c>
      <c r="AV467" s="2">
        <v>-41.006</v>
      </c>
      <c r="AW467" s="2">
        <f t="shared" si="315"/>
        <v>23.815000000000001</v>
      </c>
      <c r="AX467" s="2">
        <f t="shared" si="316"/>
        <v>41.006</v>
      </c>
      <c r="AY467" s="2"/>
      <c r="AZ467" s="41">
        <f t="shared" si="317"/>
        <v>-24.81382</v>
      </c>
      <c r="BA467" s="30">
        <v>-47.706000000000003</v>
      </c>
      <c r="BB467" s="14">
        <f t="shared" si="318"/>
        <v>47.706000000000003</v>
      </c>
      <c r="BC467" s="2">
        <v>5558.692</v>
      </c>
      <c r="BD467" s="2"/>
      <c r="BE467" s="2">
        <f t="shared" si="319"/>
        <v>-20.456580000000002</v>
      </c>
      <c r="BF467" s="2">
        <v>2388.2979999999998</v>
      </c>
      <c r="BG467" s="2">
        <v>-8.2490000000000006</v>
      </c>
      <c r="BH467" s="2">
        <v>-14.223000000000001</v>
      </c>
      <c r="BI467" s="2">
        <f t="shared" si="320"/>
        <v>8.2490000000000006</v>
      </c>
      <c r="BJ467" s="2">
        <f t="shared" si="321"/>
        <v>14.223000000000001</v>
      </c>
      <c r="BK467" s="2">
        <v>2290.3339999999998</v>
      </c>
      <c r="BL467" s="2">
        <v>2041.241</v>
      </c>
      <c r="BM467" s="2">
        <v>1362.471</v>
      </c>
      <c r="BN467" s="30"/>
      <c r="BO467" s="2">
        <f t="shared" si="322"/>
        <v>13.62471</v>
      </c>
      <c r="BP467" s="2">
        <f t="shared" si="323"/>
        <v>20.456580000000002</v>
      </c>
      <c r="BQ467">
        <f t="shared" si="324"/>
        <v>-299</v>
      </c>
      <c r="BR467" s="42">
        <f t="shared" si="325"/>
        <v>-2388.2979999999998</v>
      </c>
      <c r="BS467" s="41">
        <f t="shared" si="326"/>
        <v>-2290.3339999999998</v>
      </c>
      <c r="BT467" s="38">
        <v>90.709651242650807</v>
      </c>
      <c r="BU467" s="30">
        <v>-52.04</v>
      </c>
      <c r="BV467" s="14">
        <f t="shared" si="327"/>
        <v>52.04</v>
      </c>
      <c r="BY467" s="2">
        <v>2579.0810000000001</v>
      </c>
      <c r="BZ467" s="2">
        <v>3647.67</v>
      </c>
      <c r="CA467" s="2">
        <v>-14.694000000000001</v>
      </c>
      <c r="CB467" s="2">
        <v>1.4E-2</v>
      </c>
      <c r="CC467" s="2">
        <f t="shared" si="328"/>
        <v>14.694000000000001</v>
      </c>
      <c r="CD467" s="2">
        <v>15.9216947209653</v>
      </c>
      <c r="CF467" s="2">
        <v>1491.8810000000001</v>
      </c>
      <c r="CI467" s="38"/>
      <c r="CJ467" s="41"/>
      <c r="CN467" s="34">
        <v>-58.298999999999999</v>
      </c>
      <c r="CO467" s="35">
        <f t="shared" si="329"/>
        <v>58.298999999999999</v>
      </c>
      <c r="CP467" s="2"/>
      <c r="CQ467" s="2">
        <v>8981.5529999999999</v>
      </c>
      <c r="CR467" s="2">
        <v>2579.3560000000002</v>
      </c>
      <c r="CS467" s="2">
        <v>3734.7</v>
      </c>
      <c r="CT467" s="2">
        <v>-15.683999999999999</v>
      </c>
      <c r="CU467" s="2">
        <v>-28.134</v>
      </c>
      <c r="CV467" s="2">
        <f t="shared" si="330"/>
        <v>15.683999999999999</v>
      </c>
      <c r="CW467" s="2">
        <f t="shared" si="331"/>
        <v>28.134</v>
      </c>
      <c r="CX467" s="2">
        <v>3872.5239999999999</v>
      </c>
      <c r="CY467" s="2"/>
      <c r="DA467" s="2">
        <v>1381.394</v>
      </c>
      <c r="DB467" s="2"/>
      <c r="DC467" s="2"/>
      <c r="DD467">
        <f t="shared" si="332"/>
        <v>-101</v>
      </c>
      <c r="DF467" s="41"/>
      <c r="DG467" s="41"/>
      <c r="DH467" s="41"/>
    </row>
    <row r="468" spans="3:112" x14ac:dyDescent="0.25">
      <c r="C468" s="14">
        <f t="shared" si="305"/>
        <v>44.512270000000001</v>
      </c>
      <c r="D468" s="2">
        <v>4451.2269999999999</v>
      </c>
      <c r="E468" s="2"/>
      <c r="F468" s="2"/>
      <c r="G468" s="2"/>
      <c r="H468" s="2">
        <v>2720.9250000000002</v>
      </c>
      <c r="I468" s="2">
        <v>-32.396000000000001</v>
      </c>
      <c r="J468" s="2">
        <v>-57.093000000000004</v>
      </c>
      <c r="K468" s="2">
        <f t="shared" si="306"/>
        <v>32.396000000000001</v>
      </c>
      <c r="L468" s="2">
        <f t="shared" si="307"/>
        <v>57.093000000000004</v>
      </c>
      <c r="M468" s="2">
        <v>8539.7049999999999</v>
      </c>
      <c r="N468" s="2">
        <v>8364.2099999999991</v>
      </c>
      <c r="O468" s="2">
        <v>209.98699999999999</v>
      </c>
      <c r="P468" s="2"/>
      <c r="Q468" s="2"/>
      <c r="R468" s="42"/>
      <c r="S468" s="41">
        <f t="shared" si="308"/>
        <v>-8539.7049999999999</v>
      </c>
      <c r="T468" s="41"/>
      <c r="AK468" s="41">
        <f t="shared" si="333"/>
        <v>0</v>
      </c>
      <c r="AL468" s="14">
        <f t="shared" si="312"/>
        <v>52.261629999999997</v>
      </c>
      <c r="AM468" s="2">
        <v>5226.1629999999996</v>
      </c>
      <c r="AN468" s="2"/>
      <c r="AO468" s="2"/>
      <c r="AP468" s="2">
        <v>2379.2629999999999</v>
      </c>
      <c r="AQ468" s="2">
        <v>5220.7</v>
      </c>
      <c r="AR468" s="2">
        <v>1371.933</v>
      </c>
      <c r="AS468" s="20">
        <f t="shared" si="313"/>
        <v>13.719329999999999</v>
      </c>
      <c r="AT468" s="20">
        <f t="shared" si="314"/>
        <v>24.822969999999998</v>
      </c>
      <c r="AU468" s="2">
        <v>-23.824999999999999</v>
      </c>
      <c r="AV468" s="2">
        <v>-41.02</v>
      </c>
      <c r="AW468" s="2">
        <f t="shared" si="315"/>
        <v>23.824999999999999</v>
      </c>
      <c r="AX468" s="2">
        <f t="shared" si="316"/>
        <v>41.02</v>
      </c>
      <c r="AY468" s="2"/>
      <c r="AZ468" s="41">
        <f t="shared" si="317"/>
        <v>-24.822969999999998</v>
      </c>
      <c r="BA468" s="30">
        <v>-47.576000000000001</v>
      </c>
      <c r="BB468" s="14">
        <f t="shared" si="318"/>
        <v>47.576000000000001</v>
      </c>
      <c r="BC468" s="2">
        <v>5398.2579999999998</v>
      </c>
      <c r="BD468" s="2"/>
      <c r="BE468" s="2">
        <f t="shared" si="319"/>
        <v>-20.509699999999999</v>
      </c>
      <c r="BF468" s="2">
        <v>2390.6709999999998</v>
      </c>
      <c r="BG468" s="2">
        <v>-8.2590000000000003</v>
      </c>
      <c r="BH468" s="2">
        <v>-14.228</v>
      </c>
      <c r="BI468" s="2">
        <f t="shared" si="320"/>
        <v>8.2590000000000003</v>
      </c>
      <c r="BJ468" s="2">
        <f t="shared" si="321"/>
        <v>14.228</v>
      </c>
      <c r="BK468" s="2">
        <v>2299.7829999999999</v>
      </c>
      <c r="BL468" s="2">
        <v>2040.769</v>
      </c>
      <c r="BM468" s="2">
        <v>1353.3150000000001</v>
      </c>
      <c r="BN468" s="30"/>
      <c r="BO468" s="2">
        <f t="shared" si="322"/>
        <v>13.533150000000001</v>
      </c>
      <c r="BP468" s="2">
        <f t="shared" si="323"/>
        <v>20.509699999999999</v>
      </c>
      <c r="BQ468">
        <f t="shared" si="324"/>
        <v>-299</v>
      </c>
      <c r="BR468" s="42">
        <f t="shared" si="325"/>
        <v>-2390.6709999999998</v>
      </c>
      <c r="BS468" s="41">
        <f t="shared" si="326"/>
        <v>-2299.7829999999999</v>
      </c>
      <c r="BT468" s="38">
        <v>90.886693616438393</v>
      </c>
      <c r="BU468" s="30">
        <v>-52.04</v>
      </c>
      <c r="BV468" s="14">
        <f t="shared" si="327"/>
        <v>52.04</v>
      </c>
      <c r="BY468" s="2">
        <v>2562.3029999999999</v>
      </c>
      <c r="BZ468" s="2">
        <v>3647.194</v>
      </c>
      <c r="CA468" s="2">
        <v>-14.689</v>
      </c>
      <c r="CB468" s="2">
        <v>1.4E-2</v>
      </c>
      <c r="CC468" s="2">
        <f t="shared" si="328"/>
        <v>14.689</v>
      </c>
      <c r="CD468" s="2">
        <v>15.9631541779789</v>
      </c>
      <c r="CF468" s="2">
        <v>1491.8810000000001</v>
      </c>
      <c r="CI468" s="38"/>
      <c r="CJ468" s="41"/>
      <c r="CN468" s="34">
        <v>-58.298999999999999</v>
      </c>
      <c r="CO468" s="35">
        <f t="shared" si="329"/>
        <v>58.298999999999999</v>
      </c>
      <c r="CP468" s="2"/>
      <c r="CQ468" s="2">
        <v>8986.3709999999992</v>
      </c>
      <c r="CR468" s="2">
        <v>2579.3560000000002</v>
      </c>
      <c r="CS468" s="2">
        <v>3738.502</v>
      </c>
      <c r="CT468" s="2">
        <v>-15.683999999999999</v>
      </c>
      <c r="CU468" s="2">
        <v>-28.129000000000001</v>
      </c>
      <c r="CV468" s="2">
        <f t="shared" si="330"/>
        <v>15.683999999999999</v>
      </c>
      <c r="CW468" s="2">
        <f t="shared" si="331"/>
        <v>28.129000000000001</v>
      </c>
      <c r="CX468" s="2">
        <v>3870.17</v>
      </c>
      <c r="CY468" s="2"/>
      <c r="DA468" s="2">
        <v>1382.0050000000001</v>
      </c>
      <c r="DB468" s="2"/>
      <c r="DC468" s="2"/>
      <c r="DD468">
        <f t="shared" si="332"/>
        <v>-101</v>
      </c>
      <c r="DF468" s="41"/>
      <c r="DG468" s="41"/>
      <c r="DH468" s="41"/>
    </row>
    <row r="469" spans="3:112" x14ac:dyDescent="0.25">
      <c r="C469" s="14">
        <f t="shared" si="305"/>
        <v>44.521430000000002</v>
      </c>
      <c r="D469" s="2">
        <v>4452.143</v>
      </c>
      <c r="E469" s="2"/>
      <c r="F469" s="2"/>
      <c r="G469" s="2"/>
      <c r="H469" s="2">
        <v>2721.404</v>
      </c>
      <c r="I469" s="2">
        <v>-32.396000000000001</v>
      </c>
      <c r="J469" s="2">
        <v>-57.088000000000001</v>
      </c>
      <c r="K469" s="2">
        <f t="shared" si="306"/>
        <v>32.396000000000001</v>
      </c>
      <c r="L469" s="2">
        <f t="shared" si="307"/>
        <v>57.088000000000001</v>
      </c>
      <c r="M469" s="2">
        <v>8538.2690000000002</v>
      </c>
      <c r="N469" s="2">
        <v>8363.7340000000004</v>
      </c>
      <c r="O469" s="2">
        <v>209.98699999999999</v>
      </c>
      <c r="P469" s="2"/>
      <c r="Q469" s="2"/>
      <c r="R469" s="42"/>
      <c r="S469" s="41">
        <f t="shared" si="308"/>
        <v>-8538.2690000000002</v>
      </c>
      <c r="T469" s="41"/>
      <c r="AK469" s="41">
        <f t="shared" si="333"/>
        <v>0</v>
      </c>
      <c r="AL469" s="14">
        <f t="shared" si="312"/>
        <v>52.215850000000003</v>
      </c>
      <c r="AM469" s="2">
        <v>5221.585</v>
      </c>
      <c r="AN469" s="2"/>
      <c r="AO469" s="2"/>
      <c r="AP469" s="2">
        <v>2370.1489999999999</v>
      </c>
      <c r="AQ469" s="2">
        <v>5206.7759999999998</v>
      </c>
      <c r="AR469" s="2">
        <v>1372.2380000000001</v>
      </c>
      <c r="AS469" s="20">
        <f t="shared" si="313"/>
        <v>13.722380000000001</v>
      </c>
      <c r="AT469" s="20">
        <f t="shared" si="314"/>
        <v>24.771090000000001</v>
      </c>
      <c r="AU469" s="2">
        <v>-23.824999999999999</v>
      </c>
      <c r="AV469" s="2">
        <v>-41.011000000000003</v>
      </c>
      <c r="AW469" s="2">
        <f t="shared" si="315"/>
        <v>23.824999999999999</v>
      </c>
      <c r="AX469" s="2">
        <f t="shared" si="316"/>
        <v>41.011000000000003</v>
      </c>
      <c r="AY469" s="2"/>
      <c r="AZ469" s="41">
        <f t="shared" si="317"/>
        <v>-24.771090000000001</v>
      </c>
      <c r="BA469" s="30">
        <v>-47.484000000000002</v>
      </c>
      <c r="BB469" s="14">
        <f t="shared" si="318"/>
        <v>47.484000000000002</v>
      </c>
      <c r="BC469" s="2">
        <v>5273.5119999999997</v>
      </c>
      <c r="BD469" s="2"/>
      <c r="BE469" s="2">
        <f t="shared" si="319"/>
        <v>-20.454340000000002</v>
      </c>
      <c r="BF469" s="2">
        <v>2387.8229999999999</v>
      </c>
      <c r="BG469" s="2">
        <v>-8.2490000000000006</v>
      </c>
      <c r="BH469" s="2">
        <v>-14.218999999999999</v>
      </c>
      <c r="BI469" s="2">
        <f t="shared" si="320"/>
        <v>8.2490000000000006</v>
      </c>
      <c r="BJ469" s="2">
        <f t="shared" si="321"/>
        <v>14.218999999999999</v>
      </c>
      <c r="BK469" s="2">
        <v>2284.192</v>
      </c>
      <c r="BL469" s="2">
        <v>2039.355</v>
      </c>
      <c r="BM469" s="2">
        <v>1351.4829999999999</v>
      </c>
      <c r="BN469" s="30"/>
      <c r="BO469" s="2">
        <f t="shared" si="322"/>
        <v>13.51483</v>
      </c>
      <c r="BP469" s="2">
        <f t="shared" si="323"/>
        <v>20.454340000000002</v>
      </c>
      <c r="BQ469">
        <f t="shared" si="324"/>
        <v>-299</v>
      </c>
      <c r="BR469" s="42">
        <f t="shared" si="325"/>
        <v>-2387.8229999999999</v>
      </c>
      <c r="BS469" s="41">
        <f t="shared" si="326"/>
        <v>-2284.192</v>
      </c>
      <c r="BT469" s="38">
        <v>91.063735990225794</v>
      </c>
      <c r="BU469" s="30">
        <v>-52.021000000000001</v>
      </c>
      <c r="BV469" s="14">
        <f t="shared" si="327"/>
        <v>52.021000000000001</v>
      </c>
      <c r="BY469" s="2">
        <v>2570.4520000000002</v>
      </c>
      <c r="BZ469" s="2">
        <v>3644.8119999999999</v>
      </c>
      <c r="CA469" s="2">
        <v>-14.673999999999999</v>
      </c>
      <c r="CB469" s="2">
        <v>1.4E-2</v>
      </c>
      <c r="CC469" s="2">
        <f t="shared" si="328"/>
        <v>14.673999999999999</v>
      </c>
      <c r="CD469" s="2">
        <v>16.004613634992499</v>
      </c>
      <c r="CF469" s="2">
        <v>1492.1869999999999</v>
      </c>
      <c r="CI469" s="38"/>
      <c r="CJ469" s="41"/>
      <c r="CN469" s="34">
        <v>-58.298999999999999</v>
      </c>
      <c r="CO469" s="35">
        <f t="shared" si="329"/>
        <v>58.298999999999999</v>
      </c>
      <c r="CP469" s="2"/>
      <c r="CQ469" s="2">
        <v>8983.9619999999995</v>
      </c>
      <c r="CR469" s="2">
        <v>2579.8359999999998</v>
      </c>
      <c r="CS469" s="2">
        <v>3739.9290000000001</v>
      </c>
      <c r="CT469" s="2">
        <v>-15.683999999999999</v>
      </c>
      <c r="CU469" s="2">
        <v>-28.129000000000001</v>
      </c>
      <c r="CV469" s="2">
        <f t="shared" si="330"/>
        <v>15.683999999999999</v>
      </c>
      <c r="CW469" s="2">
        <f t="shared" si="331"/>
        <v>28.129000000000001</v>
      </c>
      <c r="CX469" s="2">
        <v>3868.2860000000001</v>
      </c>
      <c r="CY469" s="2"/>
      <c r="DA469" s="2">
        <v>1381.6990000000001</v>
      </c>
      <c r="DB469" s="2"/>
      <c r="DC469" s="2"/>
      <c r="DD469">
        <f t="shared" si="332"/>
        <v>-101</v>
      </c>
      <c r="DF469" s="41"/>
      <c r="DG469" s="41"/>
      <c r="DH469" s="41"/>
    </row>
    <row r="470" spans="3:112" x14ac:dyDescent="0.25">
      <c r="C470" s="14">
        <f t="shared" si="305"/>
        <v>44.515320000000003</v>
      </c>
      <c r="D470" s="2">
        <v>4451.5320000000002</v>
      </c>
      <c r="E470" s="2"/>
      <c r="F470" s="2"/>
      <c r="G470" s="2"/>
      <c r="H470" s="2">
        <v>2720.4470000000001</v>
      </c>
      <c r="I470" s="2">
        <v>-32.396000000000001</v>
      </c>
      <c r="J470" s="2">
        <v>-57.082999999999998</v>
      </c>
      <c r="K470" s="2">
        <f t="shared" si="306"/>
        <v>32.396000000000001</v>
      </c>
      <c r="L470" s="2">
        <f t="shared" si="307"/>
        <v>57.082999999999998</v>
      </c>
      <c r="M470" s="2">
        <v>8537.3119999999999</v>
      </c>
      <c r="N470" s="2">
        <v>8361.8269999999993</v>
      </c>
      <c r="O470" s="2">
        <v>210.292</v>
      </c>
      <c r="P470" s="2"/>
      <c r="Q470" s="2"/>
      <c r="R470" s="42"/>
      <c r="S470" s="41">
        <f t="shared" si="308"/>
        <v>-8537.3119999999999</v>
      </c>
      <c r="T470" s="41"/>
      <c r="AK470" s="41">
        <f t="shared" si="333"/>
        <v>0</v>
      </c>
      <c r="AL470" s="14">
        <f t="shared" si="312"/>
        <v>52.154799999999994</v>
      </c>
      <c r="AM470" s="2">
        <v>5215.4799999999996</v>
      </c>
      <c r="AN470" s="2"/>
      <c r="AO470" s="2"/>
      <c r="AP470" s="2">
        <v>2362.4749999999999</v>
      </c>
      <c r="AQ470" s="2">
        <v>5195.2529999999997</v>
      </c>
      <c r="AR470" s="2">
        <v>1372.5429999999999</v>
      </c>
      <c r="AS470" s="20">
        <f t="shared" si="313"/>
        <v>13.725429999999999</v>
      </c>
      <c r="AT470" s="20">
        <f t="shared" si="314"/>
        <v>24.703939999999996</v>
      </c>
      <c r="AU470" s="2">
        <v>-23.82</v>
      </c>
      <c r="AV470" s="2">
        <v>-41.024999999999999</v>
      </c>
      <c r="AW470" s="2">
        <f t="shared" si="315"/>
        <v>23.82</v>
      </c>
      <c r="AX470" s="2">
        <f t="shared" si="316"/>
        <v>41.024999999999999</v>
      </c>
      <c r="AY470" s="2"/>
      <c r="AZ470" s="41">
        <f t="shared" si="317"/>
        <v>-24.703939999999996</v>
      </c>
      <c r="BA470" s="30">
        <v>-47.41</v>
      </c>
      <c r="BB470" s="14">
        <f t="shared" si="318"/>
        <v>47.41</v>
      </c>
      <c r="BC470" s="2">
        <v>5166.6109999999999</v>
      </c>
      <c r="BD470" s="2"/>
      <c r="BE470" s="2">
        <f t="shared" si="319"/>
        <v>-20.374219999999998</v>
      </c>
      <c r="BF470" s="2">
        <v>2409.1819999999998</v>
      </c>
      <c r="BG470" s="2">
        <v>-8.2539999999999996</v>
      </c>
      <c r="BH470" s="2">
        <v>-14.228</v>
      </c>
      <c r="BI470" s="2">
        <f t="shared" si="320"/>
        <v>8.2539999999999996</v>
      </c>
      <c r="BJ470" s="2">
        <f t="shared" si="321"/>
        <v>14.228</v>
      </c>
      <c r="BK470" s="2">
        <v>2296.4760000000001</v>
      </c>
      <c r="BL470" s="2">
        <v>2039.827</v>
      </c>
      <c r="BM470" s="2">
        <v>1351.789</v>
      </c>
      <c r="BN470" s="30"/>
      <c r="BO470" s="2">
        <f t="shared" si="322"/>
        <v>13.51789</v>
      </c>
      <c r="BP470" s="2">
        <f t="shared" si="323"/>
        <v>20.374219999999998</v>
      </c>
      <c r="BQ470">
        <f t="shared" si="324"/>
        <v>-299</v>
      </c>
      <c r="BR470" s="42">
        <f t="shared" si="325"/>
        <v>-2409.1819999999998</v>
      </c>
      <c r="BS470" s="41">
        <f t="shared" si="326"/>
        <v>-2296.4760000000001</v>
      </c>
      <c r="BT470" s="38">
        <v>91.240778364013295</v>
      </c>
      <c r="BU470" s="30">
        <v>-52.021000000000001</v>
      </c>
      <c r="BV470" s="14">
        <f t="shared" si="327"/>
        <v>52.021000000000001</v>
      </c>
      <c r="BY470" s="2">
        <v>2569.0140000000001</v>
      </c>
      <c r="BZ470" s="2">
        <v>3644.8119999999999</v>
      </c>
      <c r="CA470" s="2">
        <v>-14.683999999999999</v>
      </c>
      <c r="CB470" s="2">
        <v>1.4E-2</v>
      </c>
      <c r="CC470" s="2">
        <f t="shared" si="328"/>
        <v>14.683999999999999</v>
      </c>
      <c r="CD470" s="2">
        <v>16.0460730920061</v>
      </c>
      <c r="CF470" s="2">
        <v>1492.1869999999999</v>
      </c>
      <c r="CI470" s="38"/>
      <c r="CJ470" s="41"/>
      <c r="CN470" s="34">
        <v>-58.298999999999999</v>
      </c>
      <c r="CO470" s="35">
        <f t="shared" si="329"/>
        <v>58.298999999999999</v>
      </c>
      <c r="CP470" s="2"/>
      <c r="CQ470" s="2">
        <v>8987.3349999999991</v>
      </c>
      <c r="CR470" s="2">
        <v>2580.7950000000001</v>
      </c>
      <c r="CS470" s="2">
        <v>3741.355</v>
      </c>
      <c r="CT470" s="2">
        <v>-15.683999999999999</v>
      </c>
      <c r="CU470" s="2">
        <v>-28.123999999999999</v>
      </c>
      <c r="CV470" s="2">
        <f t="shared" si="330"/>
        <v>15.683999999999999</v>
      </c>
      <c r="CW470" s="2">
        <f t="shared" si="331"/>
        <v>28.123999999999999</v>
      </c>
      <c r="CX470" s="2">
        <v>3871.5819999999999</v>
      </c>
      <c r="CY470" s="2"/>
      <c r="DA470" s="2">
        <v>1381.6990000000001</v>
      </c>
      <c r="DB470" s="2"/>
      <c r="DC470" s="2"/>
      <c r="DD470">
        <f t="shared" si="332"/>
        <v>-101</v>
      </c>
      <c r="DF470" s="41"/>
      <c r="DG470" s="41"/>
      <c r="DH470" s="41"/>
    </row>
    <row r="471" spans="3:112" x14ac:dyDescent="0.25">
      <c r="C471" s="14">
        <f t="shared" si="305"/>
        <v>44.435969999999998</v>
      </c>
      <c r="D471" s="2">
        <v>4443.5969999999998</v>
      </c>
      <c r="E471" s="2"/>
      <c r="F471" s="2"/>
      <c r="G471" s="2"/>
      <c r="H471" s="2">
        <v>2719.9679999999998</v>
      </c>
      <c r="I471" s="2">
        <v>-32.405000000000001</v>
      </c>
      <c r="J471" s="2">
        <v>-57.088000000000001</v>
      </c>
      <c r="K471" s="2">
        <f t="shared" si="306"/>
        <v>32.405000000000001</v>
      </c>
      <c r="L471" s="2">
        <f t="shared" si="307"/>
        <v>57.088000000000001</v>
      </c>
      <c r="M471" s="2">
        <v>8536.8330000000005</v>
      </c>
      <c r="N471" s="2">
        <v>8362.3029999999999</v>
      </c>
      <c r="O471" s="2">
        <v>209.98699999999999</v>
      </c>
      <c r="P471" s="2"/>
      <c r="Q471" s="2"/>
      <c r="R471" s="42"/>
      <c r="S471" s="41">
        <f t="shared" si="308"/>
        <v>-8536.8330000000005</v>
      </c>
      <c r="T471" s="41"/>
      <c r="AK471" s="41">
        <f t="shared" si="333"/>
        <v>0</v>
      </c>
      <c r="AL471" s="14">
        <f t="shared" si="312"/>
        <v>52.157859999999999</v>
      </c>
      <c r="AM471" s="2">
        <v>5215.7860000000001</v>
      </c>
      <c r="AN471" s="2"/>
      <c r="AO471" s="2"/>
      <c r="AP471" s="2">
        <v>2356.7190000000001</v>
      </c>
      <c r="AQ471" s="2">
        <v>5181.33</v>
      </c>
      <c r="AR471" s="2">
        <v>1372.5429999999999</v>
      </c>
      <c r="AS471" s="20">
        <f t="shared" si="313"/>
        <v>13.725429999999999</v>
      </c>
      <c r="AT471" s="20">
        <f t="shared" si="314"/>
        <v>24.707000000000001</v>
      </c>
      <c r="AU471" s="2">
        <v>-23.82</v>
      </c>
      <c r="AV471" s="2">
        <v>-41.015999999999998</v>
      </c>
      <c r="AW471" s="2">
        <f t="shared" si="315"/>
        <v>23.82</v>
      </c>
      <c r="AX471" s="2">
        <f t="shared" si="316"/>
        <v>41.015999999999998</v>
      </c>
      <c r="AY471" s="2"/>
      <c r="AZ471" s="41">
        <f t="shared" si="317"/>
        <v>-24.707000000000001</v>
      </c>
      <c r="BA471" s="30">
        <v>-47.335999999999999</v>
      </c>
      <c r="BB471" s="14">
        <f t="shared" si="318"/>
        <v>47.335999999999999</v>
      </c>
      <c r="BC471" s="2">
        <v>5076.5810000000001</v>
      </c>
      <c r="BD471" s="2"/>
      <c r="BE471" s="2">
        <f t="shared" si="319"/>
        <v>-20.434519999999996</v>
      </c>
      <c r="BF471" s="2">
        <v>2426.7440000000001</v>
      </c>
      <c r="BG471" s="2">
        <v>-8.2590000000000003</v>
      </c>
      <c r="BH471" s="2">
        <v>-14.228</v>
      </c>
      <c r="BI471" s="2">
        <f t="shared" si="320"/>
        <v>8.2590000000000003</v>
      </c>
      <c r="BJ471" s="2">
        <f t="shared" si="321"/>
        <v>14.228</v>
      </c>
      <c r="BK471" s="2">
        <v>2248.2890000000002</v>
      </c>
      <c r="BL471" s="2">
        <v>2038.884</v>
      </c>
      <c r="BM471" s="2">
        <v>1345.0740000000001</v>
      </c>
      <c r="BN471" s="30"/>
      <c r="BO471" s="2">
        <f t="shared" si="322"/>
        <v>13.450740000000001</v>
      </c>
      <c r="BP471" s="2">
        <f t="shared" si="323"/>
        <v>20.434519999999996</v>
      </c>
      <c r="BQ471">
        <f t="shared" si="324"/>
        <v>-299</v>
      </c>
      <c r="BR471" s="42">
        <f t="shared" si="325"/>
        <v>-2426.7440000000001</v>
      </c>
      <c r="BS471" s="41">
        <f t="shared" si="326"/>
        <v>-2248.2890000000002</v>
      </c>
      <c r="BT471" s="38">
        <v>91.417820737800795</v>
      </c>
      <c r="BU471" s="30">
        <v>-52.003</v>
      </c>
      <c r="BV471" s="14">
        <f t="shared" si="327"/>
        <v>52.003</v>
      </c>
      <c r="BY471" s="2">
        <v>2553.1959999999999</v>
      </c>
      <c r="BZ471" s="2">
        <v>3646.7179999999998</v>
      </c>
      <c r="CA471" s="2">
        <v>-14.689</v>
      </c>
      <c r="CB471" s="2">
        <v>1.9E-2</v>
      </c>
      <c r="CC471" s="2">
        <f t="shared" si="328"/>
        <v>14.689</v>
      </c>
      <c r="CD471" s="2">
        <v>16.087532549019599</v>
      </c>
      <c r="CF471" s="2">
        <v>1491.8810000000001</v>
      </c>
      <c r="CI471" s="38"/>
      <c r="CJ471" s="41"/>
      <c r="CN471" s="34">
        <v>-58.280999999999999</v>
      </c>
      <c r="CO471" s="35">
        <f t="shared" si="329"/>
        <v>58.280999999999999</v>
      </c>
      <c r="CP471" s="2"/>
      <c r="CQ471" s="2">
        <v>8986.8529999999992</v>
      </c>
      <c r="CR471" s="2">
        <v>2579.8359999999998</v>
      </c>
      <c r="CS471" s="2">
        <v>3745.1579999999999</v>
      </c>
      <c r="CT471" s="2">
        <v>-15.673999999999999</v>
      </c>
      <c r="CU471" s="2">
        <v>-28.129000000000001</v>
      </c>
      <c r="CV471" s="2">
        <f t="shared" si="330"/>
        <v>15.673999999999999</v>
      </c>
      <c r="CW471" s="2">
        <f t="shared" si="331"/>
        <v>28.129000000000001</v>
      </c>
      <c r="CX471" s="2">
        <v>3873.9369999999999</v>
      </c>
      <c r="CY471" s="2"/>
      <c r="DA471" s="2">
        <v>1381.6990000000001</v>
      </c>
      <c r="DB471" s="2"/>
      <c r="DC471" s="2"/>
      <c r="DD471">
        <f t="shared" si="332"/>
        <v>-101</v>
      </c>
      <c r="DF471" s="41"/>
      <c r="DG471" s="41"/>
      <c r="DH471" s="41"/>
    </row>
    <row r="472" spans="3:112" x14ac:dyDescent="0.25">
      <c r="C472" s="14">
        <f t="shared" si="305"/>
        <v>44.439019999999999</v>
      </c>
      <c r="D472" s="2">
        <v>4443.902</v>
      </c>
      <c r="E472" s="2"/>
      <c r="F472" s="2"/>
      <c r="G472" s="2"/>
      <c r="H472" s="2">
        <v>2719.49</v>
      </c>
      <c r="I472" s="2">
        <v>-32.405000000000001</v>
      </c>
      <c r="J472" s="2">
        <v>-57.079000000000001</v>
      </c>
      <c r="K472" s="2">
        <f t="shared" si="306"/>
        <v>32.405000000000001</v>
      </c>
      <c r="L472" s="2">
        <f t="shared" si="307"/>
        <v>57.079000000000001</v>
      </c>
      <c r="M472" s="2">
        <v>8535.8760000000002</v>
      </c>
      <c r="N472" s="2">
        <v>8359.92</v>
      </c>
      <c r="O472" s="2">
        <v>209.68100000000001</v>
      </c>
      <c r="P472" s="2"/>
      <c r="Q472" s="2"/>
      <c r="R472" s="42"/>
      <c r="S472" s="41">
        <f t="shared" si="308"/>
        <v>-8535.8760000000002</v>
      </c>
      <c r="T472" s="41"/>
      <c r="AK472" s="41">
        <f t="shared" si="333"/>
        <v>0</v>
      </c>
      <c r="AL472" s="14">
        <f t="shared" si="312"/>
        <v>52.163959999999996</v>
      </c>
      <c r="AM472" s="2">
        <v>5216.3959999999997</v>
      </c>
      <c r="AN472" s="2"/>
      <c r="AO472" s="2"/>
      <c r="AP472" s="2">
        <v>2348.5650000000001</v>
      </c>
      <c r="AQ472" s="2">
        <v>5168.3670000000002</v>
      </c>
      <c r="AR472" s="2">
        <v>1371.933</v>
      </c>
      <c r="AS472" s="20">
        <f t="shared" si="313"/>
        <v>13.719329999999999</v>
      </c>
      <c r="AT472" s="20">
        <f t="shared" si="314"/>
        <v>24.725299999999997</v>
      </c>
      <c r="AU472" s="2">
        <v>-23.815000000000001</v>
      </c>
      <c r="AV472" s="2">
        <v>-41.015999999999998</v>
      </c>
      <c r="AW472" s="2">
        <f t="shared" si="315"/>
        <v>23.815000000000001</v>
      </c>
      <c r="AX472" s="2">
        <f t="shared" si="316"/>
        <v>41.015999999999998</v>
      </c>
      <c r="AY472" s="2"/>
      <c r="AZ472" s="41">
        <f t="shared" si="317"/>
        <v>-24.725299999999997</v>
      </c>
      <c r="BA472" s="30">
        <v>-47.28</v>
      </c>
      <c r="BB472" s="14">
        <f t="shared" si="318"/>
        <v>47.28</v>
      </c>
      <c r="BC472" s="2">
        <v>4995.2309999999998</v>
      </c>
      <c r="BD472" s="2"/>
      <c r="BE472" s="2">
        <f t="shared" si="319"/>
        <v>-20.44566</v>
      </c>
      <c r="BF472" s="2">
        <v>2430.5410000000002</v>
      </c>
      <c r="BG472" s="2">
        <v>-8.2590000000000003</v>
      </c>
      <c r="BH472" s="2">
        <v>-14.228</v>
      </c>
      <c r="BI472" s="2">
        <f t="shared" si="320"/>
        <v>8.2590000000000003</v>
      </c>
      <c r="BJ472" s="2">
        <f t="shared" si="321"/>
        <v>14.228</v>
      </c>
      <c r="BK472" s="2">
        <v>2299.7829999999999</v>
      </c>
      <c r="BL472" s="2">
        <v>2039.827</v>
      </c>
      <c r="BM472" s="2">
        <v>1341.7170000000001</v>
      </c>
      <c r="BN472" s="30"/>
      <c r="BO472" s="2">
        <f t="shared" si="322"/>
        <v>13.41717</v>
      </c>
      <c r="BP472" s="2">
        <f t="shared" si="323"/>
        <v>20.44566</v>
      </c>
      <c r="BQ472">
        <f t="shared" si="324"/>
        <v>-299</v>
      </c>
      <c r="BR472" s="42">
        <f t="shared" si="325"/>
        <v>-2430.5410000000002</v>
      </c>
      <c r="BS472" s="41">
        <f t="shared" si="326"/>
        <v>-2299.7829999999999</v>
      </c>
      <c r="BT472" s="38">
        <v>91.594863111588296</v>
      </c>
      <c r="BU472" s="30">
        <v>-52.003</v>
      </c>
      <c r="BV472" s="14">
        <f t="shared" si="327"/>
        <v>52.003</v>
      </c>
      <c r="BY472" s="2">
        <v>2557.989</v>
      </c>
      <c r="BZ472" s="2">
        <v>3645.2890000000002</v>
      </c>
      <c r="CA472" s="2">
        <v>-14.679</v>
      </c>
      <c r="CB472" s="2">
        <v>1.9E-2</v>
      </c>
      <c r="CC472" s="2">
        <f t="shared" si="328"/>
        <v>14.679</v>
      </c>
      <c r="CD472" s="2">
        <v>16.128992006033201</v>
      </c>
      <c r="CF472" s="2">
        <v>1492.1869999999999</v>
      </c>
      <c r="CI472" s="38"/>
      <c r="CJ472" s="41"/>
      <c r="CN472" s="34">
        <v>-58.280999999999999</v>
      </c>
      <c r="CO472" s="35">
        <f t="shared" si="329"/>
        <v>58.280999999999999</v>
      </c>
      <c r="CP472" s="2"/>
      <c r="CQ472" s="2">
        <v>8988.2990000000009</v>
      </c>
      <c r="CR472" s="2">
        <v>2581.2750000000001</v>
      </c>
      <c r="CS472" s="2">
        <v>3747.5349999999999</v>
      </c>
      <c r="CT472" s="2">
        <v>-15.679</v>
      </c>
      <c r="CU472" s="2">
        <v>-28.134</v>
      </c>
      <c r="CV472" s="2">
        <f t="shared" si="330"/>
        <v>15.679</v>
      </c>
      <c r="CW472" s="2">
        <f t="shared" si="331"/>
        <v>28.134</v>
      </c>
      <c r="CX472" s="2">
        <v>3874.8789999999999</v>
      </c>
      <c r="CY472" s="2"/>
      <c r="DA472" s="2">
        <v>1381.6990000000001</v>
      </c>
      <c r="DB472" s="2"/>
      <c r="DC472" s="2"/>
      <c r="DD472">
        <f t="shared" si="332"/>
        <v>-101</v>
      </c>
      <c r="DF472" s="41"/>
      <c r="DG472" s="41"/>
      <c r="DH472" s="41"/>
    </row>
    <row r="473" spans="3:112" x14ac:dyDescent="0.25">
      <c r="C473" s="14">
        <f t="shared" si="305"/>
        <v>44.4146</v>
      </c>
      <c r="D473" s="2">
        <v>4441.46</v>
      </c>
      <c r="E473" s="2"/>
      <c r="F473" s="2"/>
      <c r="G473" s="2"/>
      <c r="H473" s="2">
        <v>2719.9679999999998</v>
      </c>
      <c r="I473" s="2">
        <v>-32.405000000000001</v>
      </c>
      <c r="J473" s="2">
        <v>-57.082999999999998</v>
      </c>
      <c r="K473" s="2">
        <f t="shared" si="306"/>
        <v>32.405000000000001</v>
      </c>
      <c r="L473" s="2">
        <f t="shared" si="307"/>
        <v>57.082999999999998</v>
      </c>
      <c r="M473" s="2">
        <v>8534.44</v>
      </c>
      <c r="N473" s="2">
        <v>8360.8729999999996</v>
      </c>
      <c r="O473" s="2">
        <v>209.98699999999999</v>
      </c>
      <c r="P473" s="2"/>
      <c r="Q473" s="2"/>
      <c r="R473" s="42"/>
      <c r="S473" s="41">
        <f t="shared" si="308"/>
        <v>-8534.44</v>
      </c>
      <c r="T473" s="41"/>
      <c r="AK473" s="41">
        <f t="shared" si="333"/>
        <v>0</v>
      </c>
      <c r="AL473" s="14">
        <f t="shared" si="312"/>
        <v>52.157859999999999</v>
      </c>
      <c r="AM473" s="2">
        <v>5215.7860000000001</v>
      </c>
      <c r="AN473" s="2"/>
      <c r="AO473" s="2"/>
      <c r="AP473" s="2">
        <v>2340.4110000000001</v>
      </c>
      <c r="AQ473" s="2">
        <v>5158.2849999999999</v>
      </c>
      <c r="AR473" s="2">
        <v>1371.933</v>
      </c>
      <c r="AS473" s="20">
        <f t="shared" si="313"/>
        <v>13.719329999999999</v>
      </c>
      <c r="AT473" s="20">
        <f t="shared" si="314"/>
        <v>24.719200000000001</v>
      </c>
      <c r="AU473" s="2">
        <v>-23.82</v>
      </c>
      <c r="AV473" s="2">
        <v>-41.011000000000003</v>
      </c>
      <c r="AW473" s="2">
        <f t="shared" si="315"/>
        <v>23.82</v>
      </c>
      <c r="AX473" s="2">
        <f t="shared" si="316"/>
        <v>41.011000000000003</v>
      </c>
      <c r="AY473" s="2"/>
      <c r="AZ473" s="41">
        <f t="shared" si="317"/>
        <v>-24.719200000000001</v>
      </c>
      <c r="BA473" s="30">
        <v>-48.631999999999998</v>
      </c>
      <c r="BB473" s="14">
        <f t="shared" si="318"/>
        <v>48.631999999999998</v>
      </c>
      <c r="BC473" s="2">
        <v>5165.6480000000001</v>
      </c>
      <c r="BD473" s="2"/>
      <c r="BE473" s="2">
        <f t="shared" si="319"/>
        <v>-21.724419999999999</v>
      </c>
      <c r="BF473" s="2">
        <v>2456.174</v>
      </c>
      <c r="BG473" s="2">
        <v>-8.3759999999999994</v>
      </c>
      <c r="BH473" s="2">
        <v>-14.432</v>
      </c>
      <c r="BI473" s="2">
        <f t="shared" si="320"/>
        <v>8.3759999999999994</v>
      </c>
      <c r="BJ473" s="2">
        <f t="shared" si="321"/>
        <v>14.432</v>
      </c>
      <c r="BK473" s="2">
        <v>2335.2179999999998</v>
      </c>
      <c r="BL473" s="2">
        <v>2065.277</v>
      </c>
      <c r="BM473" s="2">
        <v>1345.3789999999999</v>
      </c>
      <c r="BN473" s="30"/>
      <c r="BO473" s="2">
        <f t="shared" si="322"/>
        <v>13.45379</v>
      </c>
      <c r="BP473" s="2">
        <f t="shared" si="323"/>
        <v>21.724419999999999</v>
      </c>
      <c r="BQ473">
        <f t="shared" si="324"/>
        <v>-299</v>
      </c>
      <c r="BR473" s="42">
        <f t="shared" si="325"/>
        <v>-2456.174</v>
      </c>
      <c r="BS473" s="41">
        <f t="shared" si="326"/>
        <v>-2335.2179999999998</v>
      </c>
      <c r="BT473" s="38">
        <v>91.771905485375797</v>
      </c>
      <c r="BU473" s="30">
        <v>-51.984000000000002</v>
      </c>
      <c r="BV473" s="14">
        <f t="shared" si="327"/>
        <v>51.984000000000002</v>
      </c>
      <c r="BY473" s="2">
        <v>2555.1129999999998</v>
      </c>
      <c r="BZ473" s="2">
        <v>3644.3359999999998</v>
      </c>
      <c r="CA473" s="2">
        <v>-14.679</v>
      </c>
      <c r="CB473" s="2">
        <v>8.9999999999999993E-3</v>
      </c>
      <c r="CC473" s="2">
        <f t="shared" si="328"/>
        <v>14.679</v>
      </c>
      <c r="CD473" s="2">
        <v>16.170451463046799</v>
      </c>
      <c r="CF473" s="2">
        <v>1491.8810000000001</v>
      </c>
      <c r="CI473" s="38"/>
      <c r="CJ473" s="41"/>
      <c r="CN473" s="34">
        <v>-58.280999999999999</v>
      </c>
      <c r="CO473" s="35">
        <f t="shared" si="329"/>
        <v>58.280999999999999</v>
      </c>
      <c r="CP473" s="2"/>
      <c r="CQ473" s="2">
        <v>8986.3709999999992</v>
      </c>
      <c r="CR473" s="2">
        <v>2581.2750000000001</v>
      </c>
      <c r="CS473" s="2">
        <v>3750.3870000000002</v>
      </c>
      <c r="CT473" s="2">
        <v>-15.688000000000001</v>
      </c>
      <c r="CU473" s="2">
        <v>-28.129000000000001</v>
      </c>
      <c r="CV473" s="2">
        <f t="shared" si="330"/>
        <v>15.688000000000001</v>
      </c>
      <c r="CW473" s="2">
        <f t="shared" si="331"/>
        <v>28.129000000000001</v>
      </c>
      <c r="CX473" s="2">
        <v>3874.8789999999999</v>
      </c>
      <c r="CY473" s="2"/>
      <c r="DA473" s="2">
        <v>1382.0050000000001</v>
      </c>
      <c r="DB473" s="2"/>
      <c r="DC473" s="2"/>
      <c r="DD473">
        <f t="shared" si="332"/>
        <v>-101</v>
      </c>
      <c r="DF473" s="41"/>
      <c r="DG473" s="41"/>
      <c r="DH473" s="41"/>
    </row>
    <row r="474" spans="3:112" x14ac:dyDescent="0.25">
      <c r="C474" s="14">
        <f t="shared" si="305"/>
        <v>44.423760000000001</v>
      </c>
      <c r="D474" s="2">
        <v>4442.3760000000002</v>
      </c>
      <c r="E474" s="2"/>
      <c r="F474" s="2"/>
      <c r="G474" s="2"/>
      <c r="H474" s="2">
        <v>2719.011</v>
      </c>
      <c r="I474" s="2">
        <v>-32.405000000000001</v>
      </c>
      <c r="J474" s="2">
        <v>-57.088000000000001</v>
      </c>
      <c r="K474" s="2">
        <f t="shared" si="306"/>
        <v>32.405000000000001</v>
      </c>
      <c r="L474" s="2">
        <f t="shared" si="307"/>
        <v>57.088000000000001</v>
      </c>
      <c r="M474" s="2">
        <v>8533.9619999999995</v>
      </c>
      <c r="N474" s="2">
        <v>8358.9670000000006</v>
      </c>
      <c r="O474" s="2">
        <v>209.98699999999999</v>
      </c>
      <c r="P474" s="2"/>
      <c r="Q474" s="2"/>
      <c r="R474" s="42"/>
      <c r="S474" s="41">
        <f t="shared" si="308"/>
        <v>-8533.9619999999995</v>
      </c>
      <c r="T474" s="41"/>
      <c r="AK474" s="41">
        <f t="shared" si="333"/>
        <v>0</v>
      </c>
      <c r="AL474" s="14">
        <f t="shared" si="312"/>
        <v>52.157859999999999</v>
      </c>
      <c r="AM474" s="2">
        <v>5215.7860000000001</v>
      </c>
      <c r="AN474" s="2"/>
      <c r="AO474" s="2"/>
      <c r="AP474" s="2">
        <v>2333.2170000000001</v>
      </c>
      <c r="AQ474" s="2">
        <v>5145.8029999999999</v>
      </c>
      <c r="AR474" s="2">
        <v>1372.5429999999999</v>
      </c>
      <c r="AS474" s="20">
        <f t="shared" si="313"/>
        <v>13.725429999999999</v>
      </c>
      <c r="AT474" s="20">
        <f t="shared" si="314"/>
        <v>24.707000000000001</v>
      </c>
      <c r="AU474" s="2">
        <v>-23.806000000000001</v>
      </c>
      <c r="AV474" s="2">
        <v>-41.02</v>
      </c>
      <c r="AW474" s="2">
        <f t="shared" si="315"/>
        <v>23.806000000000001</v>
      </c>
      <c r="AX474" s="2">
        <f t="shared" si="316"/>
        <v>41.02</v>
      </c>
      <c r="AY474" s="2"/>
      <c r="AZ474" s="41">
        <f t="shared" si="317"/>
        <v>-24.707000000000001</v>
      </c>
      <c r="BA474" s="30">
        <v>-49.021000000000001</v>
      </c>
      <c r="BB474" s="14">
        <f t="shared" si="318"/>
        <v>49.021000000000001</v>
      </c>
      <c r="BC474" s="2">
        <v>5285.5510000000004</v>
      </c>
      <c r="BD474" s="2"/>
      <c r="BE474" s="2">
        <f t="shared" si="319"/>
        <v>-21.795999999999999</v>
      </c>
      <c r="BF474" s="2">
        <v>2487.0300000000002</v>
      </c>
      <c r="BG474" s="2">
        <v>-8.5020000000000007</v>
      </c>
      <c r="BH474" s="2">
        <v>-14.664</v>
      </c>
      <c r="BI474" s="2">
        <f t="shared" si="320"/>
        <v>8.5020000000000007</v>
      </c>
      <c r="BJ474" s="2">
        <f t="shared" si="321"/>
        <v>14.664</v>
      </c>
      <c r="BK474" s="2">
        <v>2339.9430000000002</v>
      </c>
      <c r="BL474" s="2">
        <v>2094.0279999999998</v>
      </c>
      <c r="BM474" s="2">
        <v>1361.25</v>
      </c>
      <c r="BN474" s="30"/>
      <c r="BO474" s="2">
        <f t="shared" si="322"/>
        <v>13.612500000000001</v>
      </c>
      <c r="BP474" s="2">
        <f t="shared" si="323"/>
        <v>21.795999999999999</v>
      </c>
      <c r="BQ474">
        <f t="shared" si="324"/>
        <v>-299</v>
      </c>
      <c r="BR474" s="42">
        <f t="shared" si="325"/>
        <v>-2487.0300000000002</v>
      </c>
      <c r="BS474" s="41">
        <f t="shared" si="326"/>
        <v>-2339.9430000000002</v>
      </c>
      <c r="BT474" s="38">
        <v>91.948947859163198</v>
      </c>
      <c r="BU474" s="30">
        <v>-51.984000000000002</v>
      </c>
      <c r="BV474" s="14">
        <f t="shared" si="327"/>
        <v>51.984000000000002</v>
      </c>
      <c r="BY474" s="2">
        <v>2557.0300000000002</v>
      </c>
      <c r="BZ474" s="2">
        <v>3645.2890000000002</v>
      </c>
      <c r="CA474" s="2">
        <v>-14.683999999999999</v>
      </c>
      <c r="CB474" s="2">
        <v>1.4E-2</v>
      </c>
      <c r="CC474" s="2">
        <f t="shared" si="328"/>
        <v>14.683999999999999</v>
      </c>
      <c r="CD474" s="2">
        <v>16.211910920060401</v>
      </c>
      <c r="CF474" s="2">
        <v>1492.1869999999999</v>
      </c>
      <c r="CI474" s="38"/>
      <c r="CJ474" s="41"/>
      <c r="CN474" s="34">
        <v>-58.280999999999999</v>
      </c>
      <c r="CO474" s="35">
        <f t="shared" si="329"/>
        <v>58.280999999999999</v>
      </c>
      <c r="CP474" s="2"/>
      <c r="CQ474" s="2">
        <v>8973.3629999999994</v>
      </c>
      <c r="CR474" s="2">
        <v>2581.2750000000001</v>
      </c>
      <c r="CS474" s="2">
        <v>3753.239</v>
      </c>
      <c r="CT474" s="2">
        <v>-15.679</v>
      </c>
      <c r="CU474" s="2">
        <v>-28.129000000000001</v>
      </c>
      <c r="CV474" s="2">
        <f t="shared" si="330"/>
        <v>15.679</v>
      </c>
      <c r="CW474" s="2">
        <f t="shared" si="331"/>
        <v>28.129000000000001</v>
      </c>
      <c r="CX474" s="2">
        <v>3879.5889999999999</v>
      </c>
      <c r="CY474" s="2"/>
      <c r="DA474" s="2">
        <v>1382.0050000000001</v>
      </c>
      <c r="DB474" s="2"/>
      <c r="DC474" s="2"/>
      <c r="DD474">
        <f t="shared" si="332"/>
        <v>-101</v>
      </c>
      <c r="DF474" s="41"/>
      <c r="DG474" s="41"/>
      <c r="DH474" s="41"/>
    </row>
    <row r="475" spans="3:112" x14ac:dyDescent="0.25">
      <c r="C475" s="14">
        <f t="shared" si="305"/>
        <v>44.4146</v>
      </c>
      <c r="D475" s="2">
        <v>4441.46</v>
      </c>
      <c r="E475" s="2"/>
      <c r="F475" s="2"/>
      <c r="G475" s="2"/>
      <c r="H475" s="2">
        <v>2719.011</v>
      </c>
      <c r="I475" s="2">
        <v>-32.401000000000003</v>
      </c>
      <c r="J475" s="2">
        <v>-57.079000000000001</v>
      </c>
      <c r="K475" s="2">
        <f t="shared" si="306"/>
        <v>32.401000000000003</v>
      </c>
      <c r="L475" s="2">
        <f t="shared" si="307"/>
        <v>57.079000000000001</v>
      </c>
      <c r="M475" s="2">
        <v>8533.9619999999995</v>
      </c>
      <c r="N475" s="2">
        <v>8359.4429999999993</v>
      </c>
      <c r="O475" s="2">
        <v>210.292</v>
      </c>
      <c r="P475" s="2"/>
      <c r="Q475" s="2"/>
      <c r="R475" s="42"/>
      <c r="S475" s="41">
        <f t="shared" si="308"/>
        <v>-8533.9619999999995</v>
      </c>
      <c r="T475" s="41"/>
      <c r="AK475" s="41">
        <f t="shared" si="333"/>
        <v>0</v>
      </c>
      <c r="AL475" s="14">
        <f t="shared" si="312"/>
        <v>52.157859999999999</v>
      </c>
      <c r="AM475" s="2">
        <v>5215.7860000000001</v>
      </c>
      <c r="AN475" s="2"/>
      <c r="AO475" s="2"/>
      <c r="AP475" s="2">
        <v>2328.42</v>
      </c>
      <c r="AQ475" s="2">
        <v>5134.2809999999999</v>
      </c>
      <c r="AR475" s="2">
        <v>1372.5429999999999</v>
      </c>
      <c r="AS475" s="20">
        <f t="shared" si="313"/>
        <v>13.725429999999999</v>
      </c>
      <c r="AT475" s="20">
        <f t="shared" si="314"/>
        <v>24.707000000000001</v>
      </c>
      <c r="AU475" s="2">
        <v>-23.82</v>
      </c>
      <c r="AV475" s="2">
        <v>-41.02</v>
      </c>
      <c r="AW475" s="2">
        <f t="shared" si="315"/>
        <v>23.82</v>
      </c>
      <c r="AX475" s="2">
        <f t="shared" si="316"/>
        <v>41.02</v>
      </c>
      <c r="AY475" s="2"/>
      <c r="AZ475" s="41">
        <f t="shared" si="317"/>
        <v>-24.707000000000001</v>
      </c>
      <c r="BA475" s="30">
        <v>-48.613999999999997</v>
      </c>
      <c r="BB475" s="14">
        <f t="shared" si="318"/>
        <v>48.613999999999997</v>
      </c>
      <c r="BC475" s="2">
        <v>5073.6930000000002</v>
      </c>
      <c r="BD475" s="2"/>
      <c r="BE475" s="2">
        <f t="shared" si="319"/>
        <v>-21.181459999999998</v>
      </c>
      <c r="BF475" s="2">
        <v>2490.828</v>
      </c>
      <c r="BG475" s="2">
        <v>-8.532</v>
      </c>
      <c r="BH475" s="2">
        <v>-14.715999999999999</v>
      </c>
      <c r="BI475" s="2">
        <f t="shared" si="320"/>
        <v>8.532</v>
      </c>
      <c r="BJ475" s="2">
        <f t="shared" si="321"/>
        <v>14.715999999999999</v>
      </c>
      <c r="BK475" s="2">
        <v>2355.5349999999999</v>
      </c>
      <c r="BL475" s="2">
        <v>2097.3270000000002</v>
      </c>
      <c r="BM475" s="2">
        <v>1371.627</v>
      </c>
      <c r="BN475" s="30"/>
      <c r="BO475" s="2">
        <f t="shared" si="322"/>
        <v>13.71627</v>
      </c>
      <c r="BP475" s="2">
        <f t="shared" si="323"/>
        <v>21.181459999999998</v>
      </c>
      <c r="BQ475">
        <f t="shared" si="324"/>
        <v>-299</v>
      </c>
      <c r="BR475" s="42">
        <f t="shared" si="325"/>
        <v>-2490.828</v>
      </c>
      <c r="BS475" s="41">
        <f t="shared" si="326"/>
        <v>-2355.5349999999999</v>
      </c>
      <c r="BT475" s="38">
        <v>92.125990232950699</v>
      </c>
      <c r="BU475" s="30">
        <v>-51.966000000000001</v>
      </c>
      <c r="BV475" s="14">
        <f t="shared" si="327"/>
        <v>51.966000000000001</v>
      </c>
      <c r="BY475" s="2">
        <v>2557.989</v>
      </c>
      <c r="BZ475" s="2">
        <v>3644.3359999999998</v>
      </c>
      <c r="CA475" s="2">
        <v>-14.683999999999999</v>
      </c>
      <c r="CB475" s="2">
        <v>1.4E-2</v>
      </c>
      <c r="CC475" s="2">
        <f t="shared" si="328"/>
        <v>14.683999999999999</v>
      </c>
      <c r="CD475" s="2">
        <v>16.2533703770739</v>
      </c>
      <c r="CF475" s="2">
        <v>1492.1869999999999</v>
      </c>
      <c r="CI475" s="38"/>
      <c r="CJ475" s="41"/>
      <c r="CN475" s="34">
        <v>-58.280999999999999</v>
      </c>
      <c r="CO475" s="35">
        <f t="shared" si="329"/>
        <v>58.280999999999999</v>
      </c>
      <c r="CP475" s="2"/>
      <c r="CQ475" s="2">
        <v>8973.3629999999994</v>
      </c>
      <c r="CR475" s="2">
        <v>2581.7550000000001</v>
      </c>
      <c r="CS475" s="2">
        <v>3754.19</v>
      </c>
      <c r="CT475" s="2">
        <v>-15.679</v>
      </c>
      <c r="CU475" s="2">
        <v>-28.134</v>
      </c>
      <c r="CV475" s="2">
        <f t="shared" si="330"/>
        <v>15.679</v>
      </c>
      <c r="CW475" s="2">
        <f t="shared" si="331"/>
        <v>28.134</v>
      </c>
      <c r="CX475" s="2">
        <v>3880.5309999999999</v>
      </c>
      <c r="CY475" s="2"/>
      <c r="DA475" s="2">
        <v>1381.394</v>
      </c>
      <c r="DB475" s="2"/>
      <c r="DC475" s="2"/>
      <c r="DD475">
        <f t="shared" si="332"/>
        <v>-101</v>
      </c>
      <c r="DF475" s="41"/>
      <c r="DG475" s="41"/>
      <c r="DH475" s="41"/>
    </row>
    <row r="476" spans="3:112" x14ac:dyDescent="0.25">
      <c r="C476" s="14">
        <f t="shared" si="305"/>
        <v>44.417650000000002</v>
      </c>
      <c r="D476" s="2">
        <v>4441.7650000000003</v>
      </c>
      <c r="E476" s="2"/>
      <c r="F476" s="2"/>
      <c r="G476" s="2"/>
      <c r="H476" s="2">
        <v>2718.0540000000001</v>
      </c>
      <c r="I476" s="2">
        <v>-32.405000000000001</v>
      </c>
      <c r="J476" s="2">
        <v>-57.082999999999998</v>
      </c>
      <c r="K476" s="2">
        <f t="shared" si="306"/>
        <v>32.405000000000001</v>
      </c>
      <c r="L476" s="2">
        <f t="shared" si="307"/>
        <v>57.082999999999998</v>
      </c>
      <c r="M476" s="2">
        <v>8532.5259999999998</v>
      </c>
      <c r="N476" s="2">
        <v>8359.4429999999993</v>
      </c>
      <c r="O476" s="2">
        <v>209.98699999999999</v>
      </c>
      <c r="P476" s="2"/>
      <c r="Q476" s="2"/>
      <c r="R476" s="42"/>
      <c r="S476" s="41">
        <f t="shared" si="308"/>
        <v>-8532.5259999999998</v>
      </c>
      <c r="T476" s="41"/>
      <c r="AK476" s="41">
        <f t="shared" si="333"/>
        <v>0</v>
      </c>
      <c r="AL476" s="14">
        <f t="shared" si="312"/>
        <v>52.157859999999999</v>
      </c>
      <c r="AM476" s="2">
        <v>5215.7860000000001</v>
      </c>
      <c r="AN476" s="2"/>
      <c r="AO476" s="2"/>
      <c r="AP476" s="2">
        <v>2321.7060000000001</v>
      </c>
      <c r="AQ476" s="2">
        <v>5124.2</v>
      </c>
      <c r="AR476" s="2">
        <v>1371.933</v>
      </c>
      <c r="AS476" s="20">
        <f t="shared" si="313"/>
        <v>13.719329999999999</v>
      </c>
      <c r="AT476" s="20">
        <f t="shared" si="314"/>
        <v>24.719200000000001</v>
      </c>
      <c r="AU476" s="2">
        <v>-23.82</v>
      </c>
      <c r="AV476" s="2">
        <v>-41.011000000000003</v>
      </c>
      <c r="AW476" s="2">
        <f t="shared" si="315"/>
        <v>23.82</v>
      </c>
      <c r="AX476" s="2">
        <f t="shared" si="316"/>
        <v>41.011000000000003</v>
      </c>
      <c r="AY476" s="2"/>
      <c r="AZ476" s="41">
        <f t="shared" si="317"/>
        <v>-24.719200000000001</v>
      </c>
      <c r="BA476" s="30">
        <v>-48.427999999999997</v>
      </c>
      <c r="BB476" s="14">
        <f t="shared" si="318"/>
        <v>48.427999999999997</v>
      </c>
      <c r="BC476" s="2">
        <v>4895.1270000000004</v>
      </c>
      <c r="BD476" s="2"/>
      <c r="BE476" s="2">
        <f t="shared" si="319"/>
        <v>-21.001559999999998</v>
      </c>
      <c r="BF476" s="2">
        <v>2497.9490000000001</v>
      </c>
      <c r="BG476" s="2">
        <v>-8.532</v>
      </c>
      <c r="BH476" s="2">
        <v>-14.726000000000001</v>
      </c>
      <c r="BI476" s="2">
        <f t="shared" si="320"/>
        <v>8.532</v>
      </c>
      <c r="BJ476" s="2">
        <f t="shared" si="321"/>
        <v>14.726000000000001</v>
      </c>
      <c r="BK476" s="2">
        <v>2367.8200000000002</v>
      </c>
      <c r="BL476" s="2">
        <v>2097.799</v>
      </c>
      <c r="BM476" s="2">
        <v>1371.3219999999999</v>
      </c>
      <c r="BN476" s="30"/>
      <c r="BO476" s="2">
        <f t="shared" si="322"/>
        <v>13.71322</v>
      </c>
      <c r="BP476" s="2">
        <f t="shared" si="323"/>
        <v>21.001559999999998</v>
      </c>
      <c r="BQ476">
        <f t="shared" si="324"/>
        <v>-299</v>
      </c>
      <c r="BR476" s="42">
        <f t="shared" si="325"/>
        <v>-2497.9490000000001</v>
      </c>
      <c r="BS476" s="41">
        <f t="shared" si="326"/>
        <v>-2367.8200000000002</v>
      </c>
      <c r="BT476" s="38">
        <v>92.303032606738199</v>
      </c>
      <c r="BU476" s="30">
        <v>-51.966000000000001</v>
      </c>
      <c r="BV476" s="14">
        <f t="shared" si="327"/>
        <v>51.966000000000001</v>
      </c>
      <c r="BY476" s="2">
        <v>2562.3029999999999</v>
      </c>
      <c r="BZ476" s="2">
        <v>3647.194</v>
      </c>
      <c r="CA476" s="2">
        <v>-14.689</v>
      </c>
      <c r="CB476" s="2">
        <v>1.4E-2</v>
      </c>
      <c r="CC476" s="2">
        <f t="shared" si="328"/>
        <v>14.689</v>
      </c>
      <c r="CD476" s="2">
        <v>16.294829834087501</v>
      </c>
      <c r="CF476" s="2">
        <v>1491.8810000000001</v>
      </c>
      <c r="CI476" s="38"/>
      <c r="CJ476" s="41"/>
      <c r="CN476" s="34">
        <v>-58.280999999999999</v>
      </c>
      <c r="CO476" s="35">
        <f t="shared" si="329"/>
        <v>58.280999999999999</v>
      </c>
      <c r="CP476" s="2"/>
      <c r="CQ476" s="2">
        <v>8977.2170000000006</v>
      </c>
      <c r="CR476" s="2">
        <v>2581.7550000000001</v>
      </c>
      <c r="CS476" s="2">
        <v>3756.0909999999999</v>
      </c>
      <c r="CT476" s="2">
        <v>-15.683999999999999</v>
      </c>
      <c r="CU476" s="2">
        <v>-28.129000000000001</v>
      </c>
      <c r="CV476" s="2">
        <f t="shared" si="330"/>
        <v>15.683999999999999</v>
      </c>
      <c r="CW476" s="2">
        <f t="shared" si="331"/>
        <v>28.129000000000001</v>
      </c>
      <c r="CX476" s="2">
        <v>3879.1179999999999</v>
      </c>
      <c r="CY476" s="2"/>
      <c r="DA476" s="2">
        <v>1381.6990000000001</v>
      </c>
      <c r="DB476" s="2"/>
      <c r="DC476" s="2"/>
      <c r="DD476">
        <f t="shared" si="332"/>
        <v>-101</v>
      </c>
      <c r="DF476" s="41"/>
      <c r="DG476" s="41"/>
      <c r="DH476" s="41"/>
    </row>
    <row r="477" spans="3:112" x14ac:dyDescent="0.25">
      <c r="C477" s="14">
        <f t="shared" si="305"/>
        <v>44.42071</v>
      </c>
      <c r="D477" s="2">
        <v>4442.0709999999999</v>
      </c>
      <c r="E477" s="2"/>
      <c r="F477" s="2"/>
      <c r="G477" s="2"/>
      <c r="H477" s="2">
        <v>2718.5329999999999</v>
      </c>
      <c r="I477" s="2">
        <v>-32.396000000000001</v>
      </c>
      <c r="J477" s="2">
        <v>-57.088000000000001</v>
      </c>
      <c r="K477" s="2">
        <f t="shared" si="306"/>
        <v>32.396000000000001</v>
      </c>
      <c r="L477" s="2">
        <f t="shared" si="307"/>
        <v>57.088000000000001</v>
      </c>
      <c r="M477" s="2">
        <v>8533.0049999999992</v>
      </c>
      <c r="N477" s="2">
        <v>8358.9670000000006</v>
      </c>
      <c r="O477" s="2">
        <v>209.98699999999999</v>
      </c>
      <c r="P477" s="2"/>
      <c r="Q477" s="2"/>
      <c r="R477" s="42"/>
      <c r="S477" s="41">
        <f t="shared" si="308"/>
        <v>-8533.0049999999992</v>
      </c>
      <c r="T477" s="41"/>
      <c r="AK477" s="41">
        <f t="shared" si="333"/>
        <v>0</v>
      </c>
      <c r="AL477" s="14">
        <f t="shared" si="312"/>
        <v>52.13344</v>
      </c>
      <c r="AM477" s="2">
        <v>5213.3440000000001</v>
      </c>
      <c r="AN477" s="2"/>
      <c r="AO477" s="2"/>
      <c r="AP477" s="2">
        <v>2313.0729999999999</v>
      </c>
      <c r="AQ477" s="2">
        <v>5115.0789999999997</v>
      </c>
      <c r="AR477" s="2">
        <v>1371.933</v>
      </c>
      <c r="AS477" s="20">
        <f t="shared" si="313"/>
        <v>13.719329999999999</v>
      </c>
      <c r="AT477" s="20">
        <f t="shared" si="314"/>
        <v>24.694780000000002</v>
      </c>
      <c r="AU477" s="2">
        <v>-23.82</v>
      </c>
      <c r="AV477" s="2">
        <v>-41.011000000000003</v>
      </c>
      <c r="AW477" s="2">
        <f t="shared" si="315"/>
        <v>23.82</v>
      </c>
      <c r="AX477" s="2">
        <f t="shared" si="316"/>
        <v>41.011000000000003</v>
      </c>
      <c r="AY477" s="2"/>
      <c r="AZ477" s="41">
        <f t="shared" si="317"/>
        <v>-24.694780000000002</v>
      </c>
      <c r="BA477" s="30">
        <v>-49.465000000000003</v>
      </c>
      <c r="BB477" s="14">
        <f t="shared" si="318"/>
        <v>49.465000000000003</v>
      </c>
      <c r="BC477" s="2">
        <v>4980.7920000000004</v>
      </c>
      <c r="BD477" s="2"/>
      <c r="BE477" s="2">
        <f t="shared" si="319"/>
        <v>-22.117920000000002</v>
      </c>
      <c r="BF477" s="2">
        <v>2524.06</v>
      </c>
      <c r="BG477" s="2">
        <v>-8.6679999999999993</v>
      </c>
      <c r="BH477" s="2">
        <v>-14.958</v>
      </c>
      <c r="BI477" s="2">
        <f t="shared" si="320"/>
        <v>8.6679999999999993</v>
      </c>
      <c r="BJ477" s="2">
        <f t="shared" si="321"/>
        <v>14.958</v>
      </c>
      <c r="BK477" s="2">
        <v>2403.259</v>
      </c>
      <c r="BL477" s="2">
        <v>2124.1950000000002</v>
      </c>
      <c r="BM477" s="2">
        <v>1367.354</v>
      </c>
      <c r="BN477" s="30"/>
      <c r="BO477" s="2">
        <f t="shared" si="322"/>
        <v>13.673540000000001</v>
      </c>
      <c r="BP477" s="2">
        <f t="shared" si="323"/>
        <v>22.117920000000002</v>
      </c>
      <c r="BQ477">
        <f t="shared" si="324"/>
        <v>-299</v>
      </c>
      <c r="BR477" s="42">
        <f t="shared" si="325"/>
        <v>-2524.06</v>
      </c>
      <c r="BS477" s="41">
        <f t="shared" si="326"/>
        <v>-2403.259</v>
      </c>
      <c r="BT477" s="38">
        <v>92.4800749805257</v>
      </c>
      <c r="BU477" s="30">
        <v>-51.947000000000003</v>
      </c>
      <c r="BV477" s="14">
        <f t="shared" si="327"/>
        <v>51.947000000000003</v>
      </c>
      <c r="BY477" s="2">
        <v>2555.1129999999998</v>
      </c>
      <c r="BZ477" s="2">
        <v>3645.7649999999999</v>
      </c>
      <c r="CA477" s="2">
        <v>-14.679</v>
      </c>
      <c r="CB477" s="2">
        <v>1.9E-2</v>
      </c>
      <c r="CC477" s="2">
        <f t="shared" si="328"/>
        <v>14.679</v>
      </c>
      <c r="CD477" s="2">
        <v>16.3362892911011</v>
      </c>
      <c r="CF477" s="2">
        <v>1491.271</v>
      </c>
      <c r="CI477" s="38"/>
      <c r="CJ477" s="41"/>
      <c r="CN477" s="34">
        <v>-58.280999999999999</v>
      </c>
      <c r="CO477" s="35">
        <f t="shared" si="329"/>
        <v>58.280999999999999</v>
      </c>
      <c r="CP477" s="2"/>
      <c r="CQ477" s="2">
        <v>8979.6260000000002</v>
      </c>
      <c r="CR477" s="2">
        <v>2582.2339999999999</v>
      </c>
      <c r="CS477" s="2">
        <v>3757.9929999999999</v>
      </c>
      <c r="CT477" s="2">
        <v>-15.693</v>
      </c>
      <c r="CU477" s="2">
        <v>-28.129000000000001</v>
      </c>
      <c r="CV477" s="2">
        <f t="shared" si="330"/>
        <v>15.693</v>
      </c>
      <c r="CW477" s="2">
        <f t="shared" si="331"/>
        <v>28.129000000000001</v>
      </c>
      <c r="CX477" s="2">
        <v>3879.5889999999999</v>
      </c>
      <c r="CY477" s="2"/>
      <c r="DA477" s="2">
        <v>1382.0050000000001</v>
      </c>
      <c r="DB477" s="2"/>
      <c r="DC477" s="2"/>
      <c r="DD477">
        <f t="shared" si="332"/>
        <v>-101</v>
      </c>
      <c r="DF477" s="41"/>
      <c r="DG477" s="41"/>
      <c r="DH477" s="41"/>
    </row>
    <row r="478" spans="3:112" x14ac:dyDescent="0.25">
      <c r="C478" s="14">
        <f t="shared" si="305"/>
        <v>44.4146</v>
      </c>
      <c r="D478" s="2">
        <v>4441.46</v>
      </c>
      <c r="E478" s="2"/>
      <c r="F478" s="2"/>
      <c r="G478" s="2"/>
      <c r="H478" s="2">
        <v>2717.5749999999998</v>
      </c>
      <c r="I478" s="2">
        <v>-32.405000000000001</v>
      </c>
      <c r="J478" s="2">
        <v>-57.088000000000001</v>
      </c>
      <c r="K478" s="2">
        <f t="shared" si="306"/>
        <v>32.405000000000001</v>
      </c>
      <c r="L478" s="2">
        <f t="shared" si="307"/>
        <v>57.088000000000001</v>
      </c>
      <c r="M478" s="2">
        <v>8530.6119999999992</v>
      </c>
      <c r="N478" s="2">
        <v>8357.06</v>
      </c>
      <c r="O478" s="2">
        <v>209.68100000000001</v>
      </c>
      <c r="P478" s="2"/>
      <c r="Q478" s="2"/>
      <c r="R478" s="42"/>
      <c r="S478" s="41">
        <f t="shared" si="308"/>
        <v>-8530.6119999999992</v>
      </c>
      <c r="T478" s="41"/>
      <c r="AK478" s="41">
        <f t="shared" si="333"/>
        <v>0</v>
      </c>
      <c r="AL478" s="14">
        <f t="shared" si="312"/>
        <v>52.105969999999999</v>
      </c>
      <c r="AM478" s="2">
        <v>5210.5969999999998</v>
      </c>
      <c r="AN478" s="2"/>
      <c r="AO478" s="2"/>
      <c r="AP478" s="2">
        <v>2305.8789999999999</v>
      </c>
      <c r="AQ478" s="2">
        <v>5104.518</v>
      </c>
      <c r="AR478" s="2">
        <v>1372.2380000000001</v>
      </c>
      <c r="AS478" s="20">
        <f t="shared" si="313"/>
        <v>13.722380000000001</v>
      </c>
      <c r="AT478" s="20">
        <f t="shared" si="314"/>
        <v>24.661209999999997</v>
      </c>
      <c r="AU478" s="2">
        <v>-23.824999999999999</v>
      </c>
      <c r="AV478" s="2">
        <v>-41.015999999999998</v>
      </c>
      <c r="AW478" s="2">
        <f t="shared" si="315"/>
        <v>23.824999999999999</v>
      </c>
      <c r="AX478" s="2">
        <f t="shared" si="316"/>
        <v>41.015999999999998</v>
      </c>
      <c r="AY478" s="2"/>
      <c r="AZ478" s="41">
        <f t="shared" si="317"/>
        <v>-24.661209999999997</v>
      </c>
      <c r="BA478" s="30">
        <v>-49.706000000000003</v>
      </c>
      <c r="BB478" s="14">
        <f t="shared" si="318"/>
        <v>49.706000000000003</v>
      </c>
      <c r="BC478" s="2">
        <v>4901.8639999999996</v>
      </c>
      <c r="BD478" s="2"/>
      <c r="BE478" s="2">
        <f t="shared" si="319"/>
        <v>-22.120840000000001</v>
      </c>
      <c r="BF478" s="2">
        <v>2549.6970000000001</v>
      </c>
      <c r="BG478" s="2">
        <v>-8.7750000000000004</v>
      </c>
      <c r="BH478" s="2">
        <v>-15.205</v>
      </c>
      <c r="BI478" s="2">
        <f t="shared" si="320"/>
        <v>8.7750000000000004</v>
      </c>
      <c r="BJ478" s="2">
        <f t="shared" si="321"/>
        <v>15.205</v>
      </c>
      <c r="BK478" s="2">
        <v>2416.9630000000002</v>
      </c>
      <c r="BL478" s="2">
        <v>2148.7069999999999</v>
      </c>
      <c r="BM478" s="2">
        <v>1379.258</v>
      </c>
      <c r="BN478" s="30"/>
      <c r="BO478" s="2">
        <f t="shared" si="322"/>
        <v>13.792580000000001</v>
      </c>
      <c r="BP478" s="2">
        <f t="shared" si="323"/>
        <v>22.120840000000001</v>
      </c>
      <c r="BQ478">
        <f t="shared" si="324"/>
        <v>-299</v>
      </c>
      <c r="BR478" s="42">
        <f t="shared" si="325"/>
        <v>-2549.6970000000001</v>
      </c>
      <c r="BS478" s="41">
        <f t="shared" si="326"/>
        <v>-2416.9630000000002</v>
      </c>
      <c r="BT478" s="38">
        <v>92.657117354313201</v>
      </c>
      <c r="BU478" s="30">
        <v>-51.929000000000002</v>
      </c>
      <c r="BV478" s="14">
        <f t="shared" si="327"/>
        <v>51.929000000000002</v>
      </c>
      <c r="BY478" s="2">
        <v>2569.4940000000001</v>
      </c>
      <c r="BZ478" s="2">
        <v>3646.7179999999998</v>
      </c>
      <c r="CA478" s="2">
        <v>-14.683999999999999</v>
      </c>
      <c r="CB478" s="2">
        <v>2.4E-2</v>
      </c>
      <c r="CC478" s="2">
        <f t="shared" si="328"/>
        <v>14.683999999999999</v>
      </c>
      <c r="CD478" s="2">
        <v>16.377748748114701</v>
      </c>
      <c r="CF478" s="2">
        <v>1492.1869999999999</v>
      </c>
      <c r="CI478" s="38"/>
      <c r="CJ478" s="41"/>
      <c r="CN478" s="34">
        <v>-58.262</v>
      </c>
      <c r="CO478" s="35">
        <f t="shared" si="329"/>
        <v>58.262</v>
      </c>
      <c r="CP478" s="2"/>
      <c r="CQ478" s="2">
        <v>8976.2540000000008</v>
      </c>
      <c r="CR478" s="2">
        <v>2582.7139999999999</v>
      </c>
      <c r="CS478" s="2">
        <v>3758.944</v>
      </c>
      <c r="CT478" s="2">
        <v>-15.688000000000001</v>
      </c>
      <c r="CU478" s="2">
        <v>-28.129000000000001</v>
      </c>
      <c r="CV478" s="2">
        <f t="shared" si="330"/>
        <v>15.688000000000001</v>
      </c>
      <c r="CW478" s="2">
        <f t="shared" si="331"/>
        <v>28.129000000000001</v>
      </c>
      <c r="CX478" s="2">
        <v>3878.6469999999999</v>
      </c>
      <c r="CY478" s="2"/>
      <c r="DA478" s="2">
        <v>1382.615</v>
      </c>
      <c r="DB478" s="2"/>
      <c r="DC478" s="2"/>
      <c r="DD478">
        <f t="shared" si="332"/>
        <v>-101</v>
      </c>
      <c r="DF478" s="41"/>
      <c r="DG478" s="41"/>
      <c r="DH478" s="41"/>
    </row>
    <row r="479" spans="3:112" x14ac:dyDescent="0.25">
      <c r="C479" s="14">
        <f t="shared" si="305"/>
        <v>44.408500000000004</v>
      </c>
      <c r="D479" s="2">
        <v>4440.8500000000004</v>
      </c>
      <c r="E479" s="2"/>
      <c r="F479" s="2"/>
      <c r="G479" s="2"/>
      <c r="H479" s="2">
        <v>2718.0540000000001</v>
      </c>
      <c r="I479" s="2">
        <v>-32.401000000000003</v>
      </c>
      <c r="J479" s="2">
        <v>-57.088000000000001</v>
      </c>
      <c r="K479" s="2">
        <f t="shared" si="306"/>
        <v>32.401000000000003</v>
      </c>
      <c r="L479" s="2">
        <f t="shared" si="307"/>
        <v>57.088000000000001</v>
      </c>
      <c r="M479" s="2">
        <v>8530.1329999999998</v>
      </c>
      <c r="N479" s="2">
        <v>8357.06</v>
      </c>
      <c r="O479" s="2">
        <v>210.292</v>
      </c>
      <c r="P479" s="2"/>
      <c r="Q479" s="2"/>
      <c r="R479" s="42"/>
      <c r="S479" s="41">
        <f t="shared" si="308"/>
        <v>-8530.1329999999998</v>
      </c>
      <c r="T479" s="41"/>
      <c r="AK479" s="41">
        <f t="shared" si="333"/>
        <v>0</v>
      </c>
      <c r="AL479" s="14">
        <f t="shared" si="312"/>
        <v>52.066290000000002</v>
      </c>
      <c r="AM479" s="2">
        <v>5206.6289999999999</v>
      </c>
      <c r="AN479" s="2"/>
      <c r="AO479" s="2"/>
      <c r="AP479" s="2">
        <v>2300.1239999999998</v>
      </c>
      <c r="AQ479" s="2">
        <v>5092.9979999999996</v>
      </c>
      <c r="AR479" s="2">
        <v>1372.2380000000001</v>
      </c>
      <c r="AS479" s="20">
        <f t="shared" si="313"/>
        <v>13.722380000000001</v>
      </c>
      <c r="AT479" s="20">
        <f t="shared" si="314"/>
        <v>24.62153</v>
      </c>
      <c r="AU479" s="2">
        <v>-23.82</v>
      </c>
      <c r="AV479" s="2">
        <v>-41.011000000000003</v>
      </c>
      <c r="AW479" s="2">
        <f t="shared" si="315"/>
        <v>23.82</v>
      </c>
      <c r="AX479" s="2">
        <f t="shared" si="316"/>
        <v>41.011000000000003</v>
      </c>
      <c r="AY479" s="2"/>
      <c r="AZ479" s="41">
        <f t="shared" si="317"/>
        <v>-24.62153</v>
      </c>
      <c r="BA479" s="30">
        <v>-49.317</v>
      </c>
      <c r="BB479" s="14">
        <f t="shared" si="318"/>
        <v>49.317</v>
      </c>
      <c r="BC479" s="2">
        <v>4651.2049999999999</v>
      </c>
      <c r="BD479" s="2"/>
      <c r="BE479" s="2">
        <f t="shared" si="319"/>
        <v>-21.683019999999999</v>
      </c>
      <c r="BF479" s="2">
        <v>2549.6970000000001</v>
      </c>
      <c r="BG479" s="2">
        <v>-8.8000000000000007</v>
      </c>
      <c r="BH479" s="2">
        <v>-15.243</v>
      </c>
      <c r="BI479" s="2">
        <f t="shared" si="320"/>
        <v>8.8000000000000007</v>
      </c>
      <c r="BJ479" s="2">
        <f t="shared" si="321"/>
        <v>15.243</v>
      </c>
      <c r="BK479" s="2">
        <v>2434.4479999999999</v>
      </c>
      <c r="BL479" s="2">
        <v>2152.4780000000001</v>
      </c>
      <c r="BM479" s="2">
        <v>1381.6990000000001</v>
      </c>
      <c r="BN479" s="30"/>
      <c r="BO479" s="2">
        <f t="shared" si="322"/>
        <v>13.816990000000001</v>
      </c>
      <c r="BP479" s="2">
        <f t="shared" si="323"/>
        <v>21.683019999999999</v>
      </c>
      <c r="BQ479">
        <f t="shared" si="324"/>
        <v>-299</v>
      </c>
      <c r="BR479" s="42">
        <f t="shared" si="325"/>
        <v>-2549.6970000000001</v>
      </c>
      <c r="BS479" s="41">
        <f t="shared" si="326"/>
        <v>-2434.4479999999999</v>
      </c>
      <c r="BT479" s="38">
        <v>92.834159728100602</v>
      </c>
      <c r="BU479" s="30">
        <v>-51.929000000000002</v>
      </c>
      <c r="BV479" s="14">
        <f t="shared" si="327"/>
        <v>51.929000000000002</v>
      </c>
      <c r="BY479" s="2">
        <v>2559.9070000000002</v>
      </c>
      <c r="BZ479" s="2">
        <v>3647.67</v>
      </c>
      <c r="CA479" s="2">
        <v>-14.673999999999999</v>
      </c>
      <c r="CB479" s="2">
        <v>2.4E-2</v>
      </c>
      <c r="CC479" s="2">
        <f t="shared" si="328"/>
        <v>14.673999999999999</v>
      </c>
      <c r="CD479" s="2">
        <v>16.4192082051282</v>
      </c>
      <c r="CF479" s="2">
        <v>1492.1869999999999</v>
      </c>
      <c r="CI479" s="38"/>
      <c r="CJ479" s="41"/>
      <c r="CN479" s="34">
        <v>-58.262</v>
      </c>
      <c r="CO479" s="35">
        <f t="shared" si="329"/>
        <v>58.262</v>
      </c>
      <c r="CP479" s="2"/>
      <c r="CQ479" s="2">
        <v>8970.4719999999998</v>
      </c>
      <c r="CR479" s="2">
        <v>2583.194</v>
      </c>
      <c r="CS479" s="2">
        <v>3759.8939999999998</v>
      </c>
      <c r="CT479" s="2">
        <v>-15.683999999999999</v>
      </c>
      <c r="CU479" s="2">
        <v>-28.138999999999999</v>
      </c>
      <c r="CV479" s="2">
        <f t="shared" si="330"/>
        <v>15.683999999999999</v>
      </c>
      <c r="CW479" s="2">
        <f t="shared" si="331"/>
        <v>28.138999999999999</v>
      </c>
      <c r="CX479" s="2">
        <v>3879.1179999999999</v>
      </c>
      <c r="CY479" s="2"/>
      <c r="DA479" s="2">
        <v>1382.0050000000001</v>
      </c>
      <c r="DB479" s="2"/>
      <c r="DC479" s="2"/>
      <c r="DD479">
        <f t="shared" si="332"/>
        <v>-101</v>
      </c>
      <c r="DF479" s="41"/>
      <c r="DG479" s="41"/>
      <c r="DH479" s="41"/>
    </row>
    <row r="480" spans="3:112" x14ac:dyDescent="0.25">
      <c r="C480" s="14">
        <f t="shared" si="305"/>
        <v>44.4146</v>
      </c>
      <c r="D480" s="2">
        <v>4441.46</v>
      </c>
      <c r="E480" s="2"/>
      <c r="F480" s="2"/>
      <c r="G480" s="2"/>
      <c r="H480" s="2">
        <v>2717.0970000000002</v>
      </c>
      <c r="I480" s="2">
        <v>-32.401000000000003</v>
      </c>
      <c r="J480" s="2">
        <v>-57.088000000000001</v>
      </c>
      <c r="K480" s="2">
        <f t="shared" si="306"/>
        <v>32.401000000000003</v>
      </c>
      <c r="L480" s="2">
        <f t="shared" si="307"/>
        <v>57.088000000000001</v>
      </c>
      <c r="M480" s="2">
        <v>8529.6550000000007</v>
      </c>
      <c r="N480" s="2">
        <v>8354.2000000000007</v>
      </c>
      <c r="O480" s="2">
        <v>209.98699999999999</v>
      </c>
      <c r="P480" s="2"/>
      <c r="Q480" s="2"/>
      <c r="R480" s="42"/>
      <c r="S480" s="41">
        <f t="shared" si="308"/>
        <v>-8529.6550000000007</v>
      </c>
      <c r="T480" s="41"/>
      <c r="AK480" s="41">
        <f t="shared" si="333"/>
        <v>0</v>
      </c>
      <c r="AL480" s="14">
        <f t="shared" si="312"/>
        <v>52.054080000000006</v>
      </c>
      <c r="AM480" s="2">
        <v>5205.4080000000004</v>
      </c>
      <c r="AN480" s="2"/>
      <c r="AO480" s="2"/>
      <c r="AP480" s="2">
        <v>2293.8890000000001</v>
      </c>
      <c r="AQ480" s="2">
        <v>5084.357</v>
      </c>
      <c r="AR480" s="2">
        <v>1372.2380000000001</v>
      </c>
      <c r="AS480" s="20">
        <f t="shared" si="313"/>
        <v>13.722380000000001</v>
      </c>
      <c r="AT480" s="20">
        <f t="shared" si="314"/>
        <v>24.609320000000004</v>
      </c>
      <c r="AU480" s="2">
        <v>-23.824999999999999</v>
      </c>
      <c r="AV480" s="2">
        <v>-41.02</v>
      </c>
      <c r="AW480" s="2">
        <f t="shared" si="315"/>
        <v>23.824999999999999</v>
      </c>
      <c r="AX480" s="2">
        <f t="shared" si="316"/>
        <v>41.02</v>
      </c>
      <c r="AY480" s="2"/>
      <c r="AZ480" s="41">
        <f t="shared" si="317"/>
        <v>-24.609320000000004</v>
      </c>
      <c r="BA480" s="30">
        <v>-49.947000000000003</v>
      </c>
      <c r="BB480" s="14">
        <f t="shared" si="318"/>
        <v>49.947000000000003</v>
      </c>
      <c r="BC480" s="2">
        <v>4596.375</v>
      </c>
      <c r="BD480" s="2"/>
      <c r="BE480" s="2">
        <f t="shared" si="319"/>
        <v>-22.313020000000002</v>
      </c>
      <c r="BF480" s="2">
        <v>2568.6889999999999</v>
      </c>
      <c r="BG480" s="2">
        <v>-8.8629999999999995</v>
      </c>
      <c r="BH480" s="2">
        <v>-15.371</v>
      </c>
      <c r="BI480" s="2">
        <f t="shared" si="320"/>
        <v>8.8629999999999995</v>
      </c>
      <c r="BJ480" s="2">
        <f t="shared" si="321"/>
        <v>15.371</v>
      </c>
      <c r="BK480" s="2">
        <v>2461.386</v>
      </c>
      <c r="BL480" s="2">
        <v>2168.0340000000001</v>
      </c>
      <c r="BM480" s="2">
        <v>1381.6990000000001</v>
      </c>
      <c r="BN480" s="30"/>
      <c r="BO480" s="2">
        <f t="shared" si="322"/>
        <v>13.816990000000001</v>
      </c>
      <c r="BP480" s="2">
        <f t="shared" si="323"/>
        <v>22.313020000000002</v>
      </c>
      <c r="BQ480">
        <f t="shared" si="324"/>
        <v>-299</v>
      </c>
      <c r="BR480" s="42">
        <f t="shared" si="325"/>
        <v>-2568.6889999999999</v>
      </c>
      <c r="BS480" s="41">
        <f t="shared" si="326"/>
        <v>-2461.386</v>
      </c>
      <c r="BT480" s="38">
        <v>93.011202101888102</v>
      </c>
      <c r="BU480" s="30">
        <v>-51.91</v>
      </c>
      <c r="BV480" s="14">
        <f t="shared" si="327"/>
        <v>51.91</v>
      </c>
      <c r="BY480" s="2">
        <v>2558.4679999999998</v>
      </c>
      <c r="BZ480" s="2">
        <v>3647.67</v>
      </c>
      <c r="CA480" s="2">
        <v>-14.683999999999999</v>
      </c>
      <c r="CB480" s="2">
        <v>1.9E-2</v>
      </c>
      <c r="CC480" s="2">
        <f t="shared" si="328"/>
        <v>14.683999999999999</v>
      </c>
      <c r="CD480" s="2">
        <v>16.460667662141802</v>
      </c>
      <c r="CF480" s="2">
        <v>1492.1869999999999</v>
      </c>
      <c r="CI480" s="38"/>
      <c r="CJ480" s="41"/>
      <c r="CN480" s="34">
        <v>-58.262</v>
      </c>
      <c r="CO480" s="35">
        <f t="shared" si="329"/>
        <v>58.262</v>
      </c>
      <c r="CP480" s="2"/>
      <c r="CQ480" s="2">
        <v>8963.7279999999992</v>
      </c>
      <c r="CR480" s="2">
        <v>2583.194</v>
      </c>
      <c r="CS480" s="2">
        <v>3759.4189999999999</v>
      </c>
      <c r="CT480" s="2">
        <v>-15.688000000000001</v>
      </c>
      <c r="CU480" s="2">
        <v>-28.134</v>
      </c>
      <c r="CV480" s="2">
        <f t="shared" si="330"/>
        <v>15.688000000000001</v>
      </c>
      <c r="CW480" s="2">
        <f t="shared" si="331"/>
        <v>28.134</v>
      </c>
      <c r="CX480" s="2">
        <v>3881.944</v>
      </c>
      <c r="CY480" s="2"/>
      <c r="DA480" s="2">
        <v>1382.0050000000001</v>
      </c>
      <c r="DB480" s="2"/>
      <c r="DC480" s="2"/>
      <c r="DD480">
        <f t="shared" si="332"/>
        <v>-101</v>
      </c>
      <c r="DF480" s="41"/>
      <c r="DG480" s="41"/>
      <c r="DH480" s="41"/>
    </row>
    <row r="481" spans="3:112" x14ac:dyDescent="0.25">
      <c r="C481" s="14">
        <f t="shared" si="305"/>
        <v>44.4146</v>
      </c>
      <c r="D481" s="2">
        <v>4441.46</v>
      </c>
      <c r="E481" s="2"/>
      <c r="F481" s="2"/>
      <c r="G481" s="2"/>
      <c r="H481" s="2">
        <v>2716.14</v>
      </c>
      <c r="I481" s="2">
        <v>-32.401000000000003</v>
      </c>
      <c r="J481" s="2">
        <v>-57.082999999999998</v>
      </c>
      <c r="K481" s="2">
        <f t="shared" si="306"/>
        <v>32.401000000000003</v>
      </c>
      <c r="L481" s="2">
        <f t="shared" si="307"/>
        <v>57.082999999999998</v>
      </c>
      <c r="M481" s="2">
        <v>8528.2189999999991</v>
      </c>
      <c r="N481" s="2">
        <v>8353.723</v>
      </c>
      <c r="O481" s="2">
        <v>209.98699999999999</v>
      </c>
      <c r="P481" s="2"/>
      <c r="Q481" s="2"/>
      <c r="R481" s="42"/>
      <c r="S481" s="41">
        <f t="shared" si="308"/>
        <v>-8528.2189999999991</v>
      </c>
      <c r="T481" s="41"/>
      <c r="AK481" s="41">
        <f t="shared" si="333"/>
        <v>0</v>
      </c>
      <c r="AL481" s="14">
        <f t="shared" si="312"/>
        <v>52.057139999999997</v>
      </c>
      <c r="AM481" s="2">
        <v>5205.7139999999999</v>
      </c>
      <c r="AN481" s="2"/>
      <c r="AO481" s="2"/>
      <c r="AP481" s="2">
        <v>2287.1750000000002</v>
      </c>
      <c r="AQ481" s="2">
        <v>5074.7569999999996</v>
      </c>
      <c r="AR481" s="2">
        <v>1372.2380000000001</v>
      </c>
      <c r="AS481" s="20">
        <f t="shared" si="313"/>
        <v>13.722380000000001</v>
      </c>
      <c r="AT481" s="20">
        <f t="shared" si="314"/>
        <v>24.612379999999995</v>
      </c>
      <c r="AU481" s="2">
        <v>-23.824999999999999</v>
      </c>
      <c r="AV481" s="2">
        <v>-41.024999999999999</v>
      </c>
      <c r="AW481" s="2">
        <f t="shared" si="315"/>
        <v>23.824999999999999</v>
      </c>
      <c r="AX481" s="2">
        <f t="shared" si="316"/>
        <v>41.024999999999999</v>
      </c>
      <c r="AY481" s="2"/>
      <c r="AZ481" s="41">
        <f t="shared" si="317"/>
        <v>-24.612379999999995</v>
      </c>
      <c r="BA481" s="30">
        <v>-49.927999999999997</v>
      </c>
      <c r="BB481" s="14">
        <f t="shared" si="318"/>
        <v>49.927999999999997</v>
      </c>
      <c r="BC481" s="2">
        <v>4493.9449999999997</v>
      </c>
      <c r="BD481" s="2"/>
      <c r="BE481" s="2">
        <f t="shared" si="319"/>
        <v>-22.30622</v>
      </c>
      <c r="BF481" s="2">
        <v>2581.509</v>
      </c>
      <c r="BG481" s="2">
        <v>-8.9610000000000003</v>
      </c>
      <c r="BH481" s="2">
        <v>-15.537000000000001</v>
      </c>
      <c r="BI481" s="2">
        <f t="shared" si="320"/>
        <v>8.9610000000000003</v>
      </c>
      <c r="BJ481" s="2">
        <f t="shared" si="321"/>
        <v>15.537000000000001</v>
      </c>
      <c r="BK481" s="2">
        <v>2484.0709999999999</v>
      </c>
      <c r="BL481" s="2">
        <v>2187.3620000000001</v>
      </c>
      <c r="BM481" s="2">
        <v>1381.0889999999999</v>
      </c>
      <c r="BN481" s="30"/>
      <c r="BO481" s="2">
        <f t="shared" si="322"/>
        <v>13.810889999999999</v>
      </c>
      <c r="BP481" s="2">
        <f t="shared" si="323"/>
        <v>22.30622</v>
      </c>
      <c r="BQ481">
        <f t="shared" si="324"/>
        <v>-299</v>
      </c>
      <c r="BR481" s="42">
        <f t="shared" si="325"/>
        <v>-2581.509</v>
      </c>
      <c r="BS481" s="41">
        <f t="shared" si="326"/>
        <v>-2484.0709999999999</v>
      </c>
      <c r="BT481" s="38">
        <v>93.188244475675603</v>
      </c>
      <c r="BU481" s="30">
        <v>-51.91</v>
      </c>
      <c r="BV481" s="14">
        <f t="shared" si="327"/>
        <v>51.91</v>
      </c>
      <c r="BY481" s="2">
        <v>2559.4270000000001</v>
      </c>
      <c r="BZ481" s="2">
        <v>3645.7649999999999</v>
      </c>
      <c r="CA481" s="2">
        <v>-14.683999999999999</v>
      </c>
      <c r="CB481" s="2">
        <v>1.9E-2</v>
      </c>
      <c r="CC481" s="2">
        <f t="shared" si="328"/>
        <v>14.683999999999999</v>
      </c>
      <c r="CD481" s="2">
        <v>16.5021271191554</v>
      </c>
      <c r="CF481" s="2">
        <v>1492.1869999999999</v>
      </c>
      <c r="CI481" s="38"/>
      <c r="CJ481" s="41"/>
      <c r="CN481" s="34">
        <v>-58.262</v>
      </c>
      <c r="CO481" s="35">
        <f t="shared" si="329"/>
        <v>58.262</v>
      </c>
      <c r="CP481" s="2"/>
      <c r="CQ481" s="2">
        <v>8963.2459999999992</v>
      </c>
      <c r="CR481" s="2">
        <v>2583.194</v>
      </c>
      <c r="CS481" s="2">
        <v>3760.8449999999998</v>
      </c>
      <c r="CT481" s="2">
        <v>-15.688000000000001</v>
      </c>
      <c r="CU481" s="2">
        <v>-28.129000000000001</v>
      </c>
      <c r="CV481" s="2">
        <f t="shared" si="330"/>
        <v>15.688000000000001</v>
      </c>
      <c r="CW481" s="2">
        <f t="shared" si="331"/>
        <v>28.129000000000001</v>
      </c>
      <c r="CX481" s="2">
        <v>3884.77</v>
      </c>
      <c r="CY481" s="2"/>
      <c r="DA481" s="2">
        <v>1382.0050000000001</v>
      </c>
      <c r="DB481" s="2"/>
      <c r="DC481" s="2"/>
      <c r="DD481">
        <f t="shared" si="332"/>
        <v>-101</v>
      </c>
      <c r="DF481" s="41"/>
      <c r="DG481" s="41"/>
      <c r="DH481" s="41"/>
    </row>
    <row r="482" spans="3:112" x14ac:dyDescent="0.25">
      <c r="C482" s="14">
        <f t="shared" si="305"/>
        <v>44.417650000000002</v>
      </c>
      <c r="D482" s="2">
        <v>4441.7650000000003</v>
      </c>
      <c r="E482" s="2"/>
      <c r="F482" s="2"/>
      <c r="G482" s="2"/>
      <c r="H482" s="2">
        <v>2716.14</v>
      </c>
      <c r="I482" s="2">
        <v>-32.396000000000001</v>
      </c>
      <c r="J482" s="2">
        <v>-57.082999999999998</v>
      </c>
      <c r="K482" s="2">
        <f t="shared" si="306"/>
        <v>32.396000000000001</v>
      </c>
      <c r="L482" s="2">
        <f t="shared" si="307"/>
        <v>57.082999999999998</v>
      </c>
      <c r="M482" s="2">
        <v>8527.74</v>
      </c>
      <c r="N482" s="2">
        <v>8352.77</v>
      </c>
      <c r="O482" s="2">
        <v>209.376</v>
      </c>
      <c r="P482" s="2"/>
      <c r="Q482" s="2"/>
      <c r="R482" s="42"/>
      <c r="S482" s="41">
        <f t="shared" si="308"/>
        <v>-8527.74</v>
      </c>
      <c r="T482" s="41"/>
      <c r="AK482" s="41">
        <f t="shared" si="333"/>
        <v>0</v>
      </c>
      <c r="AL482" s="14">
        <f t="shared" si="312"/>
        <v>52.054080000000006</v>
      </c>
      <c r="AM482" s="2">
        <v>5205.4080000000004</v>
      </c>
      <c r="AN482" s="2"/>
      <c r="AO482" s="2"/>
      <c r="AP482" s="2">
        <v>2282.8580000000002</v>
      </c>
      <c r="AQ482" s="2">
        <v>5064.6769999999997</v>
      </c>
      <c r="AR482" s="2">
        <v>1372.5429999999999</v>
      </c>
      <c r="AS482" s="20">
        <f t="shared" si="313"/>
        <v>13.725429999999999</v>
      </c>
      <c r="AT482" s="20">
        <f t="shared" si="314"/>
        <v>24.603220000000007</v>
      </c>
      <c r="AU482" s="2">
        <v>-23.82</v>
      </c>
      <c r="AV482" s="2">
        <v>-41.015999999999998</v>
      </c>
      <c r="AW482" s="2">
        <f t="shared" si="315"/>
        <v>23.82</v>
      </c>
      <c r="AX482" s="2">
        <f t="shared" si="316"/>
        <v>41.015999999999998</v>
      </c>
      <c r="AY482" s="2"/>
      <c r="AZ482" s="41">
        <f t="shared" si="317"/>
        <v>-24.603220000000007</v>
      </c>
      <c r="BA482" s="30">
        <v>-49.54</v>
      </c>
      <c r="BB482" s="14">
        <f t="shared" si="318"/>
        <v>49.54</v>
      </c>
      <c r="BC482" s="2">
        <v>4309.817</v>
      </c>
      <c r="BD482" s="2"/>
      <c r="BE482" s="2">
        <f t="shared" si="319"/>
        <v>-21.912119999999998</v>
      </c>
      <c r="BF482" s="2">
        <v>2577.2359999999999</v>
      </c>
      <c r="BG482" s="2">
        <v>-8.9749999999999996</v>
      </c>
      <c r="BH482" s="2">
        <v>-15.574999999999999</v>
      </c>
      <c r="BI482" s="2">
        <f t="shared" si="320"/>
        <v>8.9749999999999996</v>
      </c>
      <c r="BJ482" s="2">
        <f t="shared" si="321"/>
        <v>15.574999999999999</v>
      </c>
      <c r="BK482" s="2">
        <v>2481.2350000000001</v>
      </c>
      <c r="BL482" s="2">
        <v>2185.0050000000001</v>
      </c>
      <c r="BM482" s="2">
        <v>1381.394</v>
      </c>
      <c r="BN482" s="30"/>
      <c r="BO482" s="2">
        <f t="shared" si="322"/>
        <v>13.813940000000001</v>
      </c>
      <c r="BP482" s="2">
        <f t="shared" si="323"/>
        <v>21.912119999999998</v>
      </c>
      <c r="BQ482">
        <f t="shared" si="324"/>
        <v>-299</v>
      </c>
      <c r="BR482" s="42">
        <f t="shared" si="325"/>
        <v>-2577.2359999999999</v>
      </c>
      <c r="BS482" s="41">
        <f t="shared" si="326"/>
        <v>-2481.2350000000001</v>
      </c>
      <c r="BT482" s="38">
        <v>93.365286849463104</v>
      </c>
      <c r="BU482" s="30">
        <v>-51.890999999999998</v>
      </c>
      <c r="BV482" s="14">
        <f t="shared" si="327"/>
        <v>51.890999999999998</v>
      </c>
      <c r="BY482" s="2">
        <v>2556.5509999999999</v>
      </c>
      <c r="BZ482" s="2">
        <v>3644.8119999999999</v>
      </c>
      <c r="CA482" s="2">
        <v>-14.679</v>
      </c>
      <c r="CB482" s="2">
        <v>1.9E-2</v>
      </c>
      <c r="CC482" s="2">
        <f t="shared" si="328"/>
        <v>14.679</v>
      </c>
      <c r="CD482" s="2">
        <v>16.543586576169002</v>
      </c>
      <c r="CF482" s="2">
        <v>1491.8810000000001</v>
      </c>
      <c r="CI482" s="38"/>
      <c r="CJ482" s="41"/>
      <c r="CN482" s="34">
        <v>-58.244</v>
      </c>
      <c r="CO482" s="35">
        <f t="shared" si="329"/>
        <v>58.244</v>
      </c>
      <c r="CP482" s="2"/>
      <c r="CQ482" s="2">
        <v>8960.8369999999995</v>
      </c>
      <c r="CR482" s="2">
        <v>2583.194</v>
      </c>
      <c r="CS482" s="2">
        <v>3760.8449999999998</v>
      </c>
      <c r="CT482" s="2">
        <v>-15.683999999999999</v>
      </c>
      <c r="CU482" s="2">
        <v>-28.134</v>
      </c>
      <c r="CV482" s="2">
        <f t="shared" si="330"/>
        <v>15.683999999999999</v>
      </c>
      <c r="CW482" s="2">
        <f t="shared" si="331"/>
        <v>28.134</v>
      </c>
      <c r="CX482" s="2">
        <v>3887.125</v>
      </c>
      <c r="CY482" s="2"/>
      <c r="DA482" s="2">
        <v>1381.6990000000001</v>
      </c>
      <c r="DB482" s="2"/>
      <c r="DC482" s="2"/>
      <c r="DD482">
        <f t="shared" si="332"/>
        <v>-101</v>
      </c>
      <c r="DF482" s="41"/>
      <c r="DG482" s="41"/>
      <c r="DH482" s="41"/>
    </row>
    <row r="483" spans="3:112" x14ac:dyDescent="0.25">
      <c r="C483" s="14">
        <f t="shared" si="305"/>
        <v>44.4146</v>
      </c>
      <c r="D483" s="2">
        <v>4441.46</v>
      </c>
      <c r="E483" s="2"/>
      <c r="F483" s="2"/>
      <c r="G483" s="2"/>
      <c r="H483" s="2">
        <v>2716.6179999999999</v>
      </c>
      <c r="I483" s="2">
        <v>-32.396000000000001</v>
      </c>
      <c r="J483" s="2">
        <v>-57.073999999999998</v>
      </c>
      <c r="K483" s="2">
        <f t="shared" si="306"/>
        <v>32.396000000000001</v>
      </c>
      <c r="L483" s="2">
        <f t="shared" si="307"/>
        <v>57.073999999999998</v>
      </c>
      <c r="M483" s="2">
        <v>8527.2620000000006</v>
      </c>
      <c r="N483" s="2">
        <v>8353.723</v>
      </c>
      <c r="O483" s="2">
        <v>210.292</v>
      </c>
      <c r="P483" s="2"/>
      <c r="Q483" s="2"/>
      <c r="R483" s="42"/>
      <c r="S483" s="41">
        <f t="shared" si="308"/>
        <v>-8527.2620000000006</v>
      </c>
      <c r="T483" s="41"/>
      <c r="AK483" s="41">
        <f t="shared" si="333"/>
        <v>0</v>
      </c>
      <c r="AL483" s="14">
        <f t="shared" si="312"/>
        <v>52.060190000000006</v>
      </c>
      <c r="AM483" s="2">
        <v>5206.0190000000002</v>
      </c>
      <c r="AN483" s="2"/>
      <c r="AO483" s="2"/>
      <c r="AP483" s="2">
        <v>2275.665</v>
      </c>
      <c r="AQ483" s="2">
        <v>5052.1970000000001</v>
      </c>
      <c r="AR483" s="2">
        <v>1372.5429999999999</v>
      </c>
      <c r="AS483" s="20">
        <f t="shared" si="313"/>
        <v>13.725429999999999</v>
      </c>
      <c r="AT483" s="20">
        <f t="shared" si="314"/>
        <v>24.609330000000007</v>
      </c>
      <c r="AU483" s="2">
        <v>-23.82</v>
      </c>
      <c r="AV483" s="2">
        <v>-41.024999999999999</v>
      </c>
      <c r="AW483" s="2">
        <f t="shared" si="315"/>
        <v>23.82</v>
      </c>
      <c r="AX483" s="2">
        <f t="shared" si="316"/>
        <v>41.024999999999999</v>
      </c>
      <c r="AY483" s="2"/>
      <c r="AZ483" s="41">
        <f t="shared" si="317"/>
        <v>-24.609330000000007</v>
      </c>
      <c r="BA483" s="30">
        <v>-49.372999999999998</v>
      </c>
      <c r="BB483" s="14">
        <f t="shared" si="318"/>
        <v>49.372999999999998</v>
      </c>
      <c r="BC483" s="2">
        <v>4162.2749999999996</v>
      </c>
      <c r="BD483" s="2"/>
      <c r="BE483" s="2">
        <f t="shared" si="319"/>
        <v>-21.793939999999999</v>
      </c>
      <c r="BF483" s="2">
        <v>2580.0839999999998</v>
      </c>
      <c r="BG483" s="2">
        <v>-8.9749999999999996</v>
      </c>
      <c r="BH483" s="2">
        <v>-15.57</v>
      </c>
      <c r="BI483" s="2">
        <f t="shared" si="320"/>
        <v>8.9749999999999996</v>
      </c>
      <c r="BJ483" s="2">
        <f t="shared" si="321"/>
        <v>15.57</v>
      </c>
      <c r="BK483" s="2">
        <v>2491.16</v>
      </c>
      <c r="BL483" s="2">
        <v>2185.4769999999999</v>
      </c>
      <c r="BM483" s="2">
        <v>1378.953</v>
      </c>
      <c r="BN483" s="30"/>
      <c r="BO483" s="2">
        <f t="shared" si="322"/>
        <v>13.789529999999999</v>
      </c>
      <c r="BP483" s="2">
        <f t="shared" si="323"/>
        <v>21.793939999999999</v>
      </c>
      <c r="BQ483">
        <f t="shared" si="324"/>
        <v>-299</v>
      </c>
      <c r="BR483" s="42">
        <f t="shared" si="325"/>
        <v>-2580.0839999999998</v>
      </c>
      <c r="BS483" s="41">
        <f t="shared" si="326"/>
        <v>-2491.16</v>
      </c>
      <c r="BT483" s="38">
        <v>93.542329223250604</v>
      </c>
      <c r="BU483" s="30">
        <v>-51.890999999999998</v>
      </c>
      <c r="BV483" s="14">
        <f t="shared" si="327"/>
        <v>51.890999999999998</v>
      </c>
      <c r="BY483" s="2">
        <v>2558.9479999999999</v>
      </c>
      <c r="BZ483" s="2">
        <v>3644.8119999999999</v>
      </c>
      <c r="CA483" s="2">
        <v>-14.683999999999999</v>
      </c>
      <c r="CB483" s="2">
        <v>8.9999999999999993E-3</v>
      </c>
      <c r="CC483" s="2">
        <f t="shared" si="328"/>
        <v>14.683999999999999</v>
      </c>
      <c r="CD483" s="2">
        <v>16.5850460331825</v>
      </c>
      <c r="CF483" s="2">
        <v>1491.8810000000001</v>
      </c>
      <c r="CI483" s="38"/>
      <c r="CJ483" s="41"/>
      <c r="CN483" s="34">
        <v>-58.244</v>
      </c>
      <c r="CO483" s="35">
        <f t="shared" si="329"/>
        <v>58.244</v>
      </c>
      <c r="CP483" s="2"/>
      <c r="CQ483" s="2">
        <v>8959.3919999999998</v>
      </c>
      <c r="CR483" s="2">
        <v>2583.194</v>
      </c>
      <c r="CS483" s="2">
        <v>3761.3209999999999</v>
      </c>
      <c r="CT483" s="2">
        <v>-15.679</v>
      </c>
      <c r="CU483" s="2">
        <v>-28.123999999999999</v>
      </c>
      <c r="CV483" s="2">
        <f t="shared" si="330"/>
        <v>15.679</v>
      </c>
      <c r="CW483" s="2">
        <f t="shared" si="331"/>
        <v>28.123999999999999</v>
      </c>
      <c r="CX483" s="2">
        <v>3888.538</v>
      </c>
      <c r="CY483" s="2"/>
      <c r="DA483" s="2">
        <v>1382.0050000000001</v>
      </c>
      <c r="DB483" s="2"/>
      <c r="DC483" s="2"/>
      <c r="DD483">
        <f t="shared" si="332"/>
        <v>-101</v>
      </c>
      <c r="DF483" s="41"/>
      <c r="DG483" s="41"/>
      <c r="DH483" s="41"/>
    </row>
    <row r="484" spans="3:112" x14ac:dyDescent="0.25">
      <c r="C484" s="14">
        <f t="shared" si="305"/>
        <v>44.4146</v>
      </c>
      <c r="D484" s="2">
        <v>4441.46</v>
      </c>
      <c r="E484" s="2"/>
      <c r="F484" s="2"/>
      <c r="G484" s="2"/>
      <c r="H484" s="2">
        <v>2715.6610000000001</v>
      </c>
      <c r="I484" s="2">
        <v>-32.401000000000003</v>
      </c>
      <c r="J484" s="2">
        <v>-57.082999999999998</v>
      </c>
      <c r="K484" s="2">
        <f t="shared" si="306"/>
        <v>32.401000000000003</v>
      </c>
      <c r="L484" s="2">
        <f t="shared" si="307"/>
        <v>57.082999999999998</v>
      </c>
      <c r="M484" s="2">
        <v>8526.3050000000003</v>
      </c>
      <c r="N484" s="2">
        <v>8353.723</v>
      </c>
      <c r="O484" s="2">
        <v>209.98699999999999</v>
      </c>
      <c r="P484" s="2"/>
      <c r="Q484" s="2"/>
      <c r="R484" s="42"/>
      <c r="S484" s="41">
        <f t="shared" si="308"/>
        <v>-8526.3050000000003</v>
      </c>
      <c r="T484" s="41"/>
      <c r="AK484" s="41">
        <f t="shared" si="333"/>
        <v>0</v>
      </c>
      <c r="AL484" s="14">
        <f t="shared" si="312"/>
        <v>52.066290000000002</v>
      </c>
      <c r="AM484" s="2">
        <v>5206.6289999999999</v>
      </c>
      <c r="AN484" s="2"/>
      <c r="AO484" s="2"/>
      <c r="AP484" s="2">
        <v>2270.39</v>
      </c>
      <c r="AQ484" s="2">
        <v>5043.0780000000004</v>
      </c>
      <c r="AR484" s="2">
        <v>1371.627</v>
      </c>
      <c r="AS484" s="20">
        <f t="shared" si="313"/>
        <v>13.71627</v>
      </c>
      <c r="AT484" s="20">
        <f t="shared" si="314"/>
        <v>24.633750000000003</v>
      </c>
      <c r="AU484" s="2">
        <v>-23.82</v>
      </c>
      <c r="AV484" s="2">
        <v>-41.011000000000003</v>
      </c>
      <c r="AW484" s="2">
        <f t="shared" si="315"/>
        <v>23.82</v>
      </c>
      <c r="AX484" s="2">
        <f t="shared" si="316"/>
        <v>41.011000000000003</v>
      </c>
      <c r="AY484" s="2"/>
      <c r="AZ484" s="41">
        <f t="shared" si="317"/>
        <v>-24.633750000000003</v>
      </c>
      <c r="BA484" s="30">
        <v>-49.725000000000001</v>
      </c>
      <c r="BB484" s="14">
        <f t="shared" si="318"/>
        <v>49.725000000000001</v>
      </c>
      <c r="BC484" s="2">
        <v>4095.0059999999999</v>
      </c>
      <c r="BD484" s="2"/>
      <c r="BE484" s="2">
        <f t="shared" si="319"/>
        <v>-22.457260000000002</v>
      </c>
      <c r="BF484" s="2">
        <v>2587.2069999999999</v>
      </c>
      <c r="BG484" s="2">
        <v>-9</v>
      </c>
      <c r="BH484" s="2">
        <v>-15.627000000000001</v>
      </c>
      <c r="BI484" s="2">
        <f t="shared" si="320"/>
        <v>9</v>
      </c>
      <c r="BJ484" s="2">
        <f t="shared" si="321"/>
        <v>15.627000000000001</v>
      </c>
      <c r="BK484" s="2">
        <v>2493.0509999999999</v>
      </c>
      <c r="BL484" s="2">
        <v>2192.0770000000002</v>
      </c>
      <c r="BM484" s="2">
        <v>1363.3869999999999</v>
      </c>
      <c r="BN484" s="30"/>
      <c r="BO484" s="2">
        <f t="shared" si="322"/>
        <v>13.63387</v>
      </c>
      <c r="BP484" s="2">
        <f t="shared" si="323"/>
        <v>22.457260000000002</v>
      </c>
      <c r="BQ484">
        <f t="shared" si="324"/>
        <v>-299</v>
      </c>
      <c r="BR484" s="42">
        <f t="shared" si="325"/>
        <v>-2587.2069999999999</v>
      </c>
      <c r="BS484" s="41">
        <f t="shared" si="326"/>
        <v>-2493.0509999999999</v>
      </c>
      <c r="BT484" s="38">
        <v>93.719371597038105</v>
      </c>
      <c r="BU484" s="30">
        <v>-51.872999999999998</v>
      </c>
      <c r="BV484" s="14">
        <f t="shared" si="327"/>
        <v>51.872999999999998</v>
      </c>
      <c r="BY484" s="2">
        <v>2561.3449999999998</v>
      </c>
      <c r="BZ484" s="2">
        <v>3644.3359999999998</v>
      </c>
      <c r="CA484" s="2">
        <v>-14.689</v>
      </c>
      <c r="CB484" s="2">
        <v>1.4E-2</v>
      </c>
      <c r="CC484" s="2">
        <f t="shared" si="328"/>
        <v>14.689</v>
      </c>
      <c r="CD484" s="2">
        <v>16.626505490196099</v>
      </c>
      <c r="CF484" s="2">
        <v>1492.1869999999999</v>
      </c>
      <c r="CI484" s="38"/>
      <c r="CJ484" s="41"/>
      <c r="CN484" s="34">
        <v>-58.244</v>
      </c>
      <c r="CO484" s="35">
        <f t="shared" si="329"/>
        <v>58.244</v>
      </c>
      <c r="CP484" s="2"/>
      <c r="CQ484" s="2">
        <v>8947.348</v>
      </c>
      <c r="CR484" s="2">
        <v>2583.194</v>
      </c>
      <c r="CS484" s="2">
        <v>3760.37</v>
      </c>
      <c r="CT484" s="2">
        <v>-15.683999999999999</v>
      </c>
      <c r="CU484" s="2">
        <v>-28.134</v>
      </c>
      <c r="CV484" s="2">
        <f t="shared" si="330"/>
        <v>15.683999999999999</v>
      </c>
      <c r="CW484" s="2">
        <f t="shared" si="331"/>
        <v>28.134</v>
      </c>
      <c r="CX484" s="2">
        <v>3889.009</v>
      </c>
      <c r="CY484" s="2"/>
      <c r="DA484" s="2">
        <v>1381.6990000000001</v>
      </c>
      <c r="DB484" s="2"/>
      <c r="DC484" s="2"/>
      <c r="DD484">
        <f t="shared" si="332"/>
        <v>-101</v>
      </c>
      <c r="DF484" s="41"/>
      <c r="DG484" s="41"/>
      <c r="DH484" s="41"/>
    </row>
    <row r="485" spans="3:112" x14ac:dyDescent="0.25">
      <c r="C485" s="14">
        <f t="shared" si="305"/>
        <v>44.4146</v>
      </c>
      <c r="D485" s="2">
        <v>4441.46</v>
      </c>
      <c r="E485" s="2"/>
      <c r="F485" s="2"/>
      <c r="G485" s="2"/>
      <c r="H485" s="2">
        <v>2716.14</v>
      </c>
      <c r="I485" s="2">
        <v>-32.401000000000003</v>
      </c>
      <c r="J485" s="2">
        <v>-57.082999999999998</v>
      </c>
      <c r="K485" s="2">
        <f t="shared" si="306"/>
        <v>32.401000000000003</v>
      </c>
      <c r="L485" s="2">
        <f t="shared" si="307"/>
        <v>57.082999999999998</v>
      </c>
      <c r="M485" s="2">
        <v>8525.348</v>
      </c>
      <c r="N485" s="2">
        <v>8353.723</v>
      </c>
      <c r="O485" s="2">
        <v>209.98699999999999</v>
      </c>
      <c r="P485" s="2"/>
      <c r="Q485" s="2"/>
      <c r="R485" s="42"/>
      <c r="S485" s="41">
        <f t="shared" si="308"/>
        <v>-8525.348</v>
      </c>
      <c r="T485" s="41"/>
      <c r="AK485" s="41">
        <f t="shared" si="333"/>
        <v>0</v>
      </c>
      <c r="AL485" s="14">
        <f t="shared" si="312"/>
        <v>52.057139999999997</v>
      </c>
      <c r="AM485" s="2">
        <v>5205.7139999999999</v>
      </c>
      <c r="AN485" s="2"/>
      <c r="AO485" s="2"/>
      <c r="AP485" s="2">
        <v>2263.6759999999999</v>
      </c>
      <c r="AQ485" s="2">
        <v>5033.9579999999996</v>
      </c>
      <c r="AR485" s="2">
        <v>1372.2380000000001</v>
      </c>
      <c r="AS485" s="20">
        <f t="shared" si="313"/>
        <v>13.722380000000001</v>
      </c>
      <c r="AT485" s="20">
        <f t="shared" si="314"/>
        <v>24.612379999999995</v>
      </c>
      <c r="AU485" s="2">
        <v>-23.82</v>
      </c>
      <c r="AV485" s="2">
        <v>-41.011000000000003</v>
      </c>
      <c r="AW485" s="2">
        <f t="shared" si="315"/>
        <v>23.82</v>
      </c>
      <c r="AX485" s="2">
        <f t="shared" si="316"/>
        <v>41.011000000000003</v>
      </c>
      <c r="AY485" s="2"/>
      <c r="AZ485" s="41">
        <f t="shared" si="317"/>
        <v>-24.612379999999995</v>
      </c>
      <c r="BA485" s="30">
        <v>-50.817</v>
      </c>
      <c r="BB485" s="14">
        <f t="shared" si="318"/>
        <v>50.817</v>
      </c>
      <c r="BC485" s="2">
        <v>4307.8940000000002</v>
      </c>
      <c r="BD485" s="2"/>
      <c r="BE485" s="2">
        <f t="shared" si="319"/>
        <v>-23.109759999999998</v>
      </c>
      <c r="BF485" s="2">
        <v>2570.1129999999998</v>
      </c>
      <c r="BG485" s="2">
        <v>-9.2240000000000002</v>
      </c>
      <c r="BH485" s="2">
        <v>-15.968</v>
      </c>
      <c r="BI485" s="2">
        <f t="shared" si="320"/>
        <v>9.2240000000000002</v>
      </c>
      <c r="BJ485" s="2">
        <f t="shared" si="321"/>
        <v>15.968</v>
      </c>
      <c r="BK485" s="2">
        <v>2539.8429999999998</v>
      </c>
      <c r="BL485" s="2">
        <v>2234.9789999999998</v>
      </c>
      <c r="BM485" s="2">
        <v>1385.3620000000001</v>
      </c>
      <c r="BN485" s="30"/>
      <c r="BO485" s="2">
        <f t="shared" si="322"/>
        <v>13.853620000000001</v>
      </c>
      <c r="BP485" s="2">
        <f t="shared" si="323"/>
        <v>23.109759999999998</v>
      </c>
      <c r="BQ485">
        <f t="shared" si="324"/>
        <v>-299</v>
      </c>
      <c r="BR485" s="42">
        <f t="shared" si="325"/>
        <v>-2570.1129999999998</v>
      </c>
      <c r="BS485" s="41">
        <f t="shared" si="326"/>
        <v>-2539.8429999999998</v>
      </c>
      <c r="BT485" s="38">
        <v>93.896413970825606</v>
      </c>
      <c r="BU485" s="30">
        <v>-51.872999999999998</v>
      </c>
      <c r="BV485" s="14">
        <f t="shared" si="327"/>
        <v>51.872999999999998</v>
      </c>
      <c r="BY485" s="2">
        <v>2562.7829999999999</v>
      </c>
      <c r="BZ485" s="2">
        <v>3643.3829999999998</v>
      </c>
      <c r="CA485" s="2">
        <v>-14.694000000000001</v>
      </c>
      <c r="CB485" s="2">
        <v>1.4E-2</v>
      </c>
      <c r="CC485" s="2">
        <f t="shared" si="328"/>
        <v>14.694000000000001</v>
      </c>
      <c r="CD485" s="2">
        <v>16.6679649472097</v>
      </c>
      <c r="CF485" s="2">
        <v>1485.1669999999999</v>
      </c>
      <c r="CI485" s="38"/>
      <c r="CJ485" s="41"/>
      <c r="CN485" s="34">
        <v>-58.244</v>
      </c>
      <c r="CO485" s="35">
        <f t="shared" si="329"/>
        <v>58.244</v>
      </c>
      <c r="CP485" s="2"/>
      <c r="CQ485" s="2">
        <v>8944.9390000000003</v>
      </c>
      <c r="CR485" s="2">
        <v>2584.6329999999998</v>
      </c>
      <c r="CS485" s="2">
        <v>3761.7959999999998</v>
      </c>
      <c r="CT485" s="2">
        <v>-15.688000000000001</v>
      </c>
      <c r="CU485" s="2">
        <v>-28.129000000000001</v>
      </c>
      <c r="CV485" s="2">
        <f t="shared" si="330"/>
        <v>15.688000000000001</v>
      </c>
      <c r="CW485" s="2">
        <f t="shared" si="331"/>
        <v>28.129000000000001</v>
      </c>
      <c r="CX485" s="2">
        <v>3889.48</v>
      </c>
      <c r="CY485" s="2"/>
      <c r="DA485" s="2">
        <v>1381.6990000000001</v>
      </c>
      <c r="DB485" s="2"/>
      <c r="DC485" s="2"/>
      <c r="DD485">
        <f t="shared" si="332"/>
        <v>-101</v>
      </c>
      <c r="DF485" s="41"/>
      <c r="DG485" s="41"/>
      <c r="DH485" s="41"/>
    </row>
    <row r="486" spans="3:112" x14ac:dyDescent="0.25">
      <c r="C486" s="14">
        <f t="shared" si="305"/>
        <v>44.417650000000002</v>
      </c>
      <c r="D486" s="2">
        <v>4441.7650000000003</v>
      </c>
      <c r="E486" s="2"/>
      <c r="F486" s="2"/>
      <c r="G486" s="2"/>
      <c r="H486" s="2">
        <v>2715.6610000000001</v>
      </c>
      <c r="I486" s="2">
        <v>-32.405000000000001</v>
      </c>
      <c r="J486" s="2">
        <v>-57.082999999999998</v>
      </c>
      <c r="K486" s="2">
        <f t="shared" si="306"/>
        <v>32.405000000000001</v>
      </c>
      <c r="L486" s="2">
        <f t="shared" si="307"/>
        <v>57.082999999999998</v>
      </c>
      <c r="M486" s="2">
        <v>8526.3050000000003</v>
      </c>
      <c r="N486" s="2">
        <v>8352.77</v>
      </c>
      <c r="O486" s="2">
        <v>209.98699999999999</v>
      </c>
      <c r="P486" s="2"/>
      <c r="Q486" s="2"/>
      <c r="R486" s="42"/>
      <c r="S486" s="41">
        <f t="shared" si="308"/>
        <v>-8526.3050000000003</v>
      </c>
      <c r="T486" s="41"/>
      <c r="AK486" s="41">
        <f t="shared" si="333"/>
        <v>0</v>
      </c>
      <c r="AL486" s="14">
        <f t="shared" si="312"/>
        <v>52.026609999999998</v>
      </c>
      <c r="AM486" s="2">
        <v>5202.6610000000001</v>
      </c>
      <c r="AN486" s="2"/>
      <c r="AO486" s="2"/>
      <c r="AP486" s="2">
        <v>2257.4409999999998</v>
      </c>
      <c r="AQ486" s="2">
        <v>5023.3990000000003</v>
      </c>
      <c r="AR486" s="2">
        <v>1372.2380000000001</v>
      </c>
      <c r="AS486" s="20">
        <f t="shared" si="313"/>
        <v>13.722380000000001</v>
      </c>
      <c r="AT486" s="20">
        <f t="shared" si="314"/>
        <v>24.581849999999996</v>
      </c>
      <c r="AU486" s="2">
        <v>-23.83</v>
      </c>
      <c r="AV486" s="2">
        <v>-41.02</v>
      </c>
      <c r="AW486" s="2">
        <f t="shared" si="315"/>
        <v>23.83</v>
      </c>
      <c r="AX486" s="2">
        <f t="shared" si="316"/>
        <v>41.02</v>
      </c>
      <c r="AY486" s="2"/>
      <c r="AZ486" s="41">
        <f t="shared" si="317"/>
        <v>-24.581849999999996</v>
      </c>
      <c r="BA486" s="30">
        <v>-50.594999999999999</v>
      </c>
      <c r="BB486" s="14">
        <f t="shared" si="318"/>
        <v>50.594999999999999</v>
      </c>
      <c r="BC486" s="2">
        <v>4227.1490000000003</v>
      </c>
      <c r="BD486" s="2"/>
      <c r="BE486" s="2">
        <f t="shared" si="319"/>
        <v>-22.570340000000002</v>
      </c>
      <c r="BF486" s="2">
        <v>2579.61</v>
      </c>
      <c r="BG486" s="2">
        <v>-9.3510000000000009</v>
      </c>
      <c r="BH486" s="2">
        <v>-16.143999999999998</v>
      </c>
      <c r="BI486" s="2">
        <f t="shared" si="320"/>
        <v>9.3510000000000009</v>
      </c>
      <c r="BJ486" s="2">
        <f t="shared" si="321"/>
        <v>16.143999999999998</v>
      </c>
      <c r="BK486" s="2">
        <v>2527.0810000000001</v>
      </c>
      <c r="BL486" s="2">
        <v>2251.4810000000002</v>
      </c>
      <c r="BM486" s="2">
        <v>1401.2329999999999</v>
      </c>
      <c r="BN486" s="30"/>
      <c r="BO486" s="2">
        <f t="shared" si="322"/>
        <v>14.012329999999999</v>
      </c>
      <c r="BP486" s="2">
        <f t="shared" si="323"/>
        <v>22.570340000000002</v>
      </c>
      <c r="BQ486">
        <f t="shared" si="324"/>
        <v>-299</v>
      </c>
      <c r="BR486" s="42">
        <f t="shared" si="325"/>
        <v>-2579.61</v>
      </c>
      <c r="BS486" s="41">
        <f t="shared" si="326"/>
        <v>-2527.0810000000001</v>
      </c>
      <c r="BT486" s="38">
        <v>94.073456344613007</v>
      </c>
      <c r="BU486" s="30">
        <v>-51.853999999999999</v>
      </c>
      <c r="BV486" s="14">
        <f t="shared" si="327"/>
        <v>51.853999999999999</v>
      </c>
      <c r="BY486" s="2">
        <v>2560.386</v>
      </c>
      <c r="BZ486" s="2">
        <v>3642.43</v>
      </c>
      <c r="CA486" s="2">
        <v>-14.683999999999999</v>
      </c>
      <c r="CB486" s="2">
        <v>1.4E-2</v>
      </c>
      <c r="CC486" s="2">
        <f t="shared" si="328"/>
        <v>14.683999999999999</v>
      </c>
      <c r="CD486" s="2">
        <v>16.709424404223299</v>
      </c>
      <c r="CF486" s="2">
        <v>1481.809</v>
      </c>
      <c r="CI486" s="38"/>
      <c r="CJ486" s="41"/>
      <c r="CN486" s="34">
        <v>-58.244</v>
      </c>
      <c r="CO486" s="35">
        <f t="shared" si="329"/>
        <v>58.244</v>
      </c>
      <c r="CP486" s="2"/>
      <c r="CQ486" s="2">
        <v>8943.4930000000004</v>
      </c>
      <c r="CR486" s="2">
        <v>2584.6329999999998</v>
      </c>
      <c r="CS486" s="2">
        <v>3760.8449999999998</v>
      </c>
      <c r="CT486" s="2">
        <v>-15.679</v>
      </c>
      <c r="CU486" s="2">
        <v>-28.134</v>
      </c>
      <c r="CV486" s="2">
        <f t="shared" si="330"/>
        <v>15.679</v>
      </c>
      <c r="CW486" s="2">
        <f t="shared" si="331"/>
        <v>28.134</v>
      </c>
      <c r="CX486" s="2">
        <v>3890.893</v>
      </c>
      <c r="CY486" s="2"/>
      <c r="DA486" s="2">
        <v>1377.1210000000001</v>
      </c>
      <c r="DB486" s="2"/>
      <c r="DC486" s="2"/>
      <c r="DD486">
        <f t="shared" si="332"/>
        <v>-101</v>
      </c>
      <c r="DF486" s="41"/>
      <c r="DG486" s="41"/>
      <c r="DH486" s="41"/>
    </row>
    <row r="487" spans="3:112" x14ac:dyDescent="0.25">
      <c r="C487" s="14">
        <f t="shared" si="305"/>
        <v>44.417650000000002</v>
      </c>
      <c r="D487" s="2">
        <v>4441.7650000000003</v>
      </c>
      <c r="E487" s="2"/>
      <c r="F487" s="2"/>
      <c r="G487" s="2"/>
      <c r="H487" s="2">
        <v>2715.183</v>
      </c>
      <c r="I487" s="2">
        <v>-32.401000000000003</v>
      </c>
      <c r="J487" s="2">
        <v>-57.082999999999998</v>
      </c>
      <c r="K487" s="2">
        <f t="shared" si="306"/>
        <v>32.401000000000003</v>
      </c>
      <c r="L487" s="2">
        <f t="shared" si="307"/>
        <v>57.082999999999998</v>
      </c>
      <c r="M487" s="2">
        <v>8524.39</v>
      </c>
      <c r="N487" s="2">
        <v>8352.2929999999997</v>
      </c>
      <c r="O487" s="2">
        <v>209.68100000000001</v>
      </c>
      <c r="P487" s="2"/>
      <c r="Q487" s="2"/>
      <c r="R487" s="42"/>
      <c r="S487" s="41">
        <f t="shared" si="308"/>
        <v>-8524.39</v>
      </c>
      <c r="T487" s="41"/>
      <c r="AK487" s="41">
        <f t="shared" si="333"/>
        <v>0</v>
      </c>
      <c r="AL487" s="14">
        <f t="shared" si="312"/>
        <v>52.054080000000006</v>
      </c>
      <c r="AM487" s="2">
        <v>5205.4080000000004</v>
      </c>
      <c r="AN487" s="2"/>
      <c r="AO487" s="2"/>
      <c r="AP487" s="2">
        <v>2251.6869999999999</v>
      </c>
      <c r="AQ487" s="2">
        <v>5014.76</v>
      </c>
      <c r="AR487" s="2">
        <v>1372.2380000000001</v>
      </c>
      <c r="AS487" s="20">
        <f t="shared" si="313"/>
        <v>13.722380000000001</v>
      </c>
      <c r="AT487" s="20">
        <f t="shared" si="314"/>
        <v>24.609320000000004</v>
      </c>
      <c r="AU487" s="2">
        <v>-23.824999999999999</v>
      </c>
      <c r="AV487" s="2">
        <v>-41.011000000000003</v>
      </c>
      <c r="AW487" s="2">
        <f t="shared" si="315"/>
        <v>23.824999999999999</v>
      </c>
      <c r="AX487" s="2">
        <f t="shared" si="316"/>
        <v>41.011000000000003</v>
      </c>
      <c r="AY487" s="2"/>
      <c r="AZ487" s="41">
        <f t="shared" si="317"/>
        <v>-24.609320000000004</v>
      </c>
      <c r="BA487" s="30">
        <v>-50.317</v>
      </c>
      <c r="BB487" s="14">
        <f t="shared" si="318"/>
        <v>50.317</v>
      </c>
      <c r="BC487" s="2">
        <v>4047.9229999999998</v>
      </c>
      <c r="BD487" s="2"/>
      <c r="BE487" s="2">
        <f t="shared" si="319"/>
        <v>-22.438840000000003</v>
      </c>
      <c r="BF487" s="2">
        <v>2581.9839999999999</v>
      </c>
      <c r="BG487" s="2">
        <v>-9.36</v>
      </c>
      <c r="BH487" s="2">
        <v>-16.152999999999999</v>
      </c>
      <c r="BI487" s="2">
        <f t="shared" si="320"/>
        <v>9.36</v>
      </c>
      <c r="BJ487" s="2">
        <f t="shared" si="321"/>
        <v>16.152999999999999</v>
      </c>
      <c r="BK487" s="2">
        <v>2552.6060000000002</v>
      </c>
      <c r="BL487" s="2">
        <v>2252.424</v>
      </c>
      <c r="BM487" s="2">
        <v>1393.9079999999999</v>
      </c>
      <c r="BN487" s="30"/>
      <c r="BO487" s="2">
        <f t="shared" si="322"/>
        <v>13.939079999999999</v>
      </c>
      <c r="BP487" s="2">
        <f t="shared" si="323"/>
        <v>22.438840000000003</v>
      </c>
      <c r="BQ487">
        <f t="shared" si="324"/>
        <v>-299</v>
      </c>
      <c r="BR487" s="42">
        <f t="shared" si="325"/>
        <v>-2581.9839999999999</v>
      </c>
      <c r="BS487" s="41">
        <f t="shared" si="326"/>
        <v>-2552.6060000000002</v>
      </c>
      <c r="BT487" s="38">
        <v>94.250498718400493</v>
      </c>
      <c r="BU487" s="30">
        <v>-51.853999999999999</v>
      </c>
      <c r="BV487" s="14">
        <f t="shared" si="327"/>
        <v>51.853999999999999</v>
      </c>
      <c r="BY487" s="2">
        <v>2557.0300000000002</v>
      </c>
      <c r="BZ487" s="2">
        <v>3641.4780000000001</v>
      </c>
      <c r="CA487" s="2">
        <v>-14.679</v>
      </c>
      <c r="CB487" s="2">
        <v>1.4E-2</v>
      </c>
      <c r="CC487" s="2">
        <f t="shared" si="328"/>
        <v>14.679</v>
      </c>
      <c r="CD487" s="2">
        <v>16.750883861236801</v>
      </c>
      <c r="CF487" s="2">
        <v>1481.809</v>
      </c>
      <c r="CI487" s="38"/>
      <c r="CJ487" s="41"/>
      <c r="CN487" s="34">
        <v>-58.225000000000001</v>
      </c>
      <c r="CO487" s="35">
        <f t="shared" si="329"/>
        <v>58.225000000000001</v>
      </c>
      <c r="CP487" s="2"/>
      <c r="CQ487" s="2">
        <v>8944.4570000000003</v>
      </c>
      <c r="CR487" s="2">
        <v>2584.6329999999998</v>
      </c>
      <c r="CS487" s="2">
        <v>3761.7959999999998</v>
      </c>
      <c r="CT487" s="2">
        <v>-15.688000000000001</v>
      </c>
      <c r="CU487" s="2">
        <v>-28.129000000000001</v>
      </c>
      <c r="CV487" s="2">
        <f t="shared" si="330"/>
        <v>15.688000000000001</v>
      </c>
      <c r="CW487" s="2">
        <f t="shared" si="331"/>
        <v>28.129000000000001</v>
      </c>
      <c r="CX487" s="2">
        <v>3890.893</v>
      </c>
      <c r="CY487" s="2"/>
      <c r="DA487" s="2">
        <v>1373.4590000000001</v>
      </c>
      <c r="DB487" s="2"/>
      <c r="DC487" s="2"/>
      <c r="DD487">
        <f t="shared" si="332"/>
        <v>-101</v>
      </c>
      <c r="DF487" s="41"/>
      <c r="DG487" s="41"/>
      <c r="DH487" s="41"/>
    </row>
    <row r="488" spans="3:112" x14ac:dyDescent="0.25">
      <c r="C488" s="14">
        <f t="shared" si="305"/>
        <v>44.417650000000002</v>
      </c>
      <c r="D488" s="2">
        <v>4441.7650000000003</v>
      </c>
      <c r="E488" s="2"/>
      <c r="F488" s="2"/>
      <c r="G488" s="2"/>
      <c r="H488" s="2">
        <v>2714.7040000000002</v>
      </c>
      <c r="I488" s="2">
        <v>-32.401000000000003</v>
      </c>
      <c r="J488" s="2">
        <v>-57.088000000000001</v>
      </c>
      <c r="K488" s="2">
        <f t="shared" si="306"/>
        <v>32.401000000000003</v>
      </c>
      <c r="L488" s="2">
        <f t="shared" si="307"/>
        <v>57.088000000000001</v>
      </c>
      <c r="M488" s="2">
        <v>8522.9549999999999</v>
      </c>
      <c r="N488" s="2">
        <v>8351.8160000000007</v>
      </c>
      <c r="O488" s="2">
        <v>209.98699999999999</v>
      </c>
      <c r="P488" s="2"/>
      <c r="Q488" s="2"/>
      <c r="R488" s="42"/>
      <c r="S488" s="41">
        <f t="shared" si="308"/>
        <v>-8522.9549999999999</v>
      </c>
      <c r="T488" s="41"/>
      <c r="AK488" s="41">
        <f t="shared" si="333"/>
        <v>0</v>
      </c>
      <c r="AL488" s="14">
        <f t="shared" si="312"/>
        <v>52.032719999999998</v>
      </c>
      <c r="AM488" s="2">
        <v>5203.2719999999999</v>
      </c>
      <c r="AN488" s="2"/>
      <c r="AO488" s="2"/>
      <c r="AP488" s="2">
        <v>2245.453</v>
      </c>
      <c r="AQ488" s="2">
        <v>5005.6409999999996</v>
      </c>
      <c r="AR488" s="2">
        <v>1363.0809999999999</v>
      </c>
      <c r="AS488" s="20">
        <f t="shared" si="313"/>
        <v>13.630809999999999</v>
      </c>
      <c r="AT488" s="20">
        <f t="shared" si="314"/>
        <v>24.771100000000001</v>
      </c>
      <c r="AU488" s="2">
        <v>-23.824999999999999</v>
      </c>
      <c r="AV488" s="2">
        <v>-41.02</v>
      </c>
      <c r="AW488" s="2">
        <f t="shared" si="315"/>
        <v>23.824999999999999</v>
      </c>
      <c r="AX488" s="2">
        <f t="shared" si="316"/>
        <v>41.02</v>
      </c>
      <c r="AY488" s="2"/>
      <c r="AZ488" s="41">
        <f t="shared" si="317"/>
        <v>-24.771100000000001</v>
      </c>
      <c r="BA488" s="30">
        <v>-51.353999999999999</v>
      </c>
      <c r="BB488" s="14">
        <f t="shared" si="318"/>
        <v>51.353999999999999</v>
      </c>
      <c r="BC488" s="2">
        <v>4144.0150000000003</v>
      </c>
      <c r="BD488" s="2"/>
      <c r="BE488" s="2">
        <f t="shared" si="319"/>
        <v>-23.67728</v>
      </c>
      <c r="BF488" s="2">
        <v>2616.1709999999998</v>
      </c>
      <c r="BG488" s="2">
        <v>-9.5259999999999998</v>
      </c>
      <c r="BH488" s="2">
        <v>-16.419</v>
      </c>
      <c r="BI488" s="2">
        <f t="shared" si="320"/>
        <v>9.5259999999999998</v>
      </c>
      <c r="BJ488" s="2">
        <f t="shared" si="321"/>
        <v>16.419</v>
      </c>
      <c r="BK488" s="2">
        <v>2572.4589999999998</v>
      </c>
      <c r="BL488" s="2">
        <v>2281.6570000000002</v>
      </c>
      <c r="BM488" s="2">
        <v>1383.836</v>
      </c>
      <c r="BN488" s="30"/>
      <c r="BO488" s="2">
        <f t="shared" si="322"/>
        <v>13.83836</v>
      </c>
      <c r="BP488" s="2">
        <f t="shared" si="323"/>
        <v>23.67728</v>
      </c>
      <c r="BQ488">
        <f t="shared" si="324"/>
        <v>-299</v>
      </c>
      <c r="BR488" s="42">
        <f t="shared" si="325"/>
        <v>-2616.1709999999998</v>
      </c>
      <c r="BS488" s="41">
        <f t="shared" si="326"/>
        <v>-2572.4589999999998</v>
      </c>
      <c r="BT488" s="38">
        <v>94.427541092187994</v>
      </c>
      <c r="BU488" s="30">
        <v>-51.835999999999999</v>
      </c>
      <c r="BV488" s="14">
        <f t="shared" si="327"/>
        <v>51.835999999999999</v>
      </c>
      <c r="BY488" s="2">
        <v>2560.386</v>
      </c>
      <c r="BZ488" s="2">
        <v>3641.9540000000002</v>
      </c>
      <c r="CA488" s="2">
        <v>-14.683999999999999</v>
      </c>
      <c r="CB488" s="2">
        <v>1.9E-2</v>
      </c>
      <c r="CC488" s="2">
        <f t="shared" si="328"/>
        <v>14.683999999999999</v>
      </c>
      <c r="CD488" s="2">
        <v>16.792343318250399</v>
      </c>
      <c r="CF488" s="2">
        <v>1481.809</v>
      </c>
      <c r="CI488" s="38"/>
      <c r="CJ488" s="41"/>
      <c r="CN488" s="34">
        <v>-58.225000000000001</v>
      </c>
      <c r="CO488" s="35">
        <f t="shared" si="329"/>
        <v>58.225000000000001</v>
      </c>
      <c r="CP488" s="2"/>
      <c r="CQ488" s="2">
        <v>8942.5300000000007</v>
      </c>
      <c r="CR488" s="2">
        <v>2584.154</v>
      </c>
      <c r="CS488" s="2">
        <v>3760.8449999999998</v>
      </c>
      <c r="CT488" s="2">
        <v>-15.683999999999999</v>
      </c>
      <c r="CU488" s="2">
        <v>-28.134</v>
      </c>
      <c r="CV488" s="2">
        <f t="shared" si="330"/>
        <v>15.683999999999999</v>
      </c>
      <c r="CW488" s="2">
        <f t="shared" si="331"/>
        <v>28.134</v>
      </c>
      <c r="CX488" s="2">
        <v>3893.248</v>
      </c>
      <c r="CY488" s="2"/>
      <c r="DA488" s="2">
        <v>1371.933</v>
      </c>
      <c r="DB488" s="2"/>
      <c r="DC488" s="2"/>
      <c r="DD488">
        <f t="shared" si="332"/>
        <v>-101</v>
      </c>
      <c r="DF488" s="41"/>
      <c r="DG488" s="41"/>
      <c r="DH488" s="41"/>
    </row>
    <row r="489" spans="3:112" x14ac:dyDescent="0.25">
      <c r="C489" s="14">
        <f t="shared" si="305"/>
        <v>44.405450000000002</v>
      </c>
      <c r="D489" s="2">
        <v>4440.5450000000001</v>
      </c>
      <c r="E489" s="2"/>
      <c r="F489" s="2"/>
      <c r="G489" s="2"/>
      <c r="H489" s="2">
        <v>2714.2249999999999</v>
      </c>
      <c r="I489" s="2">
        <v>-32.405000000000001</v>
      </c>
      <c r="J489" s="2">
        <v>-57.093000000000004</v>
      </c>
      <c r="K489" s="2">
        <f t="shared" si="306"/>
        <v>32.405000000000001</v>
      </c>
      <c r="L489" s="2">
        <f t="shared" si="307"/>
        <v>57.093000000000004</v>
      </c>
      <c r="M489" s="2">
        <v>8522.9549999999999</v>
      </c>
      <c r="N489" s="2">
        <v>8350.8629999999994</v>
      </c>
      <c r="O489" s="2">
        <v>209.98699999999999</v>
      </c>
      <c r="P489" s="2"/>
      <c r="Q489" s="2"/>
      <c r="R489" s="42"/>
      <c r="S489" s="41">
        <f t="shared" si="308"/>
        <v>-8522.9549999999999</v>
      </c>
      <c r="T489" s="41"/>
      <c r="AK489" s="41">
        <f t="shared" si="333"/>
        <v>0</v>
      </c>
      <c r="AL489" s="14">
        <f t="shared" si="312"/>
        <v>51.828230000000005</v>
      </c>
      <c r="AM489" s="2">
        <v>5182.8230000000003</v>
      </c>
      <c r="AN489" s="2"/>
      <c r="AO489" s="2"/>
      <c r="AP489" s="2">
        <v>2005.739</v>
      </c>
      <c r="AQ489" s="2">
        <v>4947.0919999999996</v>
      </c>
      <c r="AR489" s="2">
        <v>1359.114</v>
      </c>
      <c r="AS489" s="20">
        <f t="shared" si="313"/>
        <v>13.591140000000001</v>
      </c>
      <c r="AT489" s="20">
        <f t="shared" si="314"/>
        <v>24.645950000000003</v>
      </c>
      <c r="AU489" s="2">
        <v>-22.748000000000001</v>
      </c>
      <c r="AV489" s="2">
        <v>-39.271000000000001</v>
      </c>
      <c r="AW489" s="2">
        <f t="shared" si="315"/>
        <v>22.748000000000001</v>
      </c>
      <c r="AX489" s="2">
        <f t="shared" si="316"/>
        <v>39.271000000000001</v>
      </c>
      <c r="AY489" s="2"/>
      <c r="AZ489" s="41">
        <f t="shared" si="317"/>
        <v>-24.645950000000003</v>
      </c>
      <c r="BA489" s="30">
        <v>-51.484000000000002</v>
      </c>
      <c r="BB489" s="14">
        <f t="shared" si="318"/>
        <v>51.484000000000002</v>
      </c>
      <c r="BC489" s="2">
        <v>4104.1350000000002</v>
      </c>
      <c r="BD489" s="2"/>
      <c r="BE489" s="2">
        <f t="shared" si="319"/>
        <v>-23.660779999999999</v>
      </c>
      <c r="BF489" s="2">
        <v>2651.7860000000001</v>
      </c>
      <c r="BG489" s="2">
        <v>-9.6969999999999992</v>
      </c>
      <c r="BH489" s="2">
        <v>-16.765000000000001</v>
      </c>
      <c r="BI489" s="2">
        <f t="shared" si="320"/>
        <v>9.6969999999999992</v>
      </c>
      <c r="BJ489" s="2">
        <f t="shared" si="321"/>
        <v>16.765000000000001</v>
      </c>
      <c r="BK489" s="2">
        <v>2607.44</v>
      </c>
      <c r="BL489" s="2">
        <v>2319.8519999999999</v>
      </c>
      <c r="BM489" s="2">
        <v>1391.1610000000001</v>
      </c>
      <c r="BN489" s="30"/>
      <c r="BO489" s="2">
        <f t="shared" si="322"/>
        <v>13.911610000000001</v>
      </c>
      <c r="BP489" s="2">
        <f t="shared" si="323"/>
        <v>23.660779999999999</v>
      </c>
      <c r="BQ489">
        <f t="shared" si="324"/>
        <v>-299</v>
      </c>
      <c r="BR489" s="42">
        <f t="shared" si="325"/>
        <v>-2651.7860000000001</v>
      </c>
      <c r="BS489" s="41">
        <f t="shared" si="326"/>
        <v>-2607.44</v>
      </c>
      <c r="BT489" s="38">
        <v>94.604583465975495</v>
      </c>
      <c r="BU489" s="30">
        <v>-51.817</v>
      </c>
      <c r="BV489" s="14">
        <f t="shared" si="327"/>
        <v>51.817</v>
      </c>
      <c r="BY489" s="2">
        <v>2550.799</v>
      </c>
      <c r="BZ489" s="2">
        <v>3642.43</v>
      </c>
      <c r="CA489" s="2">
        <v>-14.683999999999999</v>
      </c>
      <c r="CB489" s="2">
        <v>1.4E-2</v>
      </c>
      <c r="CC489" s="2">
        <f t="shared" si="328"/>
        <v>14.683999999999999</v>
      </c>
      <c r="CD489" s="2">
        <v>16.833802775264001</v>
      </c>
      <c r="CF489" s="2">
        <v>1481.809</v>
      </c>
      <c r="CI489" s="38"/>
      <c r="CJ489" s="41"/>
      <c r="CN489" s="34">
        <v>-58.225000000000001</v>
      </c>
      <c r="CO489" s="35">
        <f t="shared" si="329"/>
        <v>58.225000000000001</v>
      </c>
      <c r="CP489" s="2"/>
      <c r="CQ489" s="2">
        <v>8940.1209999999992</v>
      </c>
      <c r="CR489" s="2">
        <v>2583.674</v>
      </c>
      <c r="CS489" s="2">
        <v>3761.7959999999998</v>
      </c>
      <c r="CT489" s="2">
        <v>-15.688000000000001</v>
      </c>
      <c r="CU489" s="2">
        <v>-28.129000000000001</v>
      </c>
      <c r="CV489" s="2">
        <f t="shared" si="330"/>
        <v>15.688000000000001</v>
      </c>
      <c r="CW489" s="2">
        <f t="shared" si="331"/>
        <v>28.129000000000001</v>
      </c>
      <c r="CX489" s="2">
        <v>3894.1909999999998</v>
      </c>
      <c r="CY489" s="2"/>
      <c r="DA489" s="2">
        <v>1374.9849999999999</v>
      </c>
      <c r="DB489" s="2"/>
      <c r="DC489" s="2"/>
      <c r="DD489">
        <f t="shared" si="332"/>
        <v>-101</v>
      </c>
      <c r="DF489" s="41"/>
      <c r="DG489" s="41"/>
      <c r="DH489" s="41"/>
    </row>
    <row r="490" spans="3:112" x14ac:dyDescent="0.25">
      <c r="C490" s="14">
        <f t="shared" si="305"/>
        <v>44.350510000000007</v>
      </c>
      <c r="D490" s="2">
        <v>4435.0510000000004</v>
      </c>
      <c r="E490" s="2"/>
      <c r="F490" s="2"/>
      <c r="G490" s="2"/>
      <c r="H490" s="2">
        <v>2714.2249999999999</v>
      </c>
      <c r="I490" s="2">
        <v>-32.405000000000001</v>
      </c>
      <c r="J490" s="2">
        <v>-57.079000000000001</v>
      </c>
      <c r="K490" s="2">
        <f t="shared" si="306"/>
        <v>32.405000000000001</v>
      </c>
      <c r="L490" s="2">
        <f t="shared" si="307"/>
        <v>57.079000000000001</v>
      </c>
      <c r="M490" s="2">
        <v>8521.9979999999996</v>
      </c>
      <c r="N490" s="2">
        <v>8351.34</v>
      </c>
      <c r="O490" s="2">
        <v>210.292</v>
      </c>
      <c r="P490" s="2"/>
      <c r="Q490" s="2"/>
      <c r="R490" s="42"/>
      <c r="S490" s="41">
        <f t="shared" si="308"/>
        <v>-8521.9979999999996</v>
      </c>
      <c r="T490" s="41"/>
      <c r="AK490" s="41">
        <f t="shared" si="333"/>
        <v>0</v>
      </c>
      <c r="AL490" s="14">
        <f t="shared" si="312"/>
        <v>36.585889999999999</v>
      </c>
      <c r="AM490" s="2">
        <v>3658.5889999999999</v>
      </c>
      <c r="AN490" s="2"/>
      <c r="AO490" s="2"/>
      <c r="AP490" s="2">
        <v>1765.6610000000001</v>
      </c>
      <c r="AQ490" s="2">
        <v>4871.2759999999998</v>
      </c>
      <c r="AR490" s="2">
        <v>1016.054</v>
      </c>
      <c r="AT490" s="20">
        <f t="shared" si="314"/>
        <v>16.264810000000001</v>
      </c>
      <c r="AU490" s="2">
        <v>-21.646000000000001</v>
      </c>
      <c r="AV490" s="2">
        <v>-37.436</v>
      </c>
      <c r="AW490" s="2">
        <f t="shared" si="315"/>
        <v>21.646000000000001</v>
      </c>
      <c r="AX490" s="2">
        <f t="shared" si="316"/>
        <v>37.436</v>
      </c>
      <c r="AY490" s="2"/>
      <c r="AZ490" s="41"/>
      <c r="BA490" s="30">
        <v>-51.076999999999998</v>
      </c>
      <c r="BB490" s="14">
        <f t="shared" si="318"/>
        <v>51.076999999999998</v>
      </c>
      <c r="BC490" s="2">
        <v>3944.1640000000002</v>
      </c>
      <c r="BD490" s="2"/>
      <c r="BE490" s="2">
        <f t="shared" si="319"/>
        <v>-23.259879999999999</v>
      </c>
      <c r="BF490" s="2">
        <v>2653.2109999999998</v>
      </c>
      <c r="BG490" s="2">
        <v>-9.7159999999999993</v>
      </c>
      <c r="BH490" s="2">
        <v>-16.803000000000001</v>
      </c>
      <c r="BI490" s="2">
        <f t="shared" si="320"/>
        <v>9.7159999999999993</v>
      </c>
      <c r="BJ490" s="2">
        <f t="shared" si="321"/>
        <v>16.803000000000001</v>
      </c>
      <c r="BK490" s="2">
        <v>2615.9490000000001</v>
      </c>
      <c r="BL490" s="2">
        <v>2324.096</v>
      </c>
      <c r="BM490" s="2">
        <v>1390.856</v>
      </c>
      <c r="BN490" s="30"/>
      <c r="BO490" s="2">
        <f t="shared" si="322"/>
        <v>13.90856</v>
      </c>
      <c r="BP490" s="2">
        <f t="shared" si="323"/>
        <v>23.259879999999999</v>
      </c>
      <c r="BQ490">
        <f t="shared" si="324"/>
        <v>-299</v>
      </c>
      <c r="BR490" s="42">
        <f t="shared" si="325"/>
        <v>-2653.2109999999998</v>
      </c>
      <c r="BS490" s="41">
        <f t="shared" si="326"/>
        <v>-2615.9490000000001</v>
      </c>
      <c r="BT490" s="38">
        <v>94.781625839762995</v>
      </c>
      <c r="BU490" s="30">
        <v>-51.817</v>
      </c>
      <c r="BV490" s="14">
        <f t="shared" si="327"/>
        <v>51.817</v>
      </c>
      <c r="BY490" s="2">
        <v>2560.386</v>
      </c>
      <c r="BZ490" s="2">
        <v>3641.9540000000002</v>
      </c>
      <c r="CA490" s="2">
        <v>-14.683999999999999</v>
      </c>
      <c r="CB490" s="2">
        <v>1.4E-2</v>
      </c>
      <c r="CC490" s="2">
        <f t="shared" si="328"/>
        <v>14.683999999999999</v>
      </c>
      <c r="CD490" s="2">
        <v>16.875262232277599</v>
      </c>
      <c r="CF490" s="2">
        <v>1482.115</v>
      </c>
      <c r="CI490" s="38"/>
      <c r="CJ490" s="41"/>
      <c r="CN490" s="34">
        <v>-58.225000000000001</v>
      </c>
      <c r="CO490" s="35">
        <f t="shared" si="329"/>
        <v>58.225000000000001</v>
      </c>
      <c r="CP490" s="2"/>
      <c r="CQ490" s="2">
        <v>8940.1209999999992</v>
      </c>
      <c r="CR490" s="2">
        <v>2585.1129999999998</v>
      </c>
      <c r="CS490" s="2">
        <v>3760.8449999999998</v>
      </c>
      <c r="CT490" s="2">
        <v>-15.688000000000001</v>
      </c>
      <c r="CU490" s="2">
        <v>-28.129000000000001</v>
      </c>
      <c r="CV490" s="2">
        <f t="shared" si="330"/>
        <v>15.688000000000001</v>
      </c>
      <c r="CW490" s="2">
        <f t="shared" si="331"/>
        <v>28.129000000000001</v>
      </c>
      <c r="CX490" s="2">
        <v>3894.1909999999998</v>
      </c>
      <c r="CY490" s="2"/>
      <c r="DA490" s="2">
        <v>1371.627</v>
      </c>
      <c r="DB490" s="2"/>
      <c r="DC490" s="2"/>
      <c r="DD490">
        <f t="shared" si="332"/>
        <v>-101</v>
      </c>
      <c r="DF490" s="41"/>
      <c r="DG490" s="41"/>
      <c r="DH490" s="41"/>
    </row>
    <row r="491" spans="3:112" x14ac:dyDescent="0.25">
      <c r="C491" s="14">
        <f t="shared" si="305"/>
        <v>44.313879999999997</v>
      </c>
      <c r="D491" s="2">
        <v>4431.3879999999999</v>
      </c>
      <c r="E491" s="2"/>
      <c r="F491" s="2"/>
      <c r="G491" s="2"/>
      <c r="H491" s="2">
        <v>2713.268</v>
      </c>
      <c r="I491" s="2">
        <v>-32.396000000000001</v>
      </c>
      <c r="J491" s="2">
        <v>-57.088000000000001</v>
      </c>
      <c r="K491" s="2">
        <f t="shared" si="306"/>
        <v>32.396000000000001</v>
      </c>
      <c r="L491" s="2">
        <f t="shared" si="307"/>
        <v>57.088000000000001</v>
      </c>
      <c r="M491" s="2">
        <v>8521.5190000000002</v>
      </c>
      <c r="N491" s="2">
        <v>8347.5259999999998</v>
      </c>
      <c r="O491" s="2">
        <v>209.98699999999999</v>
      </c>
      <c r="P491" s="2"/>
      <c r="Q491" s="2"/>
      <c r="R491" s="42"/>
      <c r="S491" s="41">
        <f t="shared" si="308"/>
        <v>-8521.5190000000002</v>
      </c>
      <c r="T491" s="41"/>
      <c r="AK491" s="41">
        <f t="shared" si="333"/>
        <v>0</v>
      </c>
      <c r="AL491" s="14">
        <f t="shared" si="312"/>
        <v>26.074349999999999</v>
      </c>
      <c r="AM491" s="2">
        <v>2607.4349999999999</v>
      </c>
      <c r="AN491" s="2"/>
      <c r="AO491" s="2"/>
      <c r="AP491" s="2">
        <v>1620.52</v>
      </c>
      <c r="AQ491" s="2">
        <v>4744.6220000000003</v>
      </c>
      <c r="AR491" s="2">
        <v>402.88099999999997</v>
      </c>
      <c r="AT491" s="20">
        <f t="shared" si="314"/>
        <v>18.016729999999999</v>
      </c>
      <c r="AU491" s="2">
        <v>-20.734000000000002</v>
      </c>
      <c r="AV491" s="2">
        <v>-36.085000000000001</v>
      </c>
      <c r="AW491" s="2">
        <f t="shared" si="315"/>
        <v>20.734000000000002</v>
      </c>
      <c r="AX491" s="2">
        <f t="shared" si="316"/>
        <v>36.085000000000001</v>
      </c>
      <c r="AY491" s="2"/>
      <c r="AZ491" s="41"/>
      <c r="BA491" s="30">
        <v>-50.853999999999999</v>
      </c>
      <c r="BB491" s="14">
        <f t="shared" si="318"/>
        <v>50.853999999999999</v>
      </c>
      <c r="BC491" s="2">
        <v>3813.5360000000001</v>
      </c>
      <c r="BD491" s="2"/>
      <c r="BE491" s="2">
        <f t="shared" si="319"/>
        <v>-23.18338</v>
      </c>
      <c r="BF491" s="2">
        <v>2655.11</v>
      </c>
      <c r="BG491" s="2">
        <v>-9.7210000000000001</v>
      </c>
      <c r="BH491" s="2">
        <v>-16.821999999999999</v>
      </c>
      <c r="BI491" s="2">
        <f t="shared" si="320"/>
        <v>9.7210000000000001</v>
      </c>
      <c r="BJ491" s="2">
        <f t="shared" si="321"/>
        <v>16.821999999999999</v>
      </c>
      <c r="BK491" s="2">
        <v>2617.84</v>
      </c>
      <c r="BL491" s="2">
        <v>2323.6239999999998</v>
      </c>
      <c r="BM491" s="2">
        <v>1383.5309999999999</v>
      </c>
      <c r="BN491" s="30"/>
      <c r="BO491" s="2">
        <f t="shared" si="322"/>
        <v>13.83531</v>
      </c>
      <c r="BP491" s="2">
        <f t="shared" si="323"/>
        <v>23.18338</v>
      </c>
      <c r="BQ491">
        <f t="shared" si="324"/>
        <v>-299</v>
      </c>
      <c r="BR491" s="42">
        <f t="shared" si="325"/>
        <v>-2655.11</v>
      </c>
      <c r="BS491" s="41">
        <f t="shared" si="326"/>
        <v>-2617.84</v>
      </c>
      <c r="BT491" s="38">
        <v>94.958668213550496</v>
      </c>
      <c r="BU491" s="30">
        <v>-51.798999999999999</v>
      </c>
      <c r="BV491" s="14">
        <f t="shared" si="327"/>
        <v>51.798999999999999</v>
      </c>
      <c r="BY491" s="2">
        <v>2557.5100000000002</v>
      </c>
      <c r="BZ491" s="2">
        <v>3640.0479999999998</v>
      </c>
      <c r="CA491" s="2">
        <v>-14.683999999999999</v>
      </c>
      <c r="CB491" s="2">
        <v>8.9999999999999993E-3</v>
      </c>
      <c r="CC491" s="2">
        <f t="shared" si="328"/>
        <v>14.683999999999999</v>
      </c>
      <c r="CD491" s="2">
        <v>16.916721689291101</v>
      </c>
      <c r="CF491" s="2">
        <v>1482.115</v>
      </c>
      <c r="CI491" s="38"/>
      <c r="CJ491" s="41"/>
      <c r="CN491" s="34">
        <v>-58.225000000000001</v>
      </c>
      <c r="CO491" s="35">
        <f t="shared" si="329"/>
        <v>58.225000000000001</v>
      </c>
      <c r="CP491" s="2"/>
      <c r="CQ491" s="2">
        <v>8939.6389999999992</v>
      </c>
      <c r="CR491" s="2">
        <v>2585.5929999999998</v>
      </c>
      <c r="CS491" s="2">
        <v>3761.7959999999998</v>
      </c>
      <c r="CT491" s="2">
        <v>-15.683999999999999</v>
      </c>
      <c r="CU491" s="2">
        <v>-28.134</v>
      </c>
      <c r="CV491" s="2">
        <f t="shared" si="330"/>
        <v>15.683999999999999</v>
      </c>
      <c r="CW491" s="2">
        <f t="shared" si="331"/>
        <v>28.134</v>
      </c>
      <c r="CX491" s="2">
        <v>3894.6619999999998</v>
      </c>
      <c r="CY491" s="2"/>
      <c r="DA491" s="2">
        <v>1371.933</v>
      </c>
      <c r="DB491" s="2"/>
      <c r="DC491" s="2"/>
      <c r="DD491">
        <f t="shared" si="332"/>
        <v>-101</v>
      </c>
      <c r="DF491" s="41"/>
      <c r="DG491" s="41"/>
      <c r="DH491" s="41"/>
    </row>
    <row r="492" spans="3:112" x14ac:dyDescent="0.25">
      <c r="C492" s="14">
        <f t="shared" si="305"/>
        <v>44.371870000000001</v>
      </c>
      <c r="D492" s="2">
        <v>4437.1869999999999</v>
      </c>
      <c r="E492" s="2"/>
      <c r="F492" s="2"/>
      <c r="G492" s="2"/>
      <c r="H492" s="2">
        <v>2713.7469999999998</v>
      </c>
      <c r="I492" s="2">
        <v>-32.401000000000003</v>
      </c>
      <c r="J492" s="2">
        <v>-57.082999999999998</v>
      </c>
      <c r="K492" s="2">
        <f t="shared" si="306"/>
        <v>32.401000000000003</v>
      </c>
      <c r="L492" s="2">
        <f t="shared" si="307"/>
        <v>57.082999999999998</v>
      </c>
      <c r="M492" s="2">
        <v>8521.0400000000009</v>
      </c>
      <c r="N492" s="2">
        <v>8347.5259999999998</v>
      </c>
      <c r="O492" s="2">
        <v>209.68100000000001</v>
      </c>
      <c r="P492" s="2"/>
      <c r="Q492" s="2"/>
      <c r="R492" s="42"/>
      <c r="S492" s="41">
        <f t="shared" si="308"/>
        <v>-8521.0400000000009</v>
      </c>
      <c r="T492" s="41"/>
      <c r="AK492" s="41">
        <f t="shared" si="333"/>
        <v>0</v>
      </c>
      <c r="AL492" s="14">
        <f t="shared" si="312"/>
        <v>19.179590000000001</v>
      </c>
      <c r="AM492" s="2">
        <v>1917.9590000000001</v>
      </c>
      <c r="AN492" s="2"/>
      <c r="AO492" s="2"/>
      <c r="AP492" s="2">
        <v>1557.7819999999999</v>
      </c>
      <c r="AQ492" s="2">
        <v>4568.607</v>
      </c>
      <c r="AR492" s="2">
        <v>136.43</v>
      </c>
      <c r="AT492" s="20">
        <f t="shared" si="314"/>
        <v>16.450990000000001</v>
      </c>
      <c r="AU492" s="2">
        <v>-19.988</v>
      </c>
      <c r="AV492" s="2">
        <v>-35.155999999999999</v>
      </c>
      <c r="AW492" s="2">
        <f t="shared" si="315"/>
        <v>19.988</v>
      </c>
      <c r="AX492" s="2">
        <f t="shared" si="316"/>
        <v>35.155999999999999</v>
      </c>
      <c r="AY492" s="2"/>
      <c r="AZ492" s="41"/>
      <c r="BA492" s="30">
        <v>-51.835999999999999</v>
      </c>
      <c r="BB492" s="14">
        <f t="shared" si="318"/>
        <v>51.835999999999999</v>
      </c>
      <c r="BC492" s="2">
        <v>3859.636</v>
      </c>
      <c r="BD492" s="2"/>
      <c r="BE492" s="2">
        <f t="shared" si="319"/>
        <v>-24.324099999999998</v>
      </c>
      <c r="BF492" s="2">
        <v>2682.654</v>
      </c>
      <c r="BG492" s="2">
        <v>-9.8330000000000002</v>
      </c>
      <c r="BH492" s="2">
        <v>-17.024999999999999</v>
      </c>
      <c r="BI492" s="2">
        <f t="shared" si="320"/>
        <v>9.8330000000000002</v>
      </c>
      <c r="BJ492" s="2">
        <f t="shared" si="321"/>
        <v>17.024999999999999</v>
      </c>
      <c r="BK492" s="2">
        <v>2645.26</v>
      </c>
      <c r="BL492" s="2">
        <v>2349.56</v>
      </c>
      <c r="BM492" s="2">
        <v>1375.595</v>
      </c>
      <c r="BN492" s="30"/>
      <c r="BO492" s="2">
        <f t="shared" si="322"/>
        <v>13.75595</v>
      </c>
      <c r="BP492" s="2">
        <f t="shared" si="323"/>
        <v>24.324099999999998</v>
      </c>
      <c r="BQ492">
        <f t="shared" si="324"/>
        <v>-299</v>
      </c>
      <c r="BR492" s="42">
        <f t="shared" si="325"/>
        <v>-2682.654</v>
      </c>
      <c r="BS492" s="41">
        <f t="shared" si="326"/>
        <v>-2645.26</v>
      </c>
      <c r="BT492" s="38">
        <v>95.135710587337996</v>
      </c>
      <c r="BU492" s="30">
        <v>-51.798999999999999</v>
      </c>
      <c r="BV492" s="14">
        <f t="shared" si="327"/>
        <v>51.798999999999999</v>
      </c>
      <c r="BY492" s="2">
        <v>2554.634</v>
      </c>
      <c r="BZ492" s="2">
        <v>3640.0479999999998</v>
      </c>
      <c r="CA492" s="2">
        <v>-14.679</v>
      </c>
      <c r="CB492" s="2">
        <v>8.9999999999999993E-3</v>
      </c>
      <c r="CC492" s="2">
        <f t="shared" si="328"/>
        <v>14.679</v>
      </c>
      <c r="CD492" s="2">
        <v>16.9581811463047</v>
      </c>
      <c r="CF492" s="2">
        <v>1481.5039999999999</v>
      </c>
      <c r="CI492" s="38"/>
      <c r="CJ492" s="41"/>
      <c r="CN492" s="34">
        <v>-58.225000000000001</v>
      </c>
      <c r="CO492" s="35">
        <f t="shared" si="329"/>
        <v>58.225000000000001</v>
      </c>
      <c r="CP492" s="2"/>
      <c r="CQ492" s="2">
        <v>8939.6389999999992</v>
      </c>
      <c r="CR492" s="2">
        <v>2584.6329999999998</v>
      </c>
      <c r="CS492" s="2">
        <v>3763.2220000000002</v>
      </c>
      <c r="CT492" s="2">
        <v>-15.688000000000001</v>
      </c>
      <c r="CU492" s="2">
        <v>-28.129000000000001</v>
      </c>
      <c r="CV492" s="2">
        <f t="shared" si="330"/>
        <v>15.688000000000001</v>
      </c>
      <c r="CW492" s="2">
        <f t="shared" si="331"/>
        <v>28.129000000000001</v>
      </c>
      <c r="CX492" s="2">
        <v>3893.7190000000001</v>
      </c>
      <c r="CY492" s="2"/>
      <c r="DA492" s="2">
        <v>1371.627</v>
      </c>
      <c r="DB492" s="2"/>
      <c r="DC492" s="2"/>
      <c r="DD492">
        <f t="shared" si="332"/>
        <v>-101</v>
      </c>
      <c r="DF492" s="41"/>
      <c r="DG492" s="41"/>
      <c r="DH492" s="41"/>
    </row>
    <row r="493" spans="3:112" x14ac:dyDescent="0.25">
      <c r="C493" s="14">
        <f t="shared" si="305"/>
        <v>44.316929999999999</v>
      </c>
      <c r="D493" s="2">
        <v>4431.6930000000002</v>
      </c>
      <c r="E493" s="2"/>
      <c r="F493" s="2"/>
      <c r="G493" s="2"/>
      <c r="H493" s="2">
        <v>2712.79</v>
      </c>
      <c r="I493" s="2">
        <v>-32.396000000000001</v>
      </c>
      <c r="J493" s="2">
        <v>-57.079000000000001</v>
      </c>
      <c r="K493" s="2">
        <f t="shared" si="306"/>
        <v>32.396000000000001</v>
      </c>
      <c r="L493" s="2">
        <f t="shared" si="307"/>
        <v>57.079000000000001</v>
      </c>
      <c r="M493" s="2">
        <v>8520.0830000000005</v>
      </c>
      <c r="N493" s="2">
        <v>8348.4789999999994</v>
      </c>
      <c r="O493" s="2">
        <v>209.68100000000001</v>
      </c>
      <c r="P493" s="2"/>
      <c r="Q493" s="2"/>
      <c r="R493" s="42"/>
      <c r="S493" s="41">
        <f t="shared" si="308"/>
        <v>-8520.0830000000005</v>
      </c>
      <c r="T493" s="41"/>
      <c r="AK493" s="41">
        <f t="shared" si="333"/>
        <v>0</v>
      </c>
      <c r="AL493" s="14">
        <f t="shared" si="312"/>
        <v>15.10805</v>
      </c>
      <c r="AM493" s="2">
        <v>1510.8050000000001</v>
      </c>
      <c r="AN493" s="2"/>
      <c r="AO493" s="2"/>
      <c r="AP493" s="2">
        <v>1643.51</v>
      </c>
      <c r="AQ493" s="2">
        <v>4541.7539999999999</v>
      </c>
      <c r="AR493" s="2">
        <v>-3.968</v>
      </c>
      <c r="AT493" s="20">
        <f t="shared" si="314"/>
        <v>15.18741</v>
      </c>
      <c r="AU493" s="2">
        <v>-18.077000000000002</v>
      </c>
      <c r="AV493" s="2">
        <v>-33.752000000000002</v>
      </c>
      <c r="AW493" s="2">
        <f t="shared" si="315"/>
        <v>18.077000000000002</v>
      </c>
      <c r="AX493" s="2">
        <f t="shared" si="316"/>
        <v>33.752000000000002</v>
      </c>
      <c r="AY493" s="2"/>
      <c r="AZ493" s="41"/>
      <c r="BA493" s="30">
        <v>-52.225000000000001</v>
      </c>
      <c r="BB493" s="14">
        <f t="shared" si="318"/>
        <v>52.225000000000001</v>
      </c>
      <c r="BC493" s="2">
        <v>3869.241</v>
      </c>
      <c r="BD493" s="2"/>
      <c r="BE493" s="2">
        <f t="shared" si="319"/>
        <v>-24.304120000000001</v>
      </c>
      <c r="BF493" s="2">
        <v>2713.049</v>
      </c>
      <c r="BG493" s="2">
        <v>-10.023</v>
      </c>
      <c r="BH493" s="2">
        <v>-17.347999999999999</v>
      </c>
      <c r="BI493" s="2">
        <f t="shared" si="320"/>
        <v>10.023</v>
      </c>
      <c r="BJ493" s="2">
        <f t="shared" si="321"/>
        <v>17.347999999999999</v>
      </c>
      <c r="BK493" s="2">
        <v>2685.4479999999999</v>
      </c>
      <c r="BL493" s="2">
        <v>2385.402</v>
      </c>
      <c r="BM493" s="2">
        <v>1396.0440000000001</v>
      </c>
      <c r="BN493" s="30"/>
      <c r="BO493" s="2">
        <f t="shared" si="322"/>
        <v>13.96044</v>
      </c>
      <c r="BP493" s="2">
        <f t="shared" si="323"/>
        <v>24.304120000000001</v>
      </c>
      <c r="BQ493">
        <f t="shared" si="324"/>
        <v>-299</v>
      </c>
      <c r="BR493" s="42">
        <f t="shared" si="325"/>
        <v>-2713.049</v>
      </c>
      <c r="BS493" s="41">
        <f t="shared" si="326"/>
        <v>-2685.4479999999999</v>
      </c>
      <c r="BT493" s="38">
        <v>95.312752961125398</v>
      </c>
      <c r="BU493" s="30">
        <v>-51.78</v>
      </c>
      <c r="BV493" s="14">
        <f t="shared" si="327"/>
        <v>51.78</v>
      </c>
      <c r="BY493" s="2">
        <v>2544.567</v>
      </c>
      <c r="BZ493" s="2">
        <v>3639.5720000000001</v>
      </c>
      <c r="CA493" s="2">
        <v>-14.689</v>
      </c>
      <c r="CB493" s="2">
        <v>1.4E-2</v>
      </c>
      <c r="CC493" s="2">
        <f t="shared" si="328"/>
        <v>14.689</v>
      </c>
      <c r="CD493" s="2">
        <v>16.999640603318301</v>
      </c>
      <c r="CF493" s="2">
        <v>1481.809</v>
      </c>
      <c r="CI493" s="38"/>
      <c r="CJ493" s="41"/>
      <c r="CN493" s="34">
        <v>-58.207000000000001</v>
      </c>
      <c r="CO493" s="35">
        <f t="shared" si="329"/>
        <v>58.207000000000001</v>
      </c>
      <c r="CP493" s="2"/>
      <c r="CQ493" s="2">
        <v>8934.34</v>
      </c>
      <c r="CR493" s="2">
        <v>2585.1129999999998</v>
      </c>
      <c r="CS493" s="2">
        <v>3766.55</v>
      </c>
      <c r="CT493" s="2">
        <v>-15.683999999999999</v>
      </c>
      <c r="CU493" s="2">
        <v>-28.123999999999999</v>
      </c>
      <c r="CV493" s="2">
        <f t="shared" si="330"/>
        <v>15.683999999999999</v>
      </c>
      <c r="CW493" s="2">
        <f t="shared" si="331"/>
        <v>28.123999999999999</v>
      </c>
      <c r="CX493" s="2">
        <v>3894.1909999999998</v>
      </c>
      <c r="CY493" s="2"/>
      <c r="DA493" s="2">
        <v>1371.3219999999999</v>
      </c>
      <c r="DB493" s="2"/>
      <c r="DC493" s="2"/>
      <c r="DD493">
        <f t="shared" si="332"/>
        <v>-101</v>
      </c>
      <c r="DF493" s="41"/>
      <c r="DG493" s="41"/>
      <c r="DH493" s="41"/>
    </row>
    <row r="494" spans="3:112" x14ac:dyDescent="0.25">
      <c r="C494" s="14">
        <f t="shared" si="305"/>
        <v>44.316929999999999</v>
      </c>
      <c r="D494" s="2">
        <v>4431.6930000000002</v>
      </c>
      <c r="E494" s="2"/>
      <c r="F494" s="2"/>
      <c r="G494" s="2"/>
      <c r="H494" s="2">
        <v>2713.268</v>
      </c>
      <c r="I494" s="2">
        <v>-32.401000000000003</v>
      </c>
      <c r="J494" s="2">
        <v>-57.093000000000004</v>
      </c>
      <c r="K494" s="2">
        <f t="shared" si="306"/>
        <v>32.401000000000003</v>
      </c>
      <c r="L494" s="2">
        <f t="shared" si="307"/>
        <v>57.093000000000004</v>
      </c>
      <c r="M494" s="2">
        <v>8519.1260000000002</v>
      </c>
      <c r="N494" s="2">
        <v>8348.4789999999994</v>
      </c>
      <c r="O494" s="2">
        <v>209.98699999999999</v>
      </c>
      <c r="P494" s="2"/>
      <c r="Q494" s="2"/>
      <c r="R494" s="42"/>
      <c r="S494" s="41">
        <f t="shared" si="308"/>
        <v>-8519.1260000000002</v>
      </c>
      <c r="T494" s="41"/>
      <c r="AK494" s="41">
        <f t="shared" si="333"/>
        <v>0</v>
      </c>
      <c r="AL494" s="14">
        <f t="shared" si="312"/>
        <v>12.27567</v>
      </c>
      <c r="AM494" s="2">
        <v>1227.567</v>
      </c>
      <c r="AN494" s="2"/>
      <c r="AO494" s="2"/>
      <c r="AP494" s="2">
        <v>2088.6669999999999</v>
      </c>
      <c r="AQ494" s="2"/>
      <c r="AR494" s="2">
        <v>-28.69</v>
      </c>
      <c r="AT494" s="20">
        <f t="shared" si="314"/>
        <v>12.84947</v>
      </c>
      <c r="AU494" s="2">
        <v>-13.577</v>
      </c>
      <c r="AV494" s="2">
        <v>-30.794</v>
      </c>
      <c r="AW494" s="2">
        <f t="shared" si="315"/>
        <v>13.577</v>
      </c>
      <c r="AX494" s="2">
        <f t="shared" si="316"/>
        <v>30.794</v>
      </c>
      <c r="AY494" s="2"/>
      <c r="AZ494" s="41"/>
      <c r="BA494" s="30">
        <v>-51.929000000000002</v>
      </c>
      <c r="BB494" s="14">
        <f t="shared" si="318"/>
        <v>51.929000000000002</v>
      </c>
      <c r="BC494" s="2">
        <v>3814.4960000000001</v>
      </c>
      <c r="BD494" s="2"/>
      <c r="BE494" s="2">
        <f t="shared" si="319"/>
        <v>-23.898240000000001</v>
      </c>
      <c r="BF494" s="2">
        <v>2723.973</v>
      </c>
      <c r="BG494" s="2">
        <v>-10.053000000000001</v>
      </c>
      <c r="BH494" s="2">
        <v>-17.437999999999999</v>
      </c>
      <c r="BI494" s="2">
        <f t="shared" si="320"/>
        <v>10.053000000000001</v>
      </c>
      <c r="BJ494" s="2">
        <f t="shared" si="321"/>
        <v>17.437999999999999</v>
      </c>
      <c r="BK494" s="2">
        <v>2696.7950000000001</v>
      </c>
      <c r="BL494" s="2">
        <v>2393.42</v>
      </c>
      <c r="BM494" s="2">
        <v>1401.538</v>
      </c>
      <c r="BN494" s="30"/>
      <c r="BO494" s="2">
        <f t="shared" si="322"/>
        <v>14.01538</v>
      </c>
      <c r="BP494" s="2">
        <f t="shared" si="323"/>
        <v>23.898240000000001</v>
      </c>
      <c r="BQ494">
        <f t="shared" si="324"/>
        <v>-299</v>
      </c>
      <c r="BR494" s="42">
        <f t="shared" si="325"/>
        <v>-2723.973</v>
      </c>
      <c r="BS494" s="41">
        <f t="shared" si="326"/>
        <v>-2696.7950000000001</v>
      </c>
      <c r="BT494" s="38">
        <v>95.489795334912898</v>
      </c>
      <c r="BU494" s="30">
        <v>-51.78</v>
      </c>
      <c r="BV494" s="14">
        <f t="shared" si="327"/>
        <v>51.78</v>
      </c>
      <c r="BY494" s="2">
        <v>2546.4850000000001</v>
      </c>
      <c r="BZ494" s="2">
        <v>3639.5720000000001</v>
      </c>
      <c r="CA494" s="2">
        <v>-14.679</v>
      </c>
      <c r="CB494" s="2">
        <v>1.4E-2</v>
      </c>
      <c r="CC494" s="2">
        <f t="shared" si="328"/>
        <v>14.679</v>
      </c>
      <c r="CD494" s="2">
        <v>17.0411000603319</v>
      </c>
      <c r="CF494" s="2">
        <v>1481.809</v>
      </c>
      <c r="CI494" s="38"/>
      <c r="CJ494" s="41"/>
      <c r="CN494" s="34">
        <v>-58.207000000000001</v>
      </c>
      <c r="CO494" s="35">
        <f t="shared" si="329"/>
        <v>58.207000000000001</v>
      </c>
      <c r="CP494" s="2"/>
      <c r="CQ494" s="2">
        <v>8929.5229999999992</v>
      </c>
      <c r="CR494" s="2">
        <v>2584.6329999999998</v>
      </c>
      <c r="CS494" s="2">
        <v>3765.5990000000002</v>
      </c>
      <c r="CT494" s="2">
        <v>-15.688000000000001</v>
      </c>
      <c r="CU494" s="2">
        <v>-28.134</v>
      </c>
      <c r="CV494" s="2">
        <f t="shared" si="330"/>
        <v>15.688000000000001</v>
      </c>
      <c r="CW494" s="2">
        <f t="shared" si="331"/>
        <v>28.134</v>
      </c>
      <c r="CX494" s="2">
        <v>3894.6619999999998</v>
      </c>
      <c r="CY494" s="2"/>
      <c r="DA494" s="2">
        <v>1371.3219999999999</v>
      </c>
      <c r="DB494" s="2"/>
      <c r="DC494" s="2"/>
      <c r="DD494">
        <f t="shared" si="332"/>
        <v>-101</v>
      </c>
      <c r="DF494" s="41"/>
      <c r="DG494" s="41"/>
      <c r="DH494" s="41"/>
    </row>
    <row r="495" spans="3:112" x14ac:dyDescent="0.25">
      <c r="C495" s="14">
        <f t="shared" si="305"/>
        <v>44.313879999999997</v>
      </c>
      <c r="D495" s="2">
        <v>4431.3879999999999</v>
      </c>
      <c r="E495" s="2"/>
      <c r="F495" s="2"/>
      <c r="G495" s="2"/>
      <c r="H495" s="2">
        <v>2712.79</v>
      </c>
      <c r="I495" s="2">
        <v>-32.396000000000001</v>
      </c>
      <c r="J495" s="2">
        <v>-57.079000000000001</v>
      </c>
      <c r="K495" s="2">
        <f t="shared" si="306"/>
        <v>32.396000000000001</v>
      </c>
      <c r="L495" s="2">
        <f t="shared" si="307"/>
        <v>57.079000000000001</v>
      </c>
      <c r="M495" s="2">
        <v>8517.69</v>
      </c>
      <c r="N495" s="2">
        <v>8347.0490000000009</v>
      </c>
      <c r="O495" s="2">
        <v>209.98699999999999</v>
      </c>
      <c r="P495" s="2"/>
      <c r="Q495" s="2"/>
      <c r="R495" s="42"/>
      <c r="S495" s="41">
        <f t="shared" si="308"/>
        <v>-8517.69</v>
      </c>
      <c r="T495" s="41"/>
      <c r="AK495" s="41">
        <f t="shared" si="333"/>
        <v>0</v>
      </c>
      <c r="AL495" s="14">
        <f t="shared" si="312"/>
        <v>8.9061199999999996</v>
      </c>
      <c r="AM495" s="2">
        <v>890.61199999999997</v>
      </c>
      <c r="AN495" s="2"/>
      <c r="AO495" s="2"/>
      <c r="AP495" s="2">
        <v>2400.3690000000001</v>
      </c>
      <c r="AQ495" s="2"/>
      <c r="AR495" s="2">
        <v>-29.606000000000002</v>
      </c>
      <c r="AT495" s="20">
        <f t="shared" si="314"/>
        <v>9.4982399999999991</v>
      </c>
      <c r="AU495" s="2">
        <v>-9.9990000000000006</v>
      </c>
      <c r="AV495" s="2">
        <v>-28.428000000000001</v>
      </c>
      <c r="AW495" s="2">
        <f t="shared" si="315"/>
        <v>9.9990000000000006</v>
      </c>
      <c r="AX495" s="2">
        <f t="shared" si="316"/>
        <v>28.428000000000001</v>
      </c>
      <c r="AY495" s="2"/>
      <c r="AZ495" s="41"/>
      <c r="BA495" s="30">
        <v>-51.688000000000002</v>
      </c>
      <c r="BB495" s="14">
        <f t="shared" si="318"/>
        <v>51.688000000000002</v>
      </c>
      <c r="BC495" s="2">
        <v>3726.1489999999999</v>
      </c>
      <c r="BD495" s="2"/>
      <c r="BE495" s="2">
        <f t="shared" si="319"/>
        <v>-23.822040000000001</v>
      </c>
      <c r="BF495" s="2">
        <v>2723.0230000000001</v>
      </c>
      <c r="BG495" s="2">
        <v>-10.061999999999999</v>
      </c>
      <c r="BH495" s="2">
        <v>-17.446999999999999</v>
      </c>
      <c r="BI495" s="2">
        <f t="shared" si="320"/>
        <v>10.061999999999999</v>
      </c>
      <c r="BJ495" s="2">
        <f t="shared" si="321"/>
        <v>17.446999999999999</v>
      </c>
      <c r="BK495" s="2">
        <v>2708.143</v>
      </c>
      <c r="BL495" s="2">
        <v>2393.42</v>
      </c>
      <c r="BM495" s="2">
        <v>1393.298</v>
      </c>
      <c r="BN495" s="30"/>
      <c r="BO495" s="2">
        <f t="shared" si="322"/>
        <v>13.932980000000001</v>
      </c>
      <c r="BP495" s="2">
        <f t="shared" si="323"/>
        <v>23.822040000000001</v>
      </c>
      <c r="BQ495">
        <f t="shared" si="324"/>
        <v>-299</v>
      </c>
      <c r="BR495" s="42">
        <f t="shared" si="325"/>
        <v>-2723.0230000000001</v>
      </c>
      <c r="BS495" s="41">
        <f t="shared" si="326"/>
        <v>-2708.143</v>
      </c>
      <c r="BT495" s="38">
        <v>95.666837708700399</v>
      </c>
      <c r="BU495" s="30">
        <v>-51.762</v>
      </c>
      <c r="BV495" s="14">
        <f t="shared" si="327"/>
        <v>51.762</v>
      </c>
      <c r="BY495" s="2">
        <v>2560.8649999999998</v>
      </c>
      <c r="BZ495" s="2">
        <v>3639.096</v>
      </c>
      <c r="CA495" s="2">
        <v>-14.683999999999999</v>
      </c>
      <c r="CB495" s="2">
        <v>1.9E-2</v>
      </c>
      <c r="CC495" s="2">
        <f t="shared" si="328"/>
        <v>14.683999999999999</v>
      </c>
      <c r="CD495" s="2">
        <v>17.082559517345398</v>
      </c>
      <c r="CF495" s="2">
        <v>1481.809</v>
      </c>
      <c r="CI495" s="38"/>
      <c r="CJ495" s="41"/>
      <c r="CN495" s="34">
        <v>-58.207000000000001</v>
      </c>
      <c r="CO495" s="35">
        <f t="shared" si="329"/>
        <v>58.207000000000001</v>
      </c>
      <c r="CP495" s="2"/>
      <c r="CQ495" s="2">
        <v>8930.4860000000008</v>
      </c>
      <c r="CR495" s="2">
        <v>2585.1129999999998</v>
      </c>
      <c r="CS495" s="2">
        <v>3765.5990000000002</v>
      </c>
      <c r="CT495" s="2">
        <v>-15.688000000000001</v>
      </c>
      <c r="CU495" s="2">
        <v>-28.134</v>
      </c>
      <c r="CV495" s="2">
        <f t="shared" si="330"/>
        <v>15.688000000000001</v>
      </c>
      <c r="CW495" s="2">
        <f t="shared" si="331"/>
        <v>28.134</v>
      </c>
      <c r="CX495" s="2">
        <v>3897.4879999999998</v>
      </c>
      <c r="CY495" s="2"/>
      <c r="DA495" s="2">
        <v>1371.627</v>
      </c>
      <c r="DB495" s="2"/>
      <c r="DC495" s="2"/>
      <c r="DD495">
        <f t="shared" si="332"/>
        <v>-101</v>
      </c>
      <c r="DF495" s="41"/>
      <c r="DG495" s="41"/>
      <c r="DH495" s="41"/>
    </row>
    <row r="496" spans="3:112" x14ac:dyDescent="0.25">
      <c r="C496" s="14">
        <f t="shared" si="305"/>
        <v>44.313879999999997</v>
      </c>
      <c r="D496" s="2">
        <v>4431.3879999999999</v>
      </c>
      <c r="E496" s="2"/>
      <c r="F496" s="2"/>
      <c r="G496" s="2"/>
      <c r="H496" s="2">
        <v>2712.79</v>
      </c>
      <c r="I496" s="2">
        <v>-32.396000000000001</v>
      </c>
      <c r="J496" s="2">
        <v>-57.082999999999998</v>
      </c>
      <c r="K496" s="2">
        <f t="shared" si="306"/>
        <v>32.396000000000001</v>
      </c>
      <c r="L496" s="2">
        <f t="shared" si="307"/>
        <v>57.082999999999998</v>
      </c>
      <c r="M496" s="2">
        <v>8517.2119999999995</v>
      </c>
      <c r="N496" s="2">
        <v>8347.0490000000009</v>
      </c>
      <c r="O496" s="2">
        <v>209.98699999999999</v>
      </c>
      <c r="P496" s="2"/>
      <c r="Q496" s="2"/>
      <c r="R496" s="42"/>
      <c r="S496" s="41">
        <f t="shared" si="308"/>
        <v>-8517.2119999999995</v>
      </c>
      <c r="T496" s="41"/>
      <c r="AK496" s="41">
        <f t="shared" si="333"/>
        <v>0</v>
      </c>
      <c r="AL496" s="14">
        <f t="shared" si="312"/>
        <v>6.4186300000000003</v>
      </c>
      <c r="AM496" s="2">
        <v>641.86300000000006</v>
      </c>
      <c r="AN496" s="2"/>
      <c r="AO496" s="2"/>
      <c r="AP496" s="2">
        <v>2563.9690000000001</v>
      </c>
      <c r="AQ496" s="2"/>
      <c r="AR496" s="2">
        <v>-28.995000000000001</v>
      </c>
      <c r="AT496" s="20">
        <f t="shared" si="314"/>
        <v>6.9985300000000006</v>
      </c>
      <c r="AU496" s="2">
        <v>-7.8</v>
      </c>
      <c r="AV496" s="2">
        <v>-26.925000000000001</v>
      </c>
      <c r="AW496" s="2">
        <f t="shared" si="315"/>
        <v>7.8</v>
      </c>
      <c r="AX496" s="2">
        <f t="shared" si="316"/>
        <v>26.925000000000001</v>
      </c>
      <c r="AY496" s="2"/>
      <c r="AZ496" s="41"/>
      <c r="BA496" s="30">
        <v>-51.631999999999998</v>
      </c>
      <c r="BB496" s="14">
        <f t="shared" si="318"/>
        <v>51.631999999999998</v>
      </c>
      <c r="BC496" s="2">
        <v>3663.739</v>
      </c>
      <c r="BD496" s="2"/>
      <c r="BE496" s="2">
        <f t="shared" si="319"/>
        <v>-23.936959999999999</v>
      </c>
      <c r="BF496" s="2">
        <v>2724.4479999999999</v>
      </c>
      <c r="BG496" s="2">
        <v>-10.061999999999999</v>
      </c>
      <c r="BH496" s="2">
        <v>-17.462</v>
      </c>
      <c r="BI496" s="2">
        <f t="shared" si="320"/>
        <v>10.061999999999999</v>
      </c>
      <c r="BJ496" s="2">
        <f t="shared" si="321"/>
        <v>17.462</v>
      </c>
      <c r="BK496" s="2">
        <v>2714.29</v>
      </c>
      <c r="BL496" s="2">
        <v>2396.2489999999998</v>
      </c>
      <c r="BM496" s="2">
        <v>1384.752</v>
      </c>
      <c r="BN496" s="30"/>
      <c r="BO496" s="2">
        <f t="shared" si="322"/>
        <v>13.847519999999999</v>
      </c>
      <c r="BP496" s="2">
        <f t="shared" si="323"/>
        <v>23.936959999999999</v>
      </c>
      <c r="BQ496">
        <f t="shared" si="324"/>
        <v>-299</v>
      </c>
      <c r="BR496" s="42">
        <f t="shared" si="325"/>
        <v>-2724.4479999999999</v>
      </c>
      <c r="BS496" s="41">
        <f t="shared" si="326"/>
        <v>-2714.29</v>
      </c>
      <c r="BT496" s="38">
        <v>95.8438800824879</v>
      </c>
      <c r="BU496" s="30">
        <v>-51.743000000000002</v>
      </c>
      <c r="BV496" s="14">
        <f t="shared" si="327"/>
        <v>51.743000000000002</v>
      </c>
      <c r="BY496" s="2">
        <v>2559.9070000000002</v>
      </c>
      <c r="BZ496" s="2">
        <v>3638.6190000000001</v>
      </c>
      <c r="CA496" s="2">
        <v>-14.679</v>
      </c>
      <c r="CB496" s="2">
        <v>8.9999999999999993E-3</v>
      </c>
      <c r="CC496" s="2">
        <f t="shared" si="328"/>
        <v>14.679</v>
      </c>
      <c r="CD496" s="2">
        <v>17.124018974359</v>
      </c>
      <c r="CF496" s="2">
        <v>1481.5039999999999</v>
      </c>
      <c r="CI496" s="38"/>
      <c r="CJ496" s="41"/>
      <c r="CN496" s="34">
        <v>-58.207000000000001</v>
      </c>
      <c r="CO496" s="35">
        <f t="shared" si="329"/>
        <v>58.207000000000001</v>
      </c>
      <c r="CP496" s="2"/>
      <c r="CQ496" s="2">
        <v>8937.7119999999995</v>
      </c>
      <c r="CR496" s="2">
        <v>2586.0729999999999</v>
      </c>
      <c r="CS496" s="2">
        <v>3751.3380000000002</v>
      </c>
      <c r="CT496" s="2">
        <v>-15.683999999999999</v>
      </c>
      <c r="CU496" s="2">
        <v>-28.129000000000001</v>
      </c>
      <c r="CV496" s="2">
        <f t="shared" si="330"/>
        <v>15.683999999999999</v>
      </c>
      <c r="CW496" s="2">
        <f t="shared" si="331"/>
        <v>28.129000000000001</v>
      </c>
      <c r="CX496" s="2">
        <v>3896.5459999999998</v>
      </c>
      <c r="CY496" s="2"/>
      <c r="DA496" s="2">
        <v>1371.3219999999999</v>
      </c>
      <c r="DB496" s="2"/>
      <c r="DC496" s="2"/>
      <c r="DD496">
        <f t="shared" si="332"/>
        <v>-101</v>
      </c>
      <c r="DF496" s="41"/>
      <c r="DG496" s="41"/>
      <c r="DH496" s="41"/>
    </row>
    <row r="497" spans="3:112" x14ac:dyDescent="0.25">
      <c r="C497" s="14">
        <f t="shared" si="305"/>
        <v>44.313879999999997</v>
      </c>
      <c r="D497" s="2">
        <v>4431.3879999999999</v>
      </c>
      <c r="E497" s="2"/>
      <c r="F497" s="2"/>
      <c r="G497" s="2"/>
      <c r="H497" s="2">
        <v>2711.3539999999998</v>
      </c>
      <c r="I497" s="2">
        <v>-32.390999999999998</v>
      </c>
      <c r="J497" s="2">
        <v>-57.082999999999998</v>
      </c>
      <c r="K497" s="2">
        <f t="shared" si="306"/>
        <v>32.390999999999998</v>
      </c>
      <c r="L497" s="2">
        <f t="shared" si="307"/>
        <v>57.082999999999998</v>
      </c>
      <c r="M497" s="2">
        <v>8517.2119999999995</v>
      </c>
      <c r="N497" s="2">
        <v>8346.0959999999995</v>
      </c>
      <c r="O497" s="2">
        <v>209.68100000000001</v>
      </c>
      <c r="P497" s="2"/>
      <c r="Q497" s="2"/>
      <c r="R497" s="42"/>
      <c r="S497" s="41">
        <f t="shared" si="308"/>
        <v>-8517.2119999999995</v>
      </c>
      <c r="T497" s="41"/>
      <c r="AK497" s="41">
        <f t="shared" si="333"/>
        <v>0</v>
      </c>
      <c r="AL497" s="14">
        <f t="shared" si="312"/>
        <v>5.0512800000000002</v>
      </c>
      <c r="AM497" s="2">
        <v>505.12799999999999</v>
      </c>
      <c r="AN497" s="2"/>
      <c r="AO497" s="2"/>
      <c r="AP497" s="2">
        <v>2621.0740000000001</v>
      </c>
      <c r="AQ497" s="2"/>
      <c r="AR497" s="2">
        <v>-29.911000000000001</v>
      </c>
      <c r="AT497" s="20">
        <f t="shared" si="314"/>
        <v>5.6494999999999997</v>
      </c>
      <c r="AU497" s="2">
        <v>-6.6550000000000002</v>
      </c>
      <c r="AV497" s="2">
        <v>-26.204000000000001</v>
      </c>
      <c r="AW497" s="2">
        <f t="shared" si="315"/>
        <v>6.6550000000000002</v>
      </c>
      <c r="AX497" s="2">
        <f t="shared" si="316"/>
        <v>26.204000000000001</v>
      </c>
      <c r="AY497" s="2"/>
      <c r="AZ497" s="41"/>
      <c r="BA497" s="30">
        <v>-52.743000000000002</v>
      </c>
      <c r="BB497" s="14">
        <f t="shared" si="318"/>
        <v>52.743000000000002</v>
      </c>
      <c r="BC497" s="2">
        <v>3925.4319999999998</v>
      </c>
      <c r="BD497" s="2"/>
      <c r="BE497" s="2">
        <f t="shared" si="319"/>
        <v>-24.968620000000001</v>
      </c>
      <c r="BF497" s="2">
        <v>2765.77</v>
      </c>
      <c r="BG497" s="2">
        <v>-10.238</v>
      </c>
      <c r="BH497" s="2">
        <v>-17.722000000000001</v>
      </c>
      <c r="BI497" s="2">
        <f t="shared" si="320"/>
        <v>10.238</v>
      </c>
      <c r="BJ497" s="2">
        <f t="shared" si="321"/>
        <v>17.722000000000001</v>
      </c>
      <c r="BK497" s="2">
        <v>2753.5369999999998</v>
      </c>
      <c r="BL497" s="2">
        <v>2433.9810000000002</v>
      </c>
      <c r="BM497" s="2">
        <v>1388.7190000000001</v>
      </c>
      <c r="BN497" s="30"/>
      <c r="BO497" s="2">
        <f t="shared" si="322"/>
        <v>13.88719</v>
      </c>
      <c r="BP497" s="2">
        <f t="shared" si="323"/>
        <v>24.968620000000001</v>
      </c>
      <c r="BQ497">
        <f t="shared" si="324"/>
        <v>-299</v>
      </c>
      <c r="BR497" s="42">
        <f t="shared" si="325"/>
        <v>-2765.77</v>
      </c>
      <c r="BS497" s="41">
        <f t="shared" si="326"/>
        <v>-2753.5369999999998</v>
      </c>
      <c r="BT497" s="38">
        <v>96.0209224562754</v>
      </c>
      <c r="BU497" s="30">
        <v>-51.743000000000002</v>
      </c>
      <c r="BV497" s="14">
        <f t="shared" si="327"/>
        <v>51.743000000000002</v>
      </c>
      <c r="BY497" s="2">
        <v>2548.402</v>
      </c>
      <c r="BZ497" s="2">
        <v>3638.143</v>
      </c>
      <c r="CA497" s="2">
        <v>-14.679</v>
      </c>
      <c r="CB497" s="2">
        <v>1.4E-2</v>
      </c>
      <c r="CC497" s="2">
        <f t="shared" si="328"/>
        <v>14.679</v>
      </c>
      <c r="CD497" s="2">
        <v>17.165478431372598</v>
      </c>
      <c r="CF497" s="2">
        <v>1481.809</v>
      </c>
      <c r="CI497" s="38"/>
      <c r="CJ497" s="41"/>
      <c r="CN497" s="34">
        <v>-58.207000000000001</v>
      </c>
      <c r="CO497" s="35">
        <f t="shared" si="329"/>
        <v>58.207000000000001</v>
      </c>
      <c r="CP497" s="2"/>
      <c r="CQ497" s="2">
        <v>8934.34</v>
      </c>
      <c r="CR497" s="2">
        <v>2585.5929999999998</v>
      </c>
      <c r="CS497" s="2">
        <v>3750.3870000000002</v>
      </c>
      <c r="CT497" s="2">
        <v>-15.683999999999999</v>
      </c>
      <c r="CU497" s="2">
        <v>-28.123999999999999</v>
      </c>
      <c r="CV497" s="2">
        <f t="shared" si="330"/>
        <v>15.683999999999999</v>
      </c>
      <c r="CW497" s="2">
        <f t="shared" si="331"/>
        <v>28.123999999999999</v>
      </c>
      <c r="CX497" s="2">
        <v>3897.0169999999998</v>
      </c>
      <c r="CY497" s="2"/>
      <c r="DA497" s="2">
        <v>1371.627</v>
      </c>
      <c r="DB497" s="2"/>
      <c r="DC497" s="2"/>
      <c r="DD497">
        <f t="shared" si="332"/>
        <v>-101</v>
      </c>
      <c r="DF497" s="41"/>
      <c r="DG497" s="41"/>
      <c r="DH497" s="41"/>
    </row>
    <row r="498" spans="3:112" x14ac:dyDescent="0.25">
      <c r="C498" s="14">
        <f t="shared" si="305"/>
        <v>44.319989999999997</v>
      </c>
      <c r="D498" s="2">
        <v>4431.9989999999998</v>
      </c>
      <c r="E498" s="2"/>
      <c r="F498" s="2"/>
      <c r="G498" s="2"/>
      <c r="H498" s="2">
        <v>2712.3110000000001</v>
      </c>
      <c r="I498" s="2">
        <v>-32.405000000000001</v>
      </c>
      <c r="J498" s="2">
        <v>-57.082999999999998</v>
      </c>
      <c r="K498" s="2">
        <f t="shared" si="306"/>
        <v>32.405000000000001</v>
      </c>
      <c r="L498" s="2">
        <f t="shared" si="307"/>
        <v>57.082999999999998</v>
      </c>
      <c r="M498" s="2">
        <v>8516.7330000000002</v>
      </c>
      <c r="N498" s="2">
        <v>8344.6659999999993</v>
      </c>
      <c r="O498" s="2">
        <v>209.376</v>
      </c>
      <c r="P498" s="2"/>
      <c r="Q498" s="2"/>
      <c r="R498" s="42"/>
      <c r="S498" s="41">
        <f t="shared" si="308"/>
        <v>-8516.7330000000002</v>
      </c>
      <c r="T498" s="41"/>
      <c r="AK498" s="41">
        <f t="shared" si="333"/>
        <v>0</v>
      </c>
      <c r="AL498" s="14">
        <f t="shared" si="312"/>
        <v>4.3767500000000004</v>
      </c>
      <c r="AM498" s="2">
        <v>437.67500000000001</v>
      </c>
      <c r="AN498" s="2"/>
      <c r="AO498" s="2"/>
      <c r="AP498" s="2">
        <v>2655.1480000000001</v>
      </c>
      <c r="AQ498" s="2"/>
      <c r="AR498" s="2">
        <v>-29.3</v>
      </c>
      <c r="AT498" s="20">
        <f t="shared" si="314"/>
        <v>4.9627500000000007</v>
      </c>
      <c r="AU498" s="2">
        <v>-5.87</v>
      </c>
      <c r="AV498" s="2">
        <v>-25.664000000000001</v>
      </c>
      <c r="AW498" s="2">
        <f t="shared" si="315"/>
        <v>5.87</v>
      </c>
      <c r="AX498" s="2">
        <f t="shared" si="316"/>
        <v>25.664000000000001</v>
      </c>
      <c r="AY498" s="2"/>
      <c r="AZ498" s="41"/>
      <c r="BA498" s="30">
        <v>-52.91</v>
      </c>
      <c r="BB498" s="14">
        <f t="shared" si="318"/>
        <v>52.91</v>
      </c>
      <c r="BC498" s="2">
        <v>3997.002</v>
      </c>
      <c r="BD498" s="2"/>
      <c r="BE498" s="2">
        <f t="shared" si="319"/>
        <v>-24.775459999999995</v>
      </c>
      <c r="BF498" s="2">
        <v>2789.0450000000001</v>
      </c>
      <c r="BG498" s="2">
        <v>-10.345000000000001</v>
      </c>
      <c r="BH498" s="2">
        <v>-17.959</v>
      </c>
      <c r="BI498" s="2">
        <f t="shared" si="320"/>
        <v>10.345000000000001</v>
      </c>
      <c r="BJ498" s="2">
        <f t="shared" si="321"/>
        <v>17.959</v>
      </c>
      <c r="BK498" s="2">
        <v>2779.0729999999999</v>
      </c>
      <c r="BL498" s="2">
        <v>2459.451</v>
      </c>
      <c r="BM498" s="2">
        <v>1406.7270000000001</v>
      </c>
      <c r="BN498" s="30"/>
      <c r="BO498" s="2">
        <f t="shared" si="322"/>
        <v>14.067270000000001</v>
      </c>
      <c r="BP498" s="2">
        <f t="shared" si="323"/>
        <v>24.775459999999995</v>
      </c>
      <c r="BQ498">
        <f t="shared" si="324"/>
        <v>-299</v>
      </c>
      <c r="BR498" s="42">
        <f t="shared" si="325"/>
        <v>-2789.0450000000001</v>
      </c>
      <c r="BS498" s="41">
        <f t="shared" si="326"/>
        <v>-2779.0729999999999</v>
      </c>
      <c r="BT498" s="38">
        <v>96.197964830062901</v>
      </c>
      <c r="BU498" s="30">
        <v>-51.725000000000001</v>
      </c>
      <c r="BV498" s="14">
        <f t="shared" si="327"/>
        <v>51.725000000000001</v>
      </c>
      <c r="BY498" s="2">
        <v>2565.1790000000001</v>
      </c>
      <c r="BZ498" s="2">
        <v>3638.6190000000001</v>
      </c>
      <c r="CA498" s="2">
        <v>-14.683999999999999</v>
      </c>
      <c r="CB498" s="2">
        <v>1.4E-2</v>
      </c>
      <c r="CC498" s="2">
        <f t="shared" si="328"/>
        <v>14.683999999999999</v>
      </c>
      <c r="CD498" s="2">
        <v>17.2069378883862</v>
      </c>
      <c r="CF498" s="2">
        <v>1481.809</v>
      </c>
      <c r="CI498" s="38"/>
      <c r="CJ498" s="41"/>
      <c r="CN498" s="34">
        <v>-58.188000000000002</v>
      </c>
      <c r="CO498" s="35">
        <f t="shared" si="329"/>
        <v>58.188000000000002</v>
      </c>
      <c r="CP498" s="2"/>
      <c r="CQ498" s="2">
        <v>8927.1139999999996</v>
      </c>
      <c r="CR498" s="2">
        <v>2586.0729999999999</v>
      </c>
      <c r="CS498" s="2">
        <v>3733.7489999999998</v>
      </c>
      <c r="CT498" s="2">
        <v>-15.679</v>
      </c>
      <c r="CU498" s="2">
        <v>-28.129000000000001</v>
      </c>
      <c r="CV498" s="2">
        <f t="shared" si="330"/>
        <v>15.679</v>
      </c>
      <c r="CW498" s="2">
        <f t="shared" si="331"/>
        <v>28.129000000000001</v>
      </c>
      <c r="CX498" s="2">
        <v>3897.9589999999998</v>
      </c>
      <c r="CY498" s="2"/>
      <c r="DA498" s="2">
        <v>1371.627</v>
      </c>
      <c r="DB498" s="2"/>
      <c r="DC498" s="2"/>
      <c r="DD498">
        <f t="shared" si="332"/>
        <v>-101</v>
      </c>
      <c r="DF498" s="41"/>
      <c r="DG498" s="41"/>
      <c r="DH498" s="41"/>
    </row>
    <row r="499" spans="3:112" x14ac:dyDescent="0.25">
      <c r="C499" s="14">
        <f t="shared" si="305"/>
        <v>44.310829999999996</v>
      </c>
      <c r="D499" s="2">
        <v>4431.0829999999996</v>
      </c>
      <c r="E499" s="2"/>
      <c r="F499" s="2"/>
      <c r="G499" s="2"/>
      <c r="H499" s="2">
        <v>2711.8330000000001</v>
      </c>
      <c r="I499" s="2">
        <v>-32.401000000000003</v>
      </c>
      <c r="J499" s="2">
        <v>-57.082999999999998</v>
      </c>
      <c r="K499" s="2">
        <f t="shared" si="306"/>
        <v>32.401000000000003</v>
      </c>
      <c r="L499" s="2">
        <f t="shared" si="307"/>
        <v>57.082999999999998</v>
      </c>
      <c r="M499" s="2">
        <v>8516.2549999999992</v>
      </c>
      <c r="N499" s="2">
        <v>8342.759</v>
      </c>
      <c r="O499" s="2">
        <v>209.98699999999999</v>
      </c>
      <c r="P499" s="2"/>
      <c r="Q499" s="2"/>
      <c r="R499" s="42"/>
      <c r="S499" s="41">
        <f t="shared" si="308"/>
        <v>-8516.2549999999992</v>
      </c>
      <c r="T499" s="41"/>
      <c r="AK499" s="41">
        <f t="shared" si="333"/>
        <v>0</v>
      </c>
      <c r="AL499" s="14">
        <f t="shared" si="312"/>
        <v>3.8243200000000002</v>
      </c>
      <c r="AM499" s="2">
        <v>382.43200000000002</v>
      </c>
      <c r="AN499" s="2"/>
      <c r="AO499" s="2"/>
      <c r="AP499" s="2">
        <v>2684.9050000000002</v>
      </c>
      <c r="AQ499" s="2"/>
      <c r="AR499" s="2">
        <v>-30.216000000000001</v>
      </c>
      <c r="AT499" s="20">
        <f t="shared" si="314"/>
        <v>4.4286399999999997</v>
      </c>
      <c r="AU499" s="2">
        <v>-5.26</v>
      </c>
      <c r="AV499" s="2">
        <v>-25.218</v>
      </c>
      <c r="AW499" s="2">
        <f t="shared" si="315"/>
        <v>5.26</v>
      </c>
      <c r="AX499" s="2">
        <f t="shared" si="316"/>
        <v>25.218</v>
      </c>
      <c r="AY499" s="2"/>
      <c r="AZ499" s="41"/>
      <c r="BA499" s="30">
        <v>-52.558</v>
      </c>
      <c r="BB499" s="14">
        <f t="shared" si="318"/>
        <v>52.558</v>
      </c>
      <c r="BC499" s="2">
        <v>3902.8589999999999</v>
      </c>
      <c r="BD499" s="2"/>
      <c r="BE499" s="2">
        <f t="shared" si="319"/>
        <v>-24.490600000000001</v>
      </c>
      <c r="BF499" s="2">
        <v>2791.42</v>
      </c>
      <c r="BG499" s="2">
        <v>-10.374000000000001</v>
      </c>
      <c r="BH499" s="2">
        <v>-18.035</v>
      </c>
      <c r="BI499" s="2">
        <f t="shared" si="320"/>
        <v>10.374000000000001</v>
      </c>
      <c r="BJ499" s="2">
        <f t="shared" si="321"/>
        <v>18.035</v>
      </c>
      <c r="BK499" s="2">
        <v>2787.1120000000001</v>
      </c>
      <c r="BL499" s="2">
        <v>2464.64</v>
      </c>
      <c r="BM499" s="2">
        <v>1403.37</v>
      </c>
      <c r="BN499" s="30"/>
      <c r="BO499" s="2">
        <f t="shared" si="322"/>
        <v>14.0337</v>
      </c>
      <c r="BP499" s="2">
        <f t="shared" si="323"/>
        <v>24.490600000000001</v>
      </c>
      <c r="BQ499">
        <f t="shared" si="324"/>
        <v>-299</v>
      </c>
      <c r="BR499" s="42">
        <f t="shared" si="325"/>
        <v>-2791.42</v>
      </c>
      <c r="BS499" s="41">
        <f t="shared" si="326"/>
        <v>-2787.1120000000001</v>
      </c>
      <c r="BT499" s="38">
        <v>96.375007203850402</v>
      </c>
      <c r="BU499" s="30">
        <v>-51.725000000000001</v>
      </c>
      <c r="BV499" s="14">
        <f t="shared" si="327"/>
        <v>51.725000000000001</v>
      </c>
      <c r="BY499" s="2">
        <v>2562.3029999999999</v>
      </c>
      <c r="BZ499" s="2">
        <v>3636.2370000000001</v>
      </c>
      <c r="CA499" s="2">
        <v>-14.689</v>
      </c>
      <c r="CB499" s="2">
        <v>1.4E-2</v>
      </c>
      <c r="CC499" s="2">
        <f t="shared" si="328"/>
        <v>14.689</v>
      </c>
      <c r="CD499" s="2">
        <v>17.248397345399699</v>
      </c>
      <c r="CF499" s="2">
        <v>1481.809</v>
      </c>
      <c r="CI499" s="38"/>
      <c r="CJ499" s="41"/>
      <c r="CN499" s="34">
        <v>-58.188000000000002</v>
      </c>
      <c r="CO499" s="35">
        <f t="shared" si="329"/>
        <v>58.188000000000002</v>
      </c>
      <c r="CP499" s="2"/>
      <c r="CQ499" s="2">
        <v>8922.2970000000005</v>
      </c>
      <c r="CR499" s="2">
        <v>2585.5929999999998</v>
      </c>
      <c r="CS499" s="2">
        <v>3731.8470000000002</v>
      </c>
      <c r="CT499" s="2">
        <v>-15.683999999999999</v>
      </c>
      <c r="CU499" s="2">
        <v>-28.138999999999999</v>
      </c>
      <c r="CV499" s="2">
        <f t="shared" si="330"/>
        <v>15.683999999999999</v>
      </c>
      <c r="CW499" s="2">
        <f t="shared" si="331"/>
        <v>28.138999999999999</v>
      </c>
      <c r="CX499" s="2">
        <v>3897.9589999999998</v>
      </c>
      <c r="CY499" s="2"/>
      <c r="DA499" s="2">
        <v>1371.3219999999999</v>
      </c>
      <c r="DB499" s="2"/>
      <c r="DC499" s="2"/>
      <c r="DD499">
        <f t="shared" si="332"/>
        <v>-101</v>
      </c>
      <c r="DF499" s="41"/>
      <c r="DG499" s="41"/>
      <c r="DH499" s="41"/>
    </row>
    <row r="500" spans="3:112" x14ac:dyDescent="0.25">
      <c r="C500" s="14">
        <f t="shared" si="305"/>
        <v>44.316929999999999</v>
      </c>
      <c r="D500" s="2">
        <v>4431.6930000000002</v>
      </c>
      <c r="E500" s="2"/>
      <c r="F500" s="2"/>
      <c r="G500" s="2"/>
      <c r="H500" s="2">
        <v>2711.8330000000001</v>
      </c>
      <c r="I500" s="2">
        <v>-32.396000000000001</v>
      </c>
      <c r="J500" s="2">
        <v>-57.088000000000001</v>
      </c>
      <c r="K500" s="2">
        <f t="shared" si="306"/>
        <v>32.396000000000001</v>
      </c>
      <c r="L500" s="2">
        <f t="shared" si="307"/>
        <v>57.088000000000001</v>
      </c>
      <c r="M500" s="2">
        <v>8515.2980000000007</v>
      </c>
      <c r="N500" s="2">
        <v>8342.759</v>
      </c>
      <c r="O500" s="2">
        <v>210.292</v>
      </c>
      <c r="P500" s="2"/>
      <c r="Q500" s="2"/>
      <c r="R500" s="42"/>
      <c r="S500" s="41">
        <f t="shared" si="308"/>
        <v>-8515.2980000000007</v>
      </c>
      <c r="T500" s="41"/>
      <c r="AK500" s="41">
        <f t="shared" si="333"/>
        <v>0</v>
      </c>
      <c r="AL500" s="14">
        <f t="shared" si="312"/>
        <v>3.3634500000000003</v>
      </c>
      <c r="AM500" s="2">
        <v>336.34500000000003</v>
      </c>
      <c r="AN500" s="2"/>
      <c r="AO500" s="2"/>
      <c r="AP500" s="2">
        <v>2716.5839999999998</v>
      </c>
      <c r="AQ500" s="2"/>
      <c r="AR500" s="2">
        <v>-29.911000000000001</v>
      </c>
      <c r="AT500" s="20">
        <f t="shared" si="314"/>
        <v>3.9616700000000002</v>
      </c>
      <c r="AU500" s="2">
        <v>-4.4800000000000004</v>
      </c>
      <c r="AV500" s="2">
        <v>-24.771999999999998</v>
      </c>
      <c r="AW500" s="2">
        <f t="shared" si="315"/>
        <v>4.4800000000000004</v>
      </c>
      <c r="AX500" s="2">
        <f t="shared" si="316"/>
        <v>24.771999999999998</v>
      </c>
      <c r="AY500" s="2"/>
      <c r="AZ500" s="41"/>
      <c r="BA500" s="30">
        <v>-52.335999999999999</v>
      </c>
      <c r="BB500" s="14">
        <f t="shared" si="318"/>
        <v>52.335999999999999</v>
      </c>
      <c r="BC500" s="2">
        <v>3787.6060000000002</v>
      </c>
      <c r="BD500" s="2"/>
      <c r="BE500" s="2">
        <f t="shared" si="319"/>
        <v>-24.500579999999999</v>
      </c>
      <c r="BF500" s="2">
        <v>2793.7950000000001</v>
      </c>
      <c r="BG500" s="2">
        <v>-10.374000000000001</v>
      </c>
      <c r="BH500" s="2">
        <v>-18.048999999999999</v>
      </c>
      <c r="BI500" s="2">
        <f t="shared" si="320"/>
        <v>10.374000000000001</v>
      </c>
      <c r="BJ500" s="2">
        <f t="shared" si="321"/>
        <v>18.048999999999999</v>
      </c>
      <c r="BK500" s="2">
        <v>2795.152</v>
      </c>
      <c r="BL500" s="2">
        <v>2465.5830000000001</v>
      </c>
      <c r="BM500" s="2">
        <v>1391.771</v>
      </c>
      <c r="BN500" s="30"/>
      <c r="BO500" s="2">
        <f t="shared" si="322"/>
        <v>13.91771</v>
      </c>
      <c r="BP500" s="2">
        <f t="shared" si="323"/>
        <v>24.500579999999999</v>
      </c>
      <c r="BQ500">
        <f t="shared" si="324"/>
        <v>-299</v>
      </c>
      <c r="BR500" s="42">
        <f t="shared" si="325"/>
        <v>-2793.7950000000001</v>
      </c>
      <c r="BS500" s="41">
        <f t="shared" si="326"/>
        <v>-2795.152</v>
      </c>
      <c r="BT500" s="38">
        <v>96.552049577637803</v>
      </c>
      <c r="BU500" s="30">
        <v>-51.706000000000003</v>
      </c>
      <c r="BV500" s="14">
        <f t="shared" si="327"/>
        <v>51.706000000000003</v>
      </c>
      <c r="BY500" s="2">
        <v>2566.1379999999999</v>
      </c>
      <c r="BZ500" s="2">
        <v>3636.7139999999999</v>
      </c>
      <c r="CA500" s="2">
        <v>-14.683999999999999</v>
      </c>
      <c r="CB500" s="2">
        <v>1.4E-2</v>
      </c>
      <c r="CC500" s="2">
        <f t="shared" si="328"/>
        <v>14.683999999999999</v>
      </c>
      <c r="CD500" s="2">
        <v>17.289856802413301</v>
      </c>
      <c r="CF500" s="2">
        <v>1481.809</v>
      </c>
      <c r="CI500" s="38"/>
      <c r="CJ500" s="41"/>
      <c r="CN500" s="34">
        <v>-58.188000000000002</v>
      </c>
      <c r="CO500" s="35">
        <f t="shared" si="329"/>
        <v>58.188000000000002</v>
      </c>
      <c r="CP500" s="2"/>
      <c r="CQ500" s="2">
        <v>8922.2970000000005</v>
      </c>
      <c r="CR500" s="2">
        <v>2586.5520000000001</v>
      </c>
      <c r="CS500" s="2">
        <v>3730.8969999999999</v>
      </c>
      <c r="CT500" s="2">
        <v>-15.683999999999999</v>
      </c>
      <c r="CU500" s="2">
        <v>-28.129000000000001</v>
      </c>
      <c r="CV500" s="2">
        <f t="shared" si="330"/>
        <v>15.683999999999999</v>
      </c>
      <c r="CW500" s="2">
        <f t="shared" si="331"/>
        <v>28.129000000000001</v>
      </c>
      <c r="CX500" s="2">
        <v>3898.43</v>
      </c>
      <c r="CY500" s="2"/>
      <c r="DA500" s="2">
        <v>1371.627</v>
      </c>
      <c r="DB500" s="2"/>
      <c r="DC500" s="2"/>
      <c r="DD500">
        <f t="shared" si="332"/>
        <v>-101</v>
      </c>
      <c r="DF500" s="41"/>
      <c r="DG500" s="41"/>
      <c r="DH500" s="41"/>
    </row>
    <row r="501" spans="3:112" x14ac:dyDescent="0.25">
      <c r="C501" s="14">
        <f t="shared" si="305"/>
        <v>44.313879999999997</v>
      </c>
      <c r="D501" s="2">
        <v>4431.3879999999999</v>
      </c>
      <c r="E501" s="2"/>
      <c r="F501" s="2"/>
      <c r="G501" s="2"/>
      <c r="H501" s="2">
        <v>2710.8760000000002</v>
      </c>
      <c r="I501" s="2">
        <v>-32.401000000000003</v>
      </c>
      <c r="J501" s="2">
        <v>-57.082999999999998</v>
      </c>
      <c r="K501" s="2">
        <f t="shared" si="306"/>
        <v>32.401000000000003</v>
      </c>
      <c r="L501" s="2">
        <f t="shared" si="307"/>
        <v>57.082999999999998</v>
      </c>
      <c r="M501" s="2">
        <v>8515.7759999999998</v>
      </c>
      <c r="N501" s="2">
        <v>8342.2829999999994</v>
      </c>
      <c r="O501" s="2">
        <v>210.59700000000001</v>
      </c>
      <c r="P501" s="2"/>
      <c r="Q501" s="2"/>
      <c r="R501" s="42"/>
      <c r="S501" s="41">
        <f t="shared" si="308"/>
        <v>-8515.7759999999998</v>
      </c>
      <c r="T501" s="41"/>
      <c r="AK501" s="41">
        <f t="shared" si="333"/>
        <v>0</v>
      </c>
      <c r="AL501" s="14">
        <f t="shared" si="312"/>
        <v>2.8598500000000002</v>
      </c>
      <c r="AM501" s="2">
        <v>285.98500000000001</v>
      </c>
      <c r="AN501" s="2"/>
      <c r="AO501" s="2"/>
      <c r="AP501" s="2">
        <v>2764.585</v>
      </c>
      <c r="AQ501" s="2"/>
      <c r="AR501" s="2">
        <v>-29.3</v>
      </c>
      <c r="AT501" s="20">
        <f t="shared" si="314"/>
        <v>3.4458500000000001</v>
      </c>
      <c r="AU501" s="2">
        <v>-3.5830000000000002</v>
      </c>
      <c r="AV501" s="2">
        <v>-24.193999999999999</v>
      </c>
      <c r="AW501" s="2">
        <f t="shared" si="315"/>
        <v>3.5830000000000002</v>
      </c>
      <c r="AX501" s="2">
        <f t="shared" si="316"/>
        <v>24.193999999999999</v>
      </c>
      <c r="AY501" s="2"/>
      <c r="AZ501" s="41"/>
      <c r="BA501" s="30">
        <v>-53.131999999999998</v>
      </c>
      <c r="BB501" s="14">
        <f t="shared" si="318"/>
        <v>53.131999999999998</v>
      </c>
      <c r="BC501" s="2">
        <v>3866.84</v>
      </c>
      <c r="BD501" s="2"/>
      <c r="BE501" s="2">
        <f t="shared" si="319"/>
        <v>-25.455279999999998</v>
      </c>
      <c r="BF501" s="2">
        <v>2808.5210000000002</v>
      </c>
      <c r="BG501" s="2">
        <v>-10.496</v>
      </c>
      <c r="BH501" s="2">
        <v>-18.206</v>
      </c>
      <c r="BI501" s="2">
        <f t="shared" si="320"/>
        <v>10.496</v>
      </c>
      <c r="BJ501" s="2">
        <f t="shared" si="321"/>
        <v>18.206</v>
      </c>
      <c r="BK501" s="2">
        <v>2822.5810000000001</v>
      </c>
      <c r="BL501" s="2">
        <v>2487.2809999999999</v>
      </c>
      <c r="BM501" s="2">
        <v>1383.836</v>
      </c>
      <c r="BN501" s="30"/>
      <c r="BO501" s="2">
        <f t="shared" si="322"/>
        <v>13.83836</v>
      </c>
      <c r="BP501" s="2">
        <f t="shared" si="323"/>
        <v>25.455279999999998</v>
      </c>
      <c r="BQ501">
        <f t="shared" si="324"/>
        <v>-299</v>
      </c>
      <c r="BR501" s="42">
        <f t="shared" si="325"/>
        <v>-2808.5210000000002</v>
      </c>
      <c r="BS501" s="41">
        <f t="shared" si="326"/>
        <v>-2822.5810000000001</v>
      </c>
      <c r="BT501" s="38">
        <v>96.729091951425303</v>
      </c>
      <c r="BU501" s="30">
        <v>-51.706000000000003</v>
      </c>
      <c r="BV501" s="14">
        <f t="shared" si="327"/>
        <v>51.706000000000003</v>
      </c>
      <c r="BY501" s="2">
        <v>2556.0720000000001</v>
      </c>
      <c r="BZ501" s="2">
        <v>3636.7139999999999</v>
      </c>
      <c r="CA501" s="2">
        <v>-14.689</v>
      </c>
      <c r="CB501" s="2">
        <v>1.4E-2</v>
      </c>
      <c r="CC501" s="2">
        <f t="shared" si="328"/>
        <v>14.689</v>
      </c>
      <c r="CD501" s="2">
        <v>17.331316259426899</v>
      </c>
      <c r="CF501" s="2">
        <v>1481.809</v>
      </c>
      <c r="CI501" s="38"/>
      <c r="CJ501" s="41"/>
      <c r="CN501" s="34">
        <v>-58.188000000000002</v>
      </c>
      <c r="CO501" s="35">
        <f t="shared" si="329"/>
        <v>58.188000000000002</v>
      </c>
      <c r="CP501" s="2"/>
      <c r="CQ501" s="2">
        <v>8912.6620000000003</v>
      </c>
      <c r="CR501" s="2">
        <v>2586.5520000000001</v>
      </c>
      <c r="CS501" s="2">
        <v>3730.8969999999999</v>
      </c>
      <c r="CT501" s="2">
        <v>-15.683999999999999</v>
      </c>
      <c r="CU501" s="2">
        <v>-28.138999999999999</v>
      </c>
      <c r="CV501" s="2">
        <f t="shared" si="330"/>
        <v>15.683999999999999</v>
      </c>
      <c r="CW501" s="2">
        <f t="shared" si="331"/>
        <v>28.138999999999999</v>
      </c>
      <c r="CX501" s="2">
        <v>3899.8429999999998</v>
      </c>
      <c r="CY501" s="2"/>
      <c r="DA501" s="2">
        <v>1371.3219999999999</v>
      </c>
      <c r="DB501" s="2"/>
      <c r="DC501" s="2"/>
      <c r="DD501">
        <f t="shared" si="332"/>
        <v>-101</v>
      </c>
      <c r="DF501" s="41"/>
      <c r="DG501" s="41"/>
      <c r="DH501" s="41"/>
    </row>
    <row r="502" spans="3:112" x14ac:dyDescent="0.25">
      <c r="C502" s="14">
        <f t="shared" si="305"/>
        <v>44.310829999999996</v>
      </c>
      <c r="D502" s="2">
        <v>4431.0829999999996</v>
      </c>
      <c r="E502" s="2"/>
      <c r="F502" s="2"/>
      <c r="G502" s="2"/>
      <c r="H502" s="2">
        <v>2710.8760000000002</v>
      </c>
      <c r="I502" s="2">
        <v>-32.401000000000003</v>
      </c>
      <c r="J502" s="2">
        <v>-57.082999999999998</v>
      </c>
      <c r="K502" s="2">
        <f t="shared" si="306"/>
        <v>32.401000000000003</v>
      </c>
      <c r="L502" s="2">
        <f t="shared" si="307"/>
        <v>57.082999999999998</v>
      </c>
      <c r="M502" s="2">
        <v>8515.2980000000007</v>
      </c>
      <c r="N502" s="2">
        <v>8342.759</v>
      </c>
      <c r="O502" s="2">
        <v>209.98699999999999</v>
      </c>
      <c r="P502" s="2"/>
      <c r="Q502" s="2"/>
      <c r="R502" s="42"/>
      <c r="S502" s="41">
        <f t="shared" si="308"/>
        <v>-8515.2980000000007</v>
      </c>
      <c r="T502" s="41"/>
      <c r="AK502" s="41">
        <f t="shared" si="333"/>
        <v>0</v>
      </c>
      <c r="AL502" s="14">
        <f t="shared" si="312"/>
        <v>1.9533600000000002</v>
      </c>
      <c r="AM502" s="2">
        <v>195.33600000000001</v>
      </c>
      <c r="AN502" s="2"/>
      <c r="AO502" s="2"/>
      <c r="AP502" s="2">
        <v>2983.05</v>
      </c>
      <c r="AQ502" s="2"/>
      <c r="AR502" s="2">
        <v>-29.606000000000002</v>
      </c>
      <c r="AT502" s="20">
        <f t="shared" si="314"/>
        <v>2.5454800000000004</v>
      </c>
      <c r="AU502" s="2">
        <v>-0.45800000000000002</v>
      </c>
      <c r="AV502" s="2">
        <v>-22.241</v>
      </c>
      <c r="AW502" s="2">
        <f t="shared" si="315"/>
        <v>0.45800000000000002</v>
      </c>
      <c r="AX502" s="2">
        <f t="shared" si="316"/>
        <v>22.241</v>
      </c>
      <c r="AY502" s="2"/>
      <c r="AZ502" s="41"/>
      <c r="BA502" s="30">
        <v>-53.466000000000001</v>
      </c>
      <c r="BB502" s="14">
        <f t="shared" si="318"/>
        <v>53.466000000000001</v>
      </c>
      <c r="BC502" s="2">
        <v>3943.2040000000002</v>
      </c>
      <c r="BD502" s="2"/>
      <c r="BE502" s="2">
        <f t="shared" si="319"/>
        <v>-25.45354</v>
      </c>
      <c r="BF502" s="2">
        <v>2825.6219999999998</v>
      </c>
      <c r="BG502" s="2">
        <v>-10.638</v>
      </c>
      <c r="BH502" s="2">
        <v>-18.399999999999999</v>
      </c>
      <c r="BI502" s="2">
        <f t="shared" si="320"/>
        <v>10.638</v>
      </c>
      <c r="BJ502" s="2">
        <f t="shared" si="321"/>
        <v>18.399999999999999</v>
      </c>
      <c r="BK502" s="2">
        <v>2843.3910000000001</v>
      </c>
      <c r="BL502" s="2">
        <v>2515.585</v>
      </c>
      <c r="BM502" s="2">
        <v>1400.623</v>
      </c>
      <c r="BN502" s="30"/>
      <c r="BO502" s="2">
        <f t="shared" si="322"/>
        <v>14.00623</v>
      </c>
      <c r="BP502" s="2">
        <f t="shared" si="323"/>
        <v>25.45354</v>
      </c>
      <c r="BQ502">
        <f t="shared" si="324"/>
        <v>-299</v>
      </c>
      <c r="BR502" s="42">
        <f t="shared" si="325"/>
        <v>-2825.6219999999998</v>
      </c>
      <c r="BS502" s="41">
        <f t="shared" si="326"/>
        <v>-2843.3910000000001</v>
      </c>
      <c r="BT502" s="38">
        <v>96.906134325212804</v>
      </c>
      <c r="BU502" s="30">
        <v>-51.688000000000002</v>
      </c>
      <c r="BV502" s="14">
        <f t="shared" si="327"/>
        <v>51.688000000000002</v>
      </c>
      <c r="BY502" s="2">
        <v>2575.7249999999999</v>
      </c>
      <c r="BZ502" s="2">
        <v>3637.19</v>
      </c>
      <c r="CA502" s="2">
        <v>-14.683999999999999</v>
      </c>
      <c r="CB502" s="2">
        <v>8.9999999999999993E-3</v>
      </c>
      <c r="CC502" s="2">
        <f t="shared" si="328"/>
        <v>14.683999999999999</v>
      </c>
      <c r="CD502" s="2">
        <v>17.372775716440501</v>
      </c>
      <c r="CF502" s="2">
        <v>1481.809</v>
      </c>
      <c r="CI502" s="38"/>
      <c r="CJ502" s="41"/>
      <c r="CN502" s="34">
        <v>-58.188000000000002</v>
      </c>
      <c r="CO502" s="35">
        <f t="shared" si="329"/>
        <v>58.188000000000002</v>
      </c>
      <c r="CP502" s="2"/>
      <c r="CQ502" s="2">
        <v>8914.107</v>
      </c>
      <c r="CR502" s="2">
        <v>2586.0729999999999</v>
      </c>
      <c r="CS502" s="2">
        <v>3727.0940000000001</v>
      </c>
      <c r="CT502" s="2">
        <v>-15.683999999999999</v>
      </c>
      <c r="CU502" s="2">
        <v>-28.129000000000001</v>
      </c>
      <c r="CV502" s="2">
        <f t="shared" si="330"/>
        <v>15.683999999999999</v>
      </c>
      <c r="CW502" s="2">
        <f t="shared" si="331"/>
        <v>28.129000000000001</v>
      </c>
      <c r="CX502" s="2">
        <v>3899.3719999999998</v>
      </c>
      <c r="CY502" s="2"/>
      <c r="DA502" s="2">
        <v>1371.627</v>
      </c>
      <c r="DB502" s="2"/>
      <c r="DC502" s="2"/>
      <c r="DD502">
        <f t="shared" si="332"/>
        <v>-101</v>
      </c>
      <c r="DF502" s="41"/>
      <c r="DG502" s="41"/>
      <c r="DH502" s="41"/>
    </row>
    <row r="503" spans="3:112" x14ac:dyDescent="0.25">
      <c r="C503" s="14">
        <f t="shared" si="305"/>
        <v>44.316929999999999</v>
      </c>
      <c r="D503" s="2">
        <v>4431.6930000000002</v>
      </c>
      <c r="E503" s="2"/>
      <c r="F503" s="2"/>
      <c r="G503" s="2"/>
      <c r="H503" s="2">
        <v>2711.3539999999998</v>
      </c>
      <c r="I503" s="2">
        <v>-32.405000000000001</v>
      </c>
      <c r="J503" s="2">
        <v>-57.082999999999998</v>
      </c>
      <c r="K503" s="2">
        <f t="shared" si="306"/>
        <v>32.405000000000001</v>
      </c>
      <c r="L503" s="2">
        <f t="shared" si="307"/>
        <v>57.082999999999998</v>
      </c>
      <c r="M503" s="2">
        <v>8514.3410000000003</v>
      </c>
      <c r="N503" s="2">
        <v>8341.8060000000005</v>
      </c>
      <c r="O503" s="2">
        <v>209.98699999999999</v>
      </c>
      <c r="P503" s="2"/>
      <c r="Q503" s="2"/>
      <c r="R503" s="42"/>
      <c r="S503" s="41">
        <f t="shared" si="308"/>
        <v>-8514.3410000000003</v>
      </c>
      <c r="T503" s="41"/>
      <c r="AK503" s="41">
        <f t="shared" si="333"/>
        <v>0</v>
      </c>
      <c r="AL503" s="14">
        <f t="shared" si="312"/>
        <v>0.15566000000000002</v>
      </c>
      <c r="AM503" s="2">
        <v>15.566000000000001</v>
      </c>
      <c r="AN503" s="2"/>
      <c r="AO503" s="2"/>
      <c r="AP503" s="2">
        <v>3000.819</v>
      </c>
      <c r="AQ503" s="2"/>
      <c r="AR503" s="2">
        <v>-29.911000000000001</v>
      </c>
      <c r="AT503" s="20">
        <f t="shared" si="314"/>
        <v>0.75387999999999999</v>
      </c>
      <c r="AU503" s="2">
        <v>0.624</v>
      </c>
      <c r="AV503" s="2">
        <v>-21.786000000000001</v>
      </c>
      <c r="AW503" s="2">
        <f t="shared" si="315"/>
        <v>-0.624</v>
      </c>
      <c r="AX503" s="2">
        <f t="shared" si="316"/>
        <v>21.786000000000001</v>
      </c>
      <c r="AY503" s="2"/>
      <c r="AZ503" s="41"/>
      <c r="BA503" s="30">
        <v>-53.466000000000001</v>
      </c>
      <c r="BB503" s="14">
        <f t="shared" si="318"/>
        <v>53.466000000000001</v>
      </c>
      <c r="BC503" s="2">
        <v>3888.451</v>
      </c>
      <c r="BD503" s="2"/>
      <c r="BE503" s="2">
        <f t="shared" si="319"/>
        <v>-25.246000000000002</v>
      </c>
      <c r="BF503" s="2">
        <v>2849.85</v>
      </c>
      <c r="BG503" s="2">
        <v>-10.734999999999999</v>
      </c>
      <c r="BH503" s="2">
        <v>-18.565999999999999</v>
      </c>
      <c r="BI503" s="2">
        <f t="shared" si="320"/>
        <v>10.734999999999999</v>
      </c>
      <c r="BJ503" s="2">
        <f t="shared" si="321"/>
        <v>18.565999999999999</v>
      </c>
      <c r="BK503" s="2">
        <v>2863.7289999999998</v>
      </c>
      <c r="BL503" s="2">
        <v>2537.2849999999999</v>
      </c>
      <c r="BM503" s="2">
        <v>1411</v>
      </c>
      <c r="BN503" s="30"/>
      <c r="BO503" s="2">
        <f t="shared" si="322"/>
        <v>14.11</v>
      </c>
      <c r="BP503" s="2">
        <f t="shared" si="323"/>
        <v>25.246000000000002</v>
      </c>
      <c r="BQ503">
        <f t="shared" si="324"/>
        <v>-299</v>
      </c>
      <c r="BR503" s="42">
        <f t="shared" si="325"/>
        <v>-2849.85</v>
      </c>
      <c r="BS503" s="41">
        <f t="shared" si="326"/>
        <v>-2863.7289999999998</v>
      </c>
      <c r="BT503" s="38">
        <v>97.083176699000305</v>
      </c>
      <c r="BU503" s="30">
        <v>-51.668999999999997</v>
      </c>
      <c r="BV503" s="14">
        <f t="shared" si="327"/>
        <v>51.668999999999997</v>
      </c>
      <c r="BY503" s="2">
        <v>2565.6590000000001</v>
      </c>
      <c r="BZ503" s="2">
        <v>3637.19</v>
      </c>
      <c r="CA503" s="2">
        <v>-14.683999999999999</v>
      </c>
      <c r="CB503" s="2">
        <v>8.9999999999999993E-3</v>
      </c>
      <c r="CC503" s="2">
        <f t="shared" si="328"/>
        <v>14.683999999999999</v>
      </c>
      <c r="CD503" s="2">
        <v>17.414235173453999</v>
      </c>
      <c r="CF503" s="2">
        <v>1481.5039999999999</v>
      </c>
      <c r="CI503" s="38"/>
      <c r="CJ503" s="41"/>
      <c r="CN503" s="34">
        <v>-58.17</v>
      </c>
      <c r="CO503" s="35">
        <f t="shared" si="329"/>
        <v>58.17</v>
      </c>
      <c r="CP503" s="2"/>
      <c r="CQ503" s="2">
        <v>8914.107</v>
      </c>
      <c r="CR503" s="2">
        <v>2586.5520000000001</v>
      </c>
      <c r="CS503" s="2">
        <v>3723.2910000000002</v>
      </c>
      <c r="CT503" s="2">
        <v>-15.679</v>
      </c>
      <c r="CU503" s="2">
        <v>-28.129000000000001</v>
      </c>
      <c r="CV503" s="2">
        <f t="shared" si="330"/>
        <v>15.679</v>
      </c>
      <c r="CW503" s="2">
        <f t="shared" si="331"/>
        <v>28.129000000000001</v>
      </c>
      <c r="CX503" s="2">
        <v>3900.7849999999999</v>
      </c>
      <c r="CY503" s="2"/>
      <c r="DA503" s="2">
        <v>1371.627</v>
      </c>
      <c r="DB503" s="2"/>
      <c r="DC503" s="2"/>
      <c r="DD503">
        <f t="shared" si="332"/>
        <v>-101</v>
      </c>
      <c r="DF503" s="41"/>
      <c r="DG503" s="41"/>
      <c r="DH503" s="41"/>
    </row>
    <row r="504" spans="3:112" x14ac:dyDescent="0.25">
      <c r="C504" s="14">
        <f t="shared" si="305"/>
        <v>44.313879999999997</v>
      </c>
      <c r="D504" s="2">
        <v>4431.3879999999999</v>
      </c>
      <c r="E504" s="2"/>
      <c r="F504" s="2"/>
      <c r="G504" s="2"/>
      <c r="H504" s="2">
        <v>2709.9180000000001</v>
      </c>
      <c r="I504" s="2">
        <v>-32.396000000000001</v>
      </c>
      <c r="J504" s="2">
        <v>-57.088000000000001</v>
      </c>
      <c r="K504" s="2">
        <f t="shared" si="306"/>
        <v>32.396000000000001</v>
      </c>
      <c r="L504" s="2">
        <f t="shared" si="307"/>
        <v>57.088000000000001</v>
      </c>
      <c r="M504" s="2">
        <v>8512.9050000000007</v>
      </c>
      <c r="N504" s="2">
        <v>8341.3289999999997</v>
      </c>
      <c r="O504" s="2">
        <v>209.98699999999999</v>
      </c>
      <c r="P504" s="2"/>
      <c r="Q504" s="2"/>
      <c r="R504" s="42"/>
      <c r="S504" s="41">
        <f t="shared" si="308"/>
        <v>-8512.9050000000007</v>
      </c>
      <c r="T504" s="41"/>
      <c r="AK504" s="41">
        <f t="shared" si="333"/>
        <v>0</v>
      </c>
      <c r="AZ504" s="41"/>
      <c r="BA504" s="30">
        <v>-53.131999999999998</v>
      </c>
      <c r="BB504" s="14">
        <f t="shared" si="318"/>
        <v>53.131999999999998</v>
      </c>
      <c r="BC504" s="2">
        <v>3752.0749999999998</v>
      </c>
      <c r="BD504" s="2"/>
      <c r="BE504" s="2">
        <f t="shared" si="319"/>
        <v>-25.119539999999997</v>
      </c>
      <c r="BF504" s="2">
        <v>2849.85</v>
      </c>
      <c r="BG504" s="2">
        <v>-10.744999999999999</v>
      </c>
      <c r="BH504" s="2">
        <v>-18.594999999999999</v>
      </c>
      <c r="BI504" s="2">
        <f t="shared" si="320"/>
        <v>10.744999999999999</v>
      </c>
      <c r="BJ504" s="2">
        <f t="shared" si="321"/>
        <v>18.594999999999999</v>
      </c>
      <c r="BK504" s="2">
        <v>2872.2420000000002</v>
      </c>
      <c r="BL504" s="2">
        <v>2539.172</v>
      </c>
      <c r="BM504" s="2">
        <v>1400.623</v>
      </c>
      <c r="BN504" s="30"/>
      <c r="BO504" s="2">
        <f t="shared" si="322"/>
        <v>14.00623</v>
      </c>
      <c r="BP504" s="2">
        <f t="shared" si="323"/>
        <v>25.119539999999997</v>
      </c>
      <c r="BQ504">
        <f t="shared" si="324"/>
        <v>-299</v>
      </c>
      <c r="BR504" s="42">
        <f t="shared" si="325"/>
        <v>-2849.85</v>
      </c>
      <c r="BS504" s="41">
        <f t="shared" si="326"/>
        <v>-2872.2420000000002</v>
      </c>
      <c r="BT504" s="38">
        <v>97.260219072787706</v>
      </c>
      <c r="BU504" s="30">
        <v>-51.668999999999997</v>
      </c>
      <c r="BV504" s="14">
        <f t="shared" si="327"/>
        <v>51.668999999999997</v>
      </c>
      <c r="BY504" s="2">
        <v>2569.0140000000001</v>
      </c>
      <c r="BZ504" s="2">
        <v>3636.7139999999999</v>
      </c>
      <c r="CA504" s="2">
        <v>-14.679</v>
      </c>
      <c r="CB504" s="2">
        <v>1.4E-2</v>
      </c>
      <c r="CC504" s="2">
        <f t="shared" si="328"/>
        <v>14.679</v>
      </c>
      <c r="CD504" s="2">
        <v>17.455694630467601</v>
      </c>
      <c r="CF504" s="2">
        <v>1481.809</v>
      </c>
      <c r="CI504" s="38"/>
      <c r="CJ504" s="41"/>
      <c r="CN504" s="34">
        <v>-58.17</v>
      </c>
      <c r="CO504" s="35">
        <f t="shared" si="329"/>
        <v>58.17</v>
      </c>
      <c r="CP504" s="2"/>
      <c r="CQ504" s="2">
        <v>8911.6990000000005</v>
      </c>
      <c r="CR504" s="2">
        <v>2587.0320000000002</v>
      </c>
      <c r="CS504" s="2">
        <v>3721.39</v>
      </c>
      <c r="CT504" s="2">
        <v>-15.683999999999999</v>
      </c>
      <c r="CU504" s="2">
        <v>-28.123999999999999</v>
      </c>
      <c r="CV504" s="2">
        <f t="shared" si="330"/>
        <v>15.683999999999999</v>
      </c>
      <c r="CW504" s="2">
        <f t="shared" si="331"/>
        <v>28.123999999999999</v>
      </c>
      <c r="CX504" s="2">
        <v>3899.8429999999998</v>
      </c>
      <c r="CY504" s="2"/>
      <c r="DA504" s="2">
        <v>1371.3219999999999</v>
      </c>
      <c r="DB504" s="2"/>
      <c r="DC504" s="2"/>
      <c r="DD504">
        <f t="shared" si="332"/>
        <v>-101</v>
      </c>
      <c r="DF504" s="41"/>
      <c r="DG504" s="41"/>
      <c r="DH504" s="41"/>
    </row>
    <row r="505" spans="3:112" x14ac:dyDescent="0.25">
      <c r="C505" s="14">
        <f t="shared" si="305"/>
        <v>44.313879999999997</v>
      </c>
      <c r="D505" s="2">
        <v>4431.3879999999999</v>
      </c>
      <c r="E505" s="2"/>
      <c r="F505" s="2"/>
      <c r="G505" s="2"/>
      <c r="H505" s="2">
        <v>2709.9180000000001</v>
      </c>
      <c r="I505" s="2">
        <v>-32.405000000000001</v>
      </c>
      <c r="J505" s="2">
        <v>-57.079000000000001</v>
      </c>
      <c r="K505" s="2">
        <f t="shared" si="306"/>
        <v>32.405000000000001</v>
      </c>
      <c r="L505" s="2">
        <f t="shared" si="307"/>
        <v>57.079000000000001</v>
      </c>
      <c r="M505" s="2">
        <v>8512.4259999999995</v>
      </c>
      <c r="N505" s="2">
        <v>8342.2829999999994</v>
      </c>
      <c r="O505" s="2">
        <v>210.292</v>
      </c>
      <c r="P505" s="2"/>
      <c r="Q505" s="2"/>
      <c r="R505" s="42"/>
      <c r="S505" s="41">
        <f t="shared" si="308"/>
        <v>-8512.4259999999995</v>
      </c>
      <c r="T505" s="41"/>
      <c r="AK505" s="41">
        <f t="shared" si="333"/>
        <v>0</v>
      </c>
      <c r="AZ505" s="41">
        <f t="shared" si="317"/>
        <v>0</v>
      </c>
      <c r="BA505" s="30">
        <v>-53.447000000000003</v>
      </c>
      <c r="BB505" s="14">
        <f t="shared" si="318"/>
        <v>53.447000000000003</v>
      </c>
      <c r="BC505" s="2">
        <v>3701.6640000000002</v>
      </c>
      <c r="BD505" s="2"/>
      <c r="BE505" s="2">
        <f t="shared" si="319"/>
        <v>-25.642100000000006</v>
      </c>
      <c r="BF505" s="2">
        <v>2859.3510000000001</v>
      </c>
      <c r="BG505" s="2">
        <v>-10.798999999999999</v>
      </c>
      <c r="BH505" s="2">
        <v>-18.666</v>
      </c>
      <c r="BI505" s="2">
        <f t="shared" si="320"/>
        <v>10.798999999999999</v>
      </c>
      <c r="BJ505" s="2">
        <f t="shared" si="321"/>
        <v>18.666</v>
      </c>
      <c r="BK505" s="2">
        <v>2887.3780000000002</v>
      </c>
      <c r="BL505" s="2">
        <v>2551.4380000000001</v>
      </c>
      <c r="BM505" s="2">
        <v>1390.2449999999999</v>
      </c>
      <c r="BN505" s="30"/>
      <c r="BO505" s="2">
        <f t="shared" si="322"/>
        <v>13.902449999999998</v>
      </c>
      <c r="BP505" s="2">
        <f t="shared" si="323"/>
        <v>25.642100000000006</v>
      </c>
      <c r="BQ505">
        <f t="shared" si="324"/>
        <v>-299</v>
      </c>
      <c r="BR505" s="42">
        <f t="shared" si="325"/>
        <v>-2859.3510000000001</v>
      </c>
      <c r="BS505" s="41">
        <f t="shared" si="326"/>
        <v>-2887.3780000000002</v>
      </c>
      <c r="BT505" s="38">
        <v>97.437261446575206</v>
      </c>
      <c r="BU505" s="30">
        <v>-51.651000000000003</v>
      </c>
      <c r="BV505" s="14">
        <f t="shared" si="327"/>
        <v>51.651000000000003</v>
      </c>
      <c r="BY505" s="2">
        <v>2559.9070000000002</v>
      </c>
      <c r="BZ505" s="2">
        <v>3637.19</v>
      </c>
      <c r="CA505" s="2">
        <v>-14.683999999999999</v>
      </c>
      <c r="CB505" s="2">
        <v>1.4E-2</v>
      </c>
      <c r="CC505" s="2">
        <f t="shared" si="328"/>
        <v>14.683999999999999</v>
      </c>
      <c r="CD505" s="2">
        <v>17.497154087481199</v>
      </c>
      <c r="CF505" s="2">
        <v>1481.809</v>
      </c>
      <c r="CI505" s="38"/>
      <c r="CJ505" s="41"/>
      <c r="CN505" s="34">
        <v>-58.17</v>
      </c>
      <c r="CO505" s="35">
        <f t="shared" si="329"/>
        <v>58.17</v>
      </c>
      <c r="CP505" s="2"/>
      <c r="CQ505" s="2">
        <v>8913.1440000000002</v>
      </c>
      <c r="CR505" s="2">
        <v>2587.0320000000002</v>
      </c>
      <c r="CS505" s="2">
        <v>3719.0129999999999</v>
      </c>
      <c r="CT505" s="2">
        <v>-15.683999999999999</v>
      </c>
      <c r="CU505" s="2">
        <v>-28.129000000000001</v>
      </c>
      <c r="CV505" s="2">
        <f t="shared" si="330"/>
        <v>15.683999999999999</v>
      </c>
      <c r="CW505" s="2">
        <f t="shared" si="331"/>
        <v>28.129000000000001</v>
      </c>
      <c r="CX505" s="2">
        <v>3900.3139999999999</v>
      </c>
      <c r="CY505" s="2"/>
      <c r="DA505" s="2">
        <v>1371.933</v>
      </c>
      <c r="DB505" s="2"/>
      <c r="DC505" s="2"/>
      <c r="DD505">
        <f t="shared" si="332"/>
        <v>-101</v>
      </c>
      <c r="DF505" s="41"/>
      <c r="DG505" s="41"/>
      <c r="DH505" s="41"/>
    </row>
    <row r="506" spans="3:112" x14ac:dyDescent="0.25">
      <c r="C506" s="14">
        <f t="shared" si="305"/>
        <v>44.313879999999997</v>
      </c>
      <c r="D506" s="2">
        <v>4431.3879999999999</v>
      </c>
      <c r="E506" s="2"/>
      <c r="F506" s="2"/>
      <c r="G506" s="2"/>
      <c r="H506" s="2">
        <v>2710.3969999999999</v>
      </c>
      <c r="I506" s="2">
        <v>-32.401000000000003</v>
      </c>
      <c r="J506" s="2">
        <v>-57.088000000000001</v>
      </c>
      <c r="K506" s="2">
        <f t="shared" si="306"/>
        <v>32.401000000000003</v>
      </c>
      <c r="L506" s="2">
        <f t="shared" si="307"/>
        <v>57.088000000000001</v>
      </c>
      <c r="M506" s="2">
        <v>8512.4259999999995</v>
      </c>
      <c r="N506" s="2">
        <v>8340.8529999999992</v>
      </c>
      <c r="O506" s="2">
        <v>209.98699999999999</v>
      </c>
      <c r="P506" s="2"/>
      <c r="Q506" s="2"/>
      <c r="R506" s="42"/>
      <c r="S506" s="41">
        <f t="shared" si="308"/>
        <v>-8512.4259999999995</v>
      </c>
      <c r="T506" s="41"/>
      <c r="AK506" s="41">
        <f t="shared" si="333"/>
        <v>0</v>
      </c>
      <c r="AZ506" s="41">
        <f t="shared" si="317"/>
        <v>0</v>
      </c>
      <c r="BA506" s="30">
        <v>-54.28</v>
      </c>
      <c r="BB506" s="14">
        <f t="shared" si="318"/>
        <v>54.28</v>
      </c>
      <c r="BC506" s="2">
        <v>3816.8969999999999</v>
      </c>
      <c r="BD506" s="2"/>
      <c r="BE506" s="2">
        <f t="shared" si="319"/>
        <v>-26.340800000000002</v>
      </c>
      <c r="BF506" s="2">
        <v>2900.6840000000002</v>
      </c>
      <c r="BG506" s="2">
        <v>-11.007999999999999</v>
      </c>
      <c r="BH506" s="2">
        <v>-19.04</v>
      </c>
      <c r="BI506" s="2">
        <f t="shared" si="320"/>
        <v>11.007999999999999</v>
      </c>
      <c r="BJ506" s="2">
        <f t="shared" si="321"/>
        <v>19.04</v>
      </c>
      <c r="BK506" s="2">
        <v>2927.1120000000001</v>
      </c>
      <c r="BL506" s="2">
        <v>2595.7869999999998</v>
      </c>
      <c r="BM506" s="2">
        <v>1396.96</v>
      </c>
      <c r="BN506" s="30"/>
      <c r="BO506" s="2">
        <f t="shared" si="322"/>
        <v>13.9696</v>
      </c>
      <c r="BP506" s="2">
        <f t="shared" si="323"/>
        <v>26.340800000000002</v>
      </c>
      <c r="BQ506">
        <f t="shared" si="324"/>
        <v>-299</v>
      </c>
      <c r="BR506" s="42">
        <f t="shared" si="325"/>
        <v>-2900.6840000000002</v>
      </c>
      <c r="BS506" s="41">
        <f t="shared" si="326"/>
        <v>-2927.1120000000001</v>
      </c>
      <c r="BT506" s="38">
        <v>97.614303820362693</v>
      </c>
      <c r="BU506" s="30">
        <v>-51.651000000000003</v>
      </c>
      <c r="BV506" s="14">
        <f t="shared" si="327"/>
        <v>51.651000000000003</v>
      </c>
      <c r="BY506" s="2">
        <v>2551.2779999999998</v>
      </c>
      <c r="BZ506" s="2">
        <v>3636.7139999999999</v>
      </c>
      <c r="CA506" s="2">
        <v>-14.679</v>
      </c>
      <c r="CB506" s="2">
        <v>8.9999999999999993E-3</v>
      </c>
      <c r="CC506" s="2">
        <f t="shared" si="328"/>
        <v>14.679</v>
      </c>
      <c r="CD506" s="2">
        <v>17.538613544494702</v>
      </c>
      <c r="CF506" s="2">
        <v>1481.5039999999999</v>
      </c>
      <c r="CI506" s="38"/>
      <c r="CJ506" s="41"/>
      <c r="CN506" s="34">
        <v>-58.17</v>
      </c>
      <c r="CO506" s="35">
        <f t="shared" si="329"/>
        <v>58.17</v>
      </c>
      <c r="CP506" s="2"/>
      <c r="CQ506" s="2">
        <v>8912.18</v>
      </c>
      <c r="CR506" s="2">
        <v>2587.5120000000002</v>
      </c>
      <c r="CS506" s="2">
        <v>3717.1109999999999</v>
      </c>
      <c r="CT506" s="2">
        <v>-15.683999999999999</v>
      </c>
      <c r="CU506" s="2">
        <v>-28.138999999999999</v>
      </c>
      <c r="CV506" s="2">
        <f t="shared" si="330"/>
        <v>15.683999999999999</v>
      </c>
      <c r="CW506" s="2">
        <f t="shared" si="331"/>
        <v>28.138999999999999</v>
      </c>
      <c r="CX506" s="2">
        <v>3902.1979999999999</v>
      </c>
      <c r="CY506" s="2"/>
      <c r="DA506" s="2">
        <v>1371.627</v>
      </c>
      <c r="DB506" s="2"/>
      <c r="DC506" s="2"/>
      <c r="DD506">
        <f t="shared" si="332"/>
        <v>-101</v>
      </c>
      <c r="DF506" s="41"/>
      <c r="DG506" s="41"/>
      <c r="DH506" s="41"/>
    </row>
    <row r="507" spans="3:112" x14ac:dyDescent="0.25">
      <c r="C507" s="14">
        <f t="shared" si="305"/>
        <v>44.316929999999999</v>
      </c>
      <c r="D507" s="2">
        <v>4431.6930000000002</v>
      </c>
      <c r="E507" s="2"/>
      <c r="F507" s="2"/>
      <c r="G507" s="2"/>
      <c r="H507" s="2">
        <v>2708.4830000000002</v>
      </c>
      <c r="I507" s="2">
        <v>-32.401000000000003</v>
      </c>
      <c r="J507" s="2">
        <v>-57.082999999999998</v>
      </c>
      <c r="K507" s="2">
        <f t="shared" si="306"/>
        <v>32.401000000000003</v>
      </c>
      <c r="L507" s="2">
        <f t="shared" si="307"/>
        <v>57.082999999999998</v>
      </c>
      <c r="M507" s="2">
        <v>8509.5550000000003</v>
      </c>
      <c r="N507" s="2">
        <v>8340.3760000000002</v>
      </c>
      <c r="O507" s="2">
        <v>209.68100000000001</v>
      </c>
      <c r="P507" s="2"/>
      <c r="Q507" s="2"/>
      <c r="R507" s="42"/>
      <c r="S507" s="41">
        <f t="shared" si="308"/>
        <v>-8509.5550000000003</v>
      </c>
      <c r="T507" s="41"/>
      <c r="AK507" s="41">
        <f t="shared" si="333"/>
        <v>0</v>
      </c>
      <c r="AZ507" s="41">
        <f t="shared" si="317"/>
        <v>0</v>
      </c>
      <c r="BA507" s="30">
        <v>-54.151000000000003</v>
      </c>
      <c r="BB507" s="14">
        <f t="shared" si="318"/>
        <v>54.151000000000003</v>
      </c>
      <c r="BC507" s="2">
        <v>3737.6709999999998</v>
      </c>
      <c r="BD507" s="2"/>
      <c r="BE507" s="2">
        <f t="shared" si="319"/>
        <v>-25.924900000000001</v>
      </c>
      <c r="BF507" s="2">
        <v>2912.5619999999999</v>
      </c>
      <c r="BG507" s="2">
        <v>-11.090999999999999</v>
      </c>
      <c r="BH507" s="2">
        <v>-19.196999999999999</v>
      </c>
      <c r="BI507" s="2">
        <f t="shared" si="320"/>
        <v>11.090999999999999</v>
      </c>
      <c r="BJ507" s="2">
        <f t="shared" si="321"/>
        <v>19.196999999999999</v>
      </c>
      <c r="BK507" s="2">
        <v>2945.0880000000002</v>
      </c>
      <c r="BL507" s="2">
        <v>2614.1880000000001</v>
      </c>
      <c r="BM507" s="2">
        <v>1411.3050000000001</v>
      </c>
      <c r="BN507" s="30"/>
      <c r="BO507" s="2">
        <f t="shared" si="322"/>
        <v>14.113050000000001</v>
      </c>
      <c r="BP507" s="2">
        <f t="shared" si="323"/>
        <v>25.924900000000001</v>
      </c>
      <c r="BQ507">
        <f t="shared" si="324"/>
        <v>-299</v>
      </c>
      <c r="BR507" s="42">
        <f t="shared" si="325"/>
        <v>-2912.5619999999999</v>
      </c>
      <c r="BS507" s="41">
        <f t="shared" si="326"/>
        <v>-2945.0880000000002</v>
      </c>
      <c r="BT507" s="38">
        <v>97.791346194150194</v>
      </c>
      <c r="BU507" s="30">
        <v>-51.631999999999998</v>
      </c>
      <c r="BV507" s="14">
        <f t="shared" si="327"/>
        <v>51.631999999999998</v>
      </c>
      <c r="BY507" s="2">
        <v>2525.8739999999998</v>
      </c>
      <c r="BZ507" s="2">
        <v>3634.3319999999999</v>
      </c>
      <c r="CA507" s="2">
        <v>-14.683999999999999</v>
      </c>
      <c r="CB507" s="2">
        <v>1.4E-2</v>
      </c>
      <c r="CC507" s="2">
        <f t="shared" si="328"/>
        <v>14.683999999999999</v>
      </c>
      <c r="CD507" s="2">
        <v>17.5800730015083</v>
      </c>
      <c r="CF507" s="2">
        <v>1482.115</v>
      </c>
      <c r="CI507" s="38"/>
      <c r="CJ507" s="41"/>
      <c r="CN507" s="34">
        <v>-58.17</v>
      </c>
      <c r="CO507" s="35">
        <f t="shared" si="329"/>
        <v>58.17</v>
      </c>
      <c r="CP507" s="2"/>
      <c r="CQ507" s="2">
        <v>8903.0280000000002</v>
      </c>
      <c r="CR507" s="2">
        <v>2587.5120000000002</v>
      </c>
      <c r="CS507" s="2">
        <v>3706.1790000000001</v>
      </c>
      <c r="CT507" s="2">
        <v>-15.683999999999999</v>
      </c>
      <c r="CU507" s="2">
        <v>-28.129000000000001</v>
      </c>
      <c r="CV507" s="2">
        <f t="shared" si="330"/>
        <v>15.683999999999999</v>
      </c>
      <c r="CW507" s="2">
        <f t="shared" si="331"/>
        <v>28.129000000000001</v>
      </c>
      <c r="CX507" s="2">
        <v>3902.1979999999999</v>
      </c>
      <c r="CY507" s="2"/>
      <c r="DA507" s="2">
        <v>1371.3219999999999</v>
      </c>
      <c r="DB507" s="2"/>
      <c r="DC507" s="2"/>
      <c r="DD507">
        <f t="shared" si="332"/>
        <v>-101</v>
      </c>
      <c r="DF507" s="41"/>
      <c r="DG507" s="41"/>
      <c r="DH507" s="41"/>
    </row>
    <row r="508" spans="3:112" x14ac:dyDescent="0.25">
      <c r="C508" s="14">
        <f t="shared" si="305"/>
        <v>44.112439999999999</v>
      </c>
      <c r="D508" s="2">
        <v>4411.2439999999997</v>
      </c>
      <c r="E508" s="2"/>
      <c r="F508" s="2"/>
      <c r="G508" s="2"/>
      <c r="H508" s="2">
        <v>2677.377</v>
      </c>
      <c r="I508" s="2">
        <v>-32.401000000000003</v>
      </c>
      <c r="J508" s="2">
        <v>-56.837000000000003</v>
      </c>
      <c r="K508" s="2">
        <f t="shared" si="306"/>
        <v>32.401000000000003</v>
      </c>
      <c r="L508" s="2">
        <f t="shared" si="307"/>
        <v>56.837000000000003</v>
      </c>
      <c r="M508" s="2">
        <v>8473.1859999999997</v>
      </c>
      <c r="N508" s="2">
        <v>8308.9159999999993</v>
      </c>
      <c r="O508" s="2">
        <v>209.98699999999999</v>
      </c>
      <c r="P508" s="2"/>
      <c r="Q508" s="2"/>
      <c r="R508" s="42"/>
      <c r="S508" s="41">
        <f t="shared" si="308"/>
        <v>-8473.1859999999997</v>
      </c>
      <c r="T508" s="41"/>
      <c r="AK508" s="41">
        <f t="shared" si="333"/>
        <v>0</v>
      </c>
      <c r="AZ508" s="41">
        <f t="shared" si="317"/>
        <v>0</v>
      </c>
      <c r="BA508" s="30">
        <v>-53.835999999999999</v>
      </c>
      <c r="BB508" s="14">
        <f t="shared" si="318"/>
        <v>53.835999999999999</v>
      </c>
      <c r="BC508" s="2">
        <v>3632.5369999999998</v>
      </c>
      <c r="BD508" s="2"/>
      <c r="BE508" s="2">
        <f t="shared" si="319"/>
        <v>-25.664839999999998</v>
      </c>
      <c r="BF508" s="2">
        <v>2914.4630000000002</v>
      </c>
      <c r="BG508" s="2">
        <v>-11.096</v>
      </c>
      <c r="BH508" s="2">
        <v>-19.216000000000001</v>
      </c>
      <c r="BI508" s="2">
        <f t="shared" si="320"/>
        <v>11.096</v>
      </c>
      <c r="BJ508" s="2">
        <f t="shared" si="321"/>
        <v>19.216000000000001</v>
      </c>
      <c r="BK508" s="2">
        <v>2950.2910000000002</v>
      </c>
      <c r="BL508" s="2">
        <v>2617.491</v>
      </c>
      <c r="BM508" s="2">
        <v>1408.558</v>
      </c>
      <c r="BN508" s="30"/>
      <c r="BO508" s="2">
        <f t="shared" si="322"/>
        <v>14.08558</v>
      </c>
      <c r="BP508" s="2">
        <f t="shared" si="323"/>
        <v>25.664839999999998</v>
      </c>
      <c r="BQ508">
        <f t="shared" si="324"/>
        <v>-299</v>
      </c>
      <c r="BR508" s="42">
        <f t="shared" si="325"/>
        <v>-2914.4630000000002</v>
      </c>
      <c r="BS508" s="41">
        <f t="shared" si="326"/>
        <v>-2950.2910000000002</v>
      </c>
      <c r="BT508" s="38">
        <v>97.968388567937694</v>
      </c>
      <c r="BU508" s="30">
        <v>-51.613999999999997</v>
      </c>
      <c r="BV508" s="14">
        <f t="shared" si="327"/>
        <v>51.613999999999997</v>
      </c>
      <c r="BY508" s="2">
        <v>2541.6909999999998</v>
      </c>
      <c r="BZ508" s="2">
        <v>3634.808</v>
      </c>
      <c r="CA508" s="2">
        <v>-14.679</v>
      </c>
      <c r="CB508" s="2">
        <v>8.9999999999999993E-3</v>
      </c>
      <c r="CC508" s="2">
        <f t="shared" si="328"/>
        <v>14.679</v>
      </c>
      <c r="CD508" s="2">
        <v>17.621532458521902</v>
      </c>
      <c r="CF508" s="2">
        <v>1481.809</v>
      </c>
      <c r="CI508" s="38"/>
      <c r="CJ508" s="41"/>
      <c r="CN508" s="34">
        <v>-58.17</v>
      </c>
      <c r="CO508" s="35">
        <f t="shared" si="329"/>
        <v>58.17</v>
      </c>
      <c r="CP508" s="2"/>
      <c r="CQ508" s="2">
        <v>8899.6560000000009</v>
      </c>
      <c r="CR508" s="2">
        <v>2587.0320000000002</v>
      </c>
      <c r="CS508" s="2">
        <v>3680.0360000000001</v>
      </c>
      <c r="CT508" s="2">
        <v>-15.683999999999999</v>
      </c>
      <c r="CU508" s="2">
        <v>-28.134</v>
      </c>
      <c r="CV508" s="2">
        <f t="shared" si="330"/>
        <v>15.683999999999999</v>
      </c>
      <c r="CW508" s="2">
        <f t="shared" si="331"/>
        <v>28.134</v>
      </c>
      <c r="CX508" s="2">
        <v>3902.1979999999999</v>
      </c>
      <c r="CY508" s="2"/>
      <c r="DA508" s="2">
        <v>1371.933</v>
      </c>
      <c r="DB508" s="2"/>
      <c r="DC508" s="2"/>
      <c r="DD508">
        <f t="shared" si="332"/>
        <v>-101</v>
      </c>
      <c r="DF508" s="41"/>
      <c r="DG508" s="41"/>
      <c r="DH508" s="41"/>
    </row>
    <row r="509" spans="3:112" x14ac:dyDescent="0.25">
      <c r="C509" s="14">
        <f t="shared" si="305"/>
        <v>43.419610000000006</v>
      </c>
      <c r="D509" s="2">
        <v>4341.9610000000002</v>
      </c>
      <c r="E509" s="2"/>
      <c r="F509" s="2"/>
      <c r="G509" s="2"/>
      <c r="H509" s="2">
        <v>2640.5320000000002</v>
      </c>
      <c r="I509" s="2">
        <v>-32.249000000000002</v>
      </c>
      <c r="J509" s="2">
        <v>-56.557000000000002</v>
      </c>
      <c r="K509" s="2">
        <f t="shared" si="306"/>
        <v>32.249000000000002</v>
      </c>
      <c r="L509" s="2">
        <f t="shared" si="307"/>
        <v>56.557000000000002</v>
      </c>
      <c r="M509" s="2">
        <v>8430.6</v>
      </c>
      <c r="N509" s="2">
        <v>8273.6460000000006</v>
      </c>
      <c r="O509" s="2">
        <v>201.441</v>
      </c>
      <c r="P509" s="2"/>
      <c r="Q509" s="2"/>
      <c r="R509" s="42"/>
      <c r="S509" s="41">
        <f t="shared" si="308"/>
        <v>-8430.6</v>
      </c>
      <c r="T509" s="41"/>
      <c r="AK509" s="41">
        <f t="shared" si="333"/>
        <v>0</v>
      </c>
      <c r="AZ509" s="41">
        <f t="shared" si="317"/>
        <v>0</v>
      </c>
      <c r="BA509" s="30">
        <v>-53.651000000000003</v>
      </c>
      <c r="BB509" s="14">
        <f t="shared" si="318"/>
        <v>53.651000000000003</v>
      </c>
      <c r="BC509" s="2">
        <v>3548.5410000000002</v>
      </c>
      <c r="BD509" s="2"/>
      <c r="BE509" s="2">
        <f t="shared" si="319"/>
        <v>-25.662960000000002</v>
      </c>
      <c r="BF509" s="2">
        <v>2913.9879999999998</v>
      </c>
      <c r="BG509" s="2">
        <v>-11.111000000000001</v>
      </c>
      <c r="BH509" s="2">
        <v>-19.221</v>
      </c>
      <c r="BI509" s="2">
        <f t="shared" si="320"/>
        <v>11.111000000000001</v>
      </c>
      <c r="BJ509" s="2">
        <f t="shared" si="321"/>
        <v>19.221</v>
      </c>
      <c r="BK509" s="2">
        <v>2953.13</v>
      </c>
      <c r="BL509" s="2">
        <v>2608.0540000000001</v>
      </c>
      <c r="BM509" s="2">
        <v>1399.402</v>
      </c>
      <c r="BN509" s="30"/>
      <c r="BO509" s="2">
        <f t="shared" si="322"/>
        <v>13.994020000000001</v>
      </c>
      <c r="BP509" s="2">
        <f t="shared" si="323"/>
        <v>25.662960000000002</v>
      </c>
      <c r="BQ509">
        <f t="shared" si="324"/>
        <v>-299</v>
      </c>
      <c r="BR509" s="42">
        <f t="shared" si="325"/>
        <v>-2913.9879999999998</v>
      </c>
      <c r="BS509" s="41">
        <f t="shared" si="326"/>
        <v>-2953.13</v>
      </c>
      <c r="BT509" s="38">
        <v>98.145430941725195</v>
      </c>
      <c r="BU509" s="30">
        <v>-51.613999999999997</v>
      </c>
      <c r="BV509" s="14">
        <f t="shared" si="327"/>
        <v>51.613999999999997</v>
      </c>
      <c r="BY509" s="2">
        <v>2557.989</v>
      </c>
      <c r="BZ509" s="2">
        <v>3634.808</v>
      </c>
      <c r="CA509" s="2">
        <v>-14.679</v>
      </c>
      <c r="CB509" s="2">
        <v>8.9999999999999993E-3</v>
      </c>
      <c r="CC509" s="2">
        <f t="shared" si="328"/>
        <v>14.679</v>
      </c>
      <c r="CD509" s="2">
        <v>17.6629919155355</v>
      </c>
      <c r="CF509" s="2">
        <v>1476.9259999999999</v>
      </c>
      <c r="CI509" s="38"/>
      <c r="CJ509" s="41"/>
      <c r="CN509" s="34">
        <v>-58.151000000000003</v>
      </c>
      <c r="CO509" s="35">
        <f t="shared" si="329"/>
        <v>58.151000000000003</v>
      </c>
      <c r="CP509" s="2"/>
      <c r="CQ509" s="2">
        <v>8898.2109999999993</v>
      </c>
      <c r="CR509" s="2">
        <v>2587.0320000000002</v>
      </c>
      <c r="CS509" s="2">
        <v>3681.462</v>
      </c>
      <c r="CT509" s="2">
        <v>-15.683999999999999</v>
      </c>
      <c r="CU509" s="2">
        <v>-28.138999999999999</v>
      </c>
      <c r="CV509" s="2">
        <f t="shared" si="330"/>
        <v>15.683999999999999</v>
      </c>
      <c r="CW509" s="2">
        <f t="shared" si="331"/>
        <v>28.138999999999999</v>
      </c>
      <c r="CX509" s="2">
        <v>3904.5529999999999</v>
      </c>
      <c r="CY509" s="2"/>
      <c r="DA509" s="2">
        <v>1371.3219999999999</v>
      </c>
      <c r="DB509" s="2"/>
      <c r="DC509" s="2"/>
      <c r="DD509">
        <f t="shared" si="332"/>
        <v>-101</v>
      </c>
      <c r="DF509" s="41"/>
      <c r="DG509" s="41"/>
      <c r="DH509" s="41"/>
    </row>
    <row r="510" spans="3:112" x14ac:dyDescent="0.25">
      <c r="C510" s="14">
        <f t="shared" si="305"/>
        <v>42.800020000000004</v>
      </c>
      <c r="D510" s="2">
        <v>4280.0020000000004</v>
      </c>
      <c r="E510" s="2"/>
      <c r="F510" s="2"/>
      <c r="G510" s="2"/>
      <c r="H510" s="2">
        <v>2605.125</v>
      </c>
      <c r="I510" s="2">
        <v>-32.093000000000004</v>
      </c>
      <c r="J510" s="2">
        <v>-56.253999999999998</v>
      </c>
      <c r="K510" s="2">
        <f t="shared" si="306"/>
        <v>32.093000000000004</v>
      </c>
      <c r="L510" s="2">
        <f t="shared" si="307"/>
        <v>56.253999999999998</v>
      </c>
      <c r="M510" s="2">
        <v>8390.4089999999997</v>
      </c>
      <c r="N510" s="2">
        <v>8237.9009999999998</v>
      </c>
      <c r="O510" s="2">
        <v>189.232</v>
      </c>
      <c r="P510" s="2"/>
      <c r="Q510" s="2"/>
      <c r="R510" s="42"/>
      <c r="S510" s="41">
        <f t="shared" si="308"/>
        <v>-8390.4089999999997</v>
      </c>
      <c r="T510" s="41"/>
      <c r="AK510" s="41">
        <f t="shared" si="333"/>
        <v>0</v>
      </c>
      <c r="AZ510" s="41">
        <f t="shared" si="317"/>
        <v>0</v>
      </c>
      <c r="BA510" s="30">
        <v>-53.54</v>
      </c>
      <c r="BB510" s="14">
        <f t="shared" si="318"/>
        <v>53.54</v>
      </c>
      <c r="BC510" s="2">
        <v>3486.1529999999998</v>
      </c>
      <c r="BD510" s="2"/>
      <c r="BE510" s="2">
        <f t="shared" si="319"/>
        <v>-25.881599999999999</v>
      </c>
      <c r="BF510" s="2">
        <v>2921.59</v>
      </c>
      <c r="BG510" s="2">
        <v>-11.111000000000001</v>
      </c>
      <c r="BH510" s="2">
        <v>-19.23</v>
      </c>
      <c r="BI510" s="2">
        <f t="shared" si="320"/>
        <v>11.111000000000001</v>
      </c>
      <c r="BJ510" s="2">
        <f t="shared" si="321"/>
        <v>19.23</v>
      </c>
      <c r="BK510" s="2">
        <v>2957.86</v>
      </c>
      <c r="BL510" s="2">
        <v>2619.3780000000002</v>
      </c>
      <c r="BM510" s="2">
        <v>1382.92</v>
      </c>
      <c r="BN510" s="30"/>
      <c r="BO510" s="2">
        <f t="shared" si="322"/>
        <v>13.8292</v>
      </c>
      <c r="BP510" s="2">
        <f t="shared" si="323"/>
        <v>25.881599999999999</v>
      </c>
      <c r="BQ510">
        <f t="shared" si="324"/>
        <v>-299</v>
      </c>
      <c r="BR510" s="42">
        <f t="shared" si="325"/>
        <v>-2921.59</v>
      </c>
      <c r="BS510" s="41">
        <f t="shared" si="326"/>
        <v>-2957.86</v>
      </c>
      <c r="BT510" s="38">
        <v>98.322473315512696</v>
      </c>
      <c r="BU510" s="30">
        <v>-51.594999999999999</v>
      </c>
      <c r="BV510" s="14">
        <f t="shared" si="327"/>
        <v>51.594999999999999</v>
      </c>
      <c r="BY510" s="2">
        <v>2556.0720000000001</v>
      </c>
      <c r="BZ510" s="2">
        <v>3633.8560000000002</v>
      </c>
      <c r="CA510" s="2">
        <v>-14.683999999999999</v>
      </c>
      <c r="CB510" s="2">
        <v>1.4E-2</v>
      </c>
      <c r="CC510" s="2">
        <f t="shared" si="328"/>
        <v>14.683999999999999</v>
      </c>
      <c r="CD510" s="2">
        <v>17.704451372548998</v>
      </c>
      <c r="CF510" s="2">
        <v>1472.0419999999999</v>
      </c>
      <c r="CI510" s="38"/>
      <c r="CJ510" s="41"/>
      <c r="CN510" s="34">
        <v>-58.151000000000003</v>
      </c>
      <c r="CO510" s="35">
        <f t="shared" si="329"/>
        <v>58.151000000000003</v>
      </c>
      <c r="CP510" s="2"/>
      <c r="CQ510" s="2">
        <v>8897.2469999999994</v>
      </c>
      <c r="CR510" s="2">
        <v>2588.4720000000002</v>
      </c>
      <c r="CS510" s="2">
        <v>3681.462</v>
      </c>
      <c r="CT510" s="2">
        <v>-15.683999999999999</v>
      </c>
      <c r="CU510" s="2">
        <v>-28.129000000000001</v>
      </c>
      <c r="CV510" s="2">
        <f t="shared" si="330"/>
        <v>15.683999999999999</v>
      </c>
      <c r="CW510" s="2">
        <f t="shared" si="331"/>
        <v>28.129000000000001</v>
      </c>
      <c r="CX510" s="2">
        <v>3904.5529999999999</v>
      </c>
      <c r="CY510" s="2"/>
      <c r="DA510" s="2">
        <v>1371.627</v>
      </c>
      <c r="DB510" s="2"/>
      <c r="DC510" s="2"/>
      <c r="DD510">
        <f t="shared" si="332"/>
        <v>-101</v>
      </c>
      <c r="DF510" s="41"/>
      <c r="DG510" s="41"/>
      <c r="DH510" s="41"/>
    </row>
    <row r="511" spans="3:112" x14ac:dyDescent="0.25">
      <c r="C511" s="14">
        <f t="shared" si="305"/>
        <v>42.207909999999998</v>
      </c>
      <c r="D511" s="2">
        <v>4220.7910000000002</v>
      </c>
      <c r="E511" s="2"/>
      <c r="F511" s="2"/>
      <c r="G511" s="2"/>
      <c r="H511" s="2">
        <v>2572.1120000000001</v>
      </c>
      <c r="I511" s="2">
        <v>-31.942</v>
      </c>
      <c r="J511" s="2">
        <v>-56.021000000000001</v>
      </c>
      <c r="K511" s="2">
        <f t="shared" si="306"/>
        <v>31.942</v>
      </c>
      <c r="L511" s="2">
        <f t="shared" si="307"/>
        <v>56.021000000000001</v>
      </c>
      <c r="M511" s="2">
        <v>8351.1790000000001</v>
      </c>
      <c r="N511" s="2">
        <v>8204.0650000000005</v>
      </c>
      <c r="O511" s="2">
        <v>179.16</v>
      </c>
      <c r="P511" s="2"/>
      <c r="Q511" s="2"/>
      <c r="R511" s="42"/>
      <c r="S511" s="41"/>
      <c r="T511" s="41"/>
      <c r="AK511" s="41">
        <f t="shared" si="333"/>
        <v>0</v>
      </c>
      <c r="AZ511" s="41">
        <f t="shared" si="317"/>
        <v>0</v>
      </c>
      <c r="BA511" s="30">
        <v>-53.429000000000002</v>
      </c>
      <c r="BB511" s="14">
        <f t="shared" si="318"/>
        <v>53.429000000000002</v>
      </c>
      <c r="BC511" s="2">
        <v>3429.5309999999999</v>
      </c>
      <c r="BD511" s="2"/>
      <c r="BE511" s="2">
        <f t="shared" si="319"/>
        <v>-25.788899999999998</v>
      </c>
      <c r="BF511" s="2">
        <v>2925.3910000000001</v>
      </c>
      <c r="BG511" s="2">
        <v>-11.115</v>
      </c>
      <c r="BH511" s="2">
        <v>-19.221</v>
      </c>
      <c r="BI511" s="2">
        <f t="shared" si="320"/>
        <v>11.115</v>
      </c>
      <c r="BJ511" s="2">
        <f t="shared" si="321"/>
        <v>19.221</v>
      </c>
      <c r="BK511" s="2">
        <v>2961.172</v>
      </c>
      <c r="BL511" s="2">
        <v>2664.2049999999999</v>
      </c>
      <c r="BM511" s="2">
        <v>1382.0050000000001</v>
      </c>
      <c r="BN511" s="30"/>
      <c r="BO511" s="2">
        <f t="shared" si="322"/>
        <v>13.820050000000002</v>
      </c>
      <c r="BP511" s="2">
        <f t="shared" si="323"/>
        <v>25.788899999999998</v>
      </c>
      <c r="BQ511">
        <f t="shared" si="324"/>
        <v>-299</v>
      </c>
      <c r="BR511" s="42">
        <f t="shared" si="325"/>
        <v>-2925.3910000000001</v>
      </c>
      <c r="BS511" s="41">
        <f t="shared" si="326"/>
        <v>-2961.172</v>
      </c>
      <c r="BT511" s="38">
        <v>98.499515689300097</v>
      </c>
      <c r="BU511" s="30">
        <v>-51.576999999999998</v>
      </c>
      <c r="BV511" s="14">
        <f t="shared" si="327"/>
        <v>51.576999999999998</v>
      </c>
      <c r="BY511" s="2">
        <v>2575.7249999999999</v>
      </c>
      <c r="BZ511" s="2">
        <v>3633.8560000000002</v>
      </c>
      <c r="CA511" s="2">
        <v>-14.689</v>
      </c>
      <c r="CB511" s="2">
        <v>8.9999999999999993E-3</v>
      </c>
      <c r="CC511" s="2">
        <f t="shared" si="328"/>
        <v>14.689</v>
      </c>
      <c r="CD511" s="2">
        <v>17.7459108295626</v>
      </c>
      <c r="CF511" s="2">
        <v>1471.7370000000001</v>
      </c>
      <c r="CI511" s="38"/>
      <c r="CJ511" s="41"/>
      <c r="CN511" s="34">
        <v>-58.151000000000003</v>
      </c>
      <c r="CO511" s="35">
        <f t="shared" si="329"/>
        <v>58.151000000000003</v>
      </c>
      <c r="CP511" s="2"/>
      <c r="CQ511" s="2">
        <v>8896.2839999999997</v>
      </c>
      <c r="CR511" s="2">
        <v>2587.5120000000002</v>
      </c>
      <c r="CS511" s="2">
        <v>3682.8879999999999</v>
      </c>
      <c r="CT511" s="2">
        <v>-15.683999999999999</v>
      </c>
      <c r="CU511" s="2">
        <v>-28.134</v>
      </c>
      <c r="CV511" s="2">
        <f t="shared" si="330"/>
        <v>15.683999999999999</v>
      </c>
      <c r="CW511" s="2">
        <f t="shared" si="331"/>
        <v>28.134</v>
      </c>
      <c r="CX511" s="2">
        <v>3905.0239999999999</v>
      </c>
      <c r="CY511" s="2"/>
      <c r="DA511" s="2">
        <v>1371.627</v>
      </c>
      <c r="DB511" s="2"/>
      <c r="DC511" s="2"/>
      <c r="DD511">
        <f t="shared" si="332"/>
        <v>-101</v>
      </c>
      <c r="DF511" s="41"/>
      <c r="DG511" s="41"/>
      <c r="DH511" s="41"/>
    </row>
    <row r="512" spans="3:112" x14ac:dyDescent="0.25">
      <c r="C512" s="14">
        <f t="shared" si="305"/>
        <v>41.579170000000005</v>
      </c>
      <c r="D512" s="2">
        <v>4157.9170000000004</v>
      </c>
      <c r="E512" s="2"/>
      <c r="F512" s="2"/>
      <c r="G512" s="2"/>
      <c r="H512" s="2">
        <v>2496.0479999999998</v>
      </c>
      <c r="I512" s="2">
        <v>-31.606000000000002</v>
      </c>
      <c r="J512" s="2">
        <v>-55.414000000000001</v>
      </c>
      <c r="K512" s="2">
        <f t="shared" si="306"/>
        <v>31.606000000000002</v>
      </c>
      <c r="L512" s="2">
        <f t="shared" si="307"/>
        <v>55.414000000000001</v>
      </c>
      <c r="M512" s="2">
        <v>8265.5519999999997</v>
      </c>
      <c r="N512" s="2">
        <v>8131.1589999999997</v>
      </c>
      <c r="O512" s="2">
        <v>170.00399999999999</v>
      </c>
      <c r="P512" s="2"/>
      <c r="Q512" s="2"/>
      <c r="R512" s="42"/>
      <c r="S512" s="41"/>
      <c r="T512" s="41"/>
      <c r="AK512" s="41">
        <f t="shared" si="333"/>
        <v>0</v>
      </c>
      <c r="AZ512" s="41">
        <f t="shared" si="317"/>
        <v>0</v>
      </c>
      <c r="BA512" s="30">
        <v>-53.335999999999999</v>
      </c>
      <c r="BB512" s="14">
        <f t="shared" si="318"/>
        <v>53.335999999999999</v>
      </c>
      <c r="BC512" s="2">
        <v>3381.5509999999999</v>
      </c>
      <c r="BD512" s="2"/>
      <c r="BE512" s="2">
        <f t="shared" si="319"/>
        <v>-25.708119999999997</v>
      </c>
      <c r="BF512" s="2">
        <v>2924.9160000000002</v>
      </c>
      <c r="BG512" s="2">
        <v>-11.111000000000001</v>
      </c>
      <c r="BH512" s="2">
        <v>-19.23</v>
      </c>
      <c r="BI512" s="2">
        <f t="shared" si="320"/>
        <v>11.111000000000001</v>
      </c>
      <c r="BJ512" s="2">
        <f t="shared" si="321"/>
        <v>19.23</v>
      </c>
      <c r="BK512" s="2">
        <v>2964.4830000000002</v>
      </c>
      <c r="BL512" s="2">
        <v>2673.6419999999998</v>
      </c>
      <c r="BM512" s="2">
        <v>1381.394</v>
      </c>
      <c r="BN512" s="30"/>
      <c r="BO512" s="2">
        <f t="shared" si="322"/>
        <v>13.813940000000001</v>
      </c>
      <c r="BP512" s="2">
        <f t="shared" si="323"/>
        <v>25.708119999999997</v>
      </c>
      <c r="BQ512">
        <f t="shared" si="324"/>
        <v>-299</v>
      </c>
      <c r="BR512" s="42">
        <f t="shared" si="325"/>
        <v>-2924.9160000000002</v>
      </c>
      <c r="BS512" s="41">
        <f t="shared" si="326"/>
        <v>-2964.4830000000002</v>
      </c>
      <c r="BT512" s="38">
        <v>98.676558063087597</v>
      </c>
      <c r="BU512" s="30">
        <v>-51.576999999999998</v>
      </c>
      <c r="BV512" s="14">
        <f t="shared" si="327"/>
        <v>51.576999999999998</v>
      </c>
      <c r="BY512" s="2">
        <v>2572.8490000000002</v>
      </c>
      <c r="BZ512" s="2">
        <v>3634.808</v>
      </c>
      <c r="CA512" s="2">
        <v>-14.679</v>
      </c>
      <c r="CB512" s="2">
        <v>1.9E-2</v>
      </c>
      <c r="CC512" s="2">
        <f t="shared" si="328"/>
        <v>14.679</v>
      </c>
      <c r="CD512" s="2">
        <v>17.787370286576198</v>
      </c>
      <c r="CF512" s="2">
        <v>1472.0419999999999</v>
      </c>
      <c r="CI512" s="38"/>
      <c r="CJ512" s="41"/>
      <c r="CN512" s="34">
        <v>-58.151000000000003</v>
      </c>
      <c r="CO512" s="35">
        <f t="shared" si="329"/>
        <v>58.151000000000003</v>
      </c>
      <c r="CP512" s="2"/>
      <c r="CQ512" s="2">
        <v>8890.5030000000006</v>
      </c>
      <c r="CR512" s="2">
        <v>2587.5120000000002</v>
      </c>
      <c r="CS512" s="2">
        <v>3685.2640000000001</v>
      </c>
      <c r="CT512" s="2">
        <v>-15.683999999999999</v>
      </c>
      <c r="CU512" s="2">
        <v>-28.12</v>
      </c>
      <c r="CV512" s="2">
        <f t="shared" si="330"/>
        <v>15.683999999999999</v>
      </c>
      <c r="CW512" s="2">
        <f t="shared" si="331"/>
        <v>28.12</v>
      </c>
      <c r="CX512" s="2">
        <v>3905.0239999999999</v>
      </c>
      <c r="CY512" s="2"/>
      <c r="DA512" s="2">
        <v>1371.3219999999999</v>
      </c>
      <c r="DB512" s="2"/>
      <c r="DC512" s="2"/>
      <c r="DD512">
        <f t="shared" si="332"/>
        <v>-101</v>
      </c>
      <c r="DF512" s="41"/>
      <c r="DG512" s="41"/>
      <c r="DH512" s="41"/>
    </row>
    <row r="513" spans="3:112" x14ac:dyDescent="0.25">
      <c r="C513" s="14">
        <f t="shared" si="305"/>
        <v>39.601390000000002</v>
      </c>
      <c r="D513" s="2">
        <v>3960.1390000000001</v>
      </c>
      <c r="E513" s="2"/>
      <c r="F513" s="2"/>
      <c r="G513" s="2"/>
      <c r="H513" s="2">
        <v>2187.6030000000001</v>
      </c>
      <c r="I513" s="2">
        <v>-30.254999999999999</v>
      </c>
      <c r="J513" s="2">
        <v>-52.84</v>
      </c>
      <c r="K513" s="2">
        <f t="shared" si="306"/>
        <v>30.254999999999999</v>
      </c>
      <c r="L513" s="2">
        <f t="shared" si="307"/>
        <v>52.84</v>
      </c>
      <c r="M513" s="2">
        <v>7915.5420000000004</v>
      </c>
      <c r="N513" s="2">
        <v>7805.3530000000001</v>
      </c>
      <c r="O513" s="2">
        <v>143.44999999999999</v>
      </c>
      <c r="P513" s="2"/>
      <c r="Q513" s="2"/>
      <c r="R513" s="42"/>
      <c r="S513" s="41"/>
      <c r="T513" s="41"/>
      <c r="AK513" s="41">
        <f t="shared" si="333"/>
        <v>0</v>
      </c>
      <c r="AZ513" s="41">
        <f t="shared" si="317"/>
        <v>0</v>
      </c>
      <c r="BA513" s="30">
        <v>-53.28</v>
      </c>
      <c r="BB513" s="14">
        <f t="shared" si="318"/>
        <v>53.28</v>
      </c>
      <c r="BC513" s="2">
        <v>3338.373</v>
      </c>
      <c r="BD513" s="2"/>
      <c r="BE513" s="2">
        <f t="shared" si="319"/>
        <v>-25.65212</v>
      </c>
      <c r="BF513" s="2">
        <v>2926.817</v>
      </c>
      <c r="BG513" s="2">
        <v>-11.115</v>
      </c>
      <c r="BH513" s="2">
        <v>-19.23</v>
      </c>
      <c r="BI513" s="2">
        <f t="shared" si="320"/>
        <v>11.115</v>
      </c>
      <c r="BJ513" s="2">
        <f t="shared" si="321"/>
        <v>19.23</v>
      </c>
      <c r="BK513" s="2">
        <v>2957.86</v>
      </c>
      <c r="BL513" s="2">
        <v>2678.8330000000001</v>
      </c>
      <c r="BM513" s="2">
        <v>1381.394</v>
      </c>
      <c r="BN513" s="30"/>
      <c r="BO513" s="2">
        <f t="shared" si="322"/>
        <v>13.813940000000001</v>
      </c>
      <c r="BP513" s="2">
        <f t="shared" si="323"/>
        <v>25.65212</v>
      </c>
      <c r="BQ513">
        <f t="shared" si="324"/>
        <v>-299</v>
      </c>
      <c r="BR513" s="42">
        <f t="shared" si="325"/>
        <v>-2926.817</v>
      </c>
      <c r="BS513" s="41">
        <f t="shared" si="326"/>
        <v>-2957.86</v>
      </c>
      <c r="BT513" s="38">
        <v>98.853600436875098</v>
      </c>
      <c r="BU513" s="30">
        <v>-51.558</v>
      </c>
      <c r="BV513" s="14">
        <f t="shared" si="327"/>
        <v>51.558</v>
      </c>
      <c r="BY513" s="2">
        <v>2544.0880000000002</v>
      </c>
      <c r="BZ513" s="2">
        <v>3634.808</v>
      </c>
      <c r="CA513" s="2">
        <v>-14.689</v>
      </c>
      <c r="CB513" s="2">
        <v>1.4E-2</v>
      </c>
      <c r="CC513" s="2">
        <f t="shared" si="328"/>
        <v>14.689</v>
      </c>
      <c r="CD513" s="2">
        <v>17.8288297435898</v>
      </c>
      <c r="CF513" s="2">
        <v>1472.348</v>
      </c>
      <c r="CI513" s="38"/>
      <c r="CJ513" s="41"/>
      <c r="CN513" s="34">
        <v>-58.151000000000003</v>
      </c>
      <c r="CO513" s="35">
        <f t="shared" si="329"/>
        <v>58.151000000000003</v>
      </c>
      <c r="CP513" s="2"/>
      <c r="CQ513" s="2">
        <v>8890.5030000000006</v>
      </c>
      <c r="CR513" s="2">
        <v>2587.0320000000002</v>
      </c>
      <c r="CS513" s="2">
        <v>3688.116</v>
      </c>
      <c r="CT513" s="2">
        <v>-15.688000000000001</v>
      </c>
      <c r="CU513" s="2">
        <v>-28.134</v>
      </c>
      <c r="CV513" s="2">
        <f t="shared" si="330"/>
        <v>15.688000000000001</v>
      </c>
      <c r="CW513" s="2">
        <f t="shared" si="331"/>
        <v>28.134</v>
      </c>
      <c r="CX513" s="2">
        <v>3906.4369999999999</v>
      </c>
      <c r="CY513" s="2"/>
      <c r="DA513" s="2">
        <v>1371.3219999999999</v>
      </c>
      <c r="DB513" s="2"/>
      <c r="DC513" s="2"/>
      <c r="DD513">
        <f t="shared" si="332"/>
        <v>-101</v>
      </c>
      <c r="DF513" s="41"/>
      <c r="DG513" s="41"/>
      <c r="DH513" s="41"/>
    </row>
    <row r="514" spans="3:112" x14ac:dyDescent="0.25">
      <c r="C514" s="14">
        <f t="shared" si="305"/>
        <v>33.06373</v>
      </c>
      <c r="D514" s="2">
        <v>3306.373</v>
      </c>
      <c r="E514" s="2"/>
      <c r="F514" s="2"/>
      <c r="G514" s="2"/>
      <c r="H514" s="2">
        <v>1889.8589999999999</v>
      </c>
      <c r="I514" s="2">
        <v>-27.808</v>
      </c>
      <c r="J514" s="2">
        <v>-50.322000000000003</v>
      </c>
      <c r="K514" s="2">
        <f t="shared" si="306"/>
        <v>27.808</v>
      </c>
      <c r="L514" s="2">
        <f t="shared" si="307"/>
        <v>50.322000000000003</v>
      </c>
      <c r="M514" s="2">
        <v>7546.1909999999998</v>
      </c>
      <c r="N514" s="2">
        <v>7459.2969999999996</v>
      </c>
      <c r="O514" s="2">
        <v>12.513999999999999</v>
      </c>
      <c r="P514" s="2"/>
      <c r="Q514" s="2"/>
      <c r="R514" s="42"/>
      <c r="S514" s="41"/>
      <c r="T514" s="41"/>
      <c r="AK514" s="41">
        <f t="shared" si="333"/>
        <v>0</v>
      </c>
      <c r="AZ514" s="41">
        <f t="shared" si="317"/>
        <v>0</v>
      </c>
      <c r="BA514" s="30">
        <v>-53.206000000000003</v>
      </c>
      <c r="BB514" s="14">
        <f t="shared" si="318"/>
        <v>53.206000000000003</v>
      </c>
      <c r="BC514" s="2">
        <v>3294.239</v>
      </c>
      <c r="BD514" s="2"/>
      <c r="BE514" s="2">
        <f t="shared" si="319"/>
        <v>-25.706300000000006</v>
      </c>
      <c r="BF514" s="2">
        <v>2928.7170000000001</v>
      </c>
      <c r="BG514" s="2">
        <v>-11.12</v>
      </c>
      <c r="BH514" s="2">
        <v>-19.239999999999998</v>
      </c>
      <c r="BI514" s="2">
        <f t="shared" si="320"/>
        <v>11.12</v>
      </c>
      <c r="BJ514" s="2">
        <f t="shared" si="321"/>
        <v>19.239999999999998</v>
      </c>
      <c r="BK514" s="2">
        <v>2958.806</v>
      </c>
      <c r="BL514" s="2">
        <v>2684.9679999999998</v>
      </c>
      <c r="BM514" s="2">
        <v>1374.9849999999999</v>
      </c>
      <c r="BN514" s="30"/>
      <c r="BO514" s="2">
        <f t="shared" si="322"/>
        <v>13.749849999999999</v>
      </c>
      <c r="BP514" s="2">
        <f t="shared" si="323"/>
        <v>25.706300000000006</v>
      </c>
      <c r="BQ514">
        <f t="shared" si="324"/>
        <v>-299</v>
      </c>
      <c r="BR514" s="42">
        <f t="shared" si="325"/>
        <v>-2928.7170000000001</v>
      </c>
      <c r="BS514" s="41">
        <f t="shared" si="326"/>
        <v>-2958.806</v>
      </c>
      <c r="BT514" s="38">
        <v>99.030642810662599</v>
      </c>
      <c r="BU514" s="30">
        <v>-51.54</v>
      </c>
      <c r="BV514" s="14">
        <f t="shared" si="327"/>
        <v>51.54</v>
      </c>
      <c r="BY514" s="2">
        <v>2549.84</v>
      </c>
      <c r="BZ514" s="2">
        <v>3632.9029999999998</v>
      </c>
      <c r="CA514" s="2">
        <v>-14.683999999999999</v>
      </c>
      <c r="CB514" s="2">
        <v>1.4E-2</v>
      </c>
      <c r="CC514" s="2">
        <f t="shared" si="328"/>
        <v>14.683999999999999</v>
      </c>
      <c r="CD514" s="2">
        <v>17.870289200603299</v>
      </c>
      <c r="CF514" s="2">
        <v>1472.0419999999999</v>
      </c>
      <c r="CI514" s="38"/>
      <c r="CJ514" s="41"/>
      <c r="CN514" s="34">
        <v>-58.133000000000003</v>
      </c>
      <c r="CO514" s="35">
        <f t="shared" si="329"/>
        <v>58.133000000000003</v>
      </c>
      <c r="CP514" s="2"/>
      <c r="CQ514" s="2">
        <v>8863.5290000000005</v>
      </c>
      <c r="CR514" s="2">
        <v>2587.9920000000002</v>
      </c>
      <c r="CS514" s="2">
        <v>3689.067</v>
      </c>
      <c r="CT514" s="2">
        <v>-15.688000000000001</v>
      </c>
      <c r="CU514" s="2">
        <v>-28.129000000000001</v>
      </c>
      <c r="CV514" s="2">
        <f t="shared" si="330"/>
        <v>15.688000000000001</v>
      </c>
      <c r="CW514" s="2">
        <f t="shared" si="331"/>
        <v>28.129000000000001</v>
      </c>
      <c r="CX514" s="2">
        <v>3905.9659999999999</v>
      </c>
      <c r="CY514" s="2"/>
      <c r="DA514" s="2">
        <v>1371.933</v>
      </c>
      <c r="DB514" s="2"/>
      <c r="DC514" s="2"/>
      <c r="DD514">
        <f t="shared" si="332"/>
        <v>-101</v>
      </c>
      <c r="DF514" s="41"/>
      <c r="DG514" s="41"/>
      <c r="DH514" s="41"/>
    </row>
    <row r="515" spans="3:112" x14ac:dyDescent="0.25">
      <c r="C515" s="14">
        <f t="shared" si="305"/>
        <v>28.854839999999999</v>
      </c>
      <c r="D515" s="2">
        <v>2885.4839999999999</v>
      </c>
      <c r="E515" s="2"/>
      <c r="F515" s="2"/>
      <c r="G515" s="2"/>
      <c r="H515" s="2">
        <v>1639.567</v>
      </c>
      <c r="I515" s="2">
        <v>-24.352</v>
      </c>
      <c r="J515" s="2">
        <v>-48.042000000000002</v>
      </c>
      <c r="K515" s="2">
        <f t="shared" si="306"/>
        <v>24.352</v>
      </c>
      <c r="L515" s="2">
        <f t="shared" si="307"/>
        <v>48.042000000000002</v>
      </c>
      <c r="M515" s="2">
        <v>7245.3680000000004</v>
      </c>
      <c r="N515" s="2">
        <v>7151.5209999999997</v>
      </c>
      <c r="O515" s="2">
        <v>-38.762</v>
      </c>
      <c r="P515" s="2"/>
      <c r="Q515" s="2"/>
      <c r="R515" s="42"/>
      <c r="S515" s="41"/>
      <c r="T515" s="41"/>
      <c r="AK515" s="41">
        <f t="shared" si="333"/>
        <v>0</v>
      </c>
      <c r="AZ515" s="41">
        <f t="shared" si="317"/>
        <v>0</v>
      </c>
      <c r="BA515" s="30">
        <v>-53.151000000000003</v>
      </c>
      <c r="BB515" s="14">
        <f t="shared" si="318"/>
        <v>53.151000000000003</v>
      </c>
      <c r="BC515" s="2">
        <v>3262.1010000000001</v>
      </c>
      <c r="BD515" s="2"/>
      <c r="BE515" s="2">
        <f t="shared" si="319"/>
        <v>-25.724560000000004</v>
      </c>
      <c r="BF515" s="2">
        <v>2929.6669999999999</v>
      </c>
      <c r="BG515" s="2">
        <v>-11.12</v>
      </c>
      <c r="BH515" s="2">
        <v>-19.234999999999999</v>
      </c>
      <c r="BI515" s="2">
        <f t="shared" si="320"/>
        <v>11.12</v>
      </c>
      <c r="BJ515" s="2">
        <f t="shared" si="321"/>
        <v>19.234999999999999</v>
      </c>
      <c r="BK515" s="2">
        <v>2966.3760000000002</v>
      </c>
      <c r="BL515" s="2">
        <v>2688.7429999999999</v>
      </c>
      <c r="BM515" s="2">
        <v>1371.3219999999999</v>
      </c>
      <c r="BN515" s="30"/>
      <c r="BO515" s="2">
        <f t="shared" si="322"/>
        <v>13.71322</v>
      </c>
      <c r="BP515" s="2">
        <f t="shared" si="323"/>
        <v>25.724560000000004</v>
      </c>
      <c r="BQ515">
        <f t="shared" si="324"/>
        <v>-299</v>
      </c>
      <c r="BR515" s="42">
        <f t="shared" si="325"/>
        <v>-2929.6669999999999</v>
      </c>
      <c r="BS515" s="41">
        <f t="shared" si="326"/>
        <v>-2966.3760000000002</v>
      </c>
      <c r="BT515" s="38">
        <v>99.207685184450099</v>
      </c>
      <c r="BU515" s="30">
        <v>-51.54</v>
      </c>
      <c r="BV515" s="14">
        <f t="shared" si="327"/>
        <v>51.54</v>
      </c>
      <c r="BY515" s="2">
        <v>2574.7669999999998</v>
      </c>
      <c r="BZ515" s="2">
        <v>3630.9969999999998</v>
      </c>
      <c r="CA515" s="2">
        <v>-14.679</v>
      </c>
      <c r="CB515" s="2">
        <v>1.4E-2</v>
      </c>
      <c r="CC515" s="2">
        <f t="shared" si="328"/>
        <v>14.679</v>
      </c>
      <c r="CD515" s="2">
        <v>17.911748657616901</v>
      </c>
      <c r="CF515" s="2">
        <v>1472.0419999999999</v>
      </c>
      <c r="CI515" s="38"/>
      <c r="CJ515" s="41"/>
      <c r="CN515" s="34">
        <v>-58.133000000000003</v>
      </c>
      <c r="CO515" s="35">
        <f t="shared" si="329"/>
        <v>58.133000000000003</v>
      </c>
      <c r="CP515" s="2"/>
      <c r="CQ515" s="2">
        <v>8870.7540000000008</v>
      </c>
      <c r="CR515" s="2">
        <v>2588.4720000000002</v>
      </c>
      <c r="CS515" s="2">
        <v>3695.721</v>
      </c>
      <c r="CT515" s="2">
        <v>-15.683999999999999</v>
      </c>
      <c r="CU515" s="2">
        <v>-28.123999999999999</v>
      </c>
      <c r="CV515" s="2">
        <f t="shared" si="330"/>
        <v>15.683999999999999</v>
      </c>
      <c r="CW515" s="2">
        <f t="shared" si="331"/>
        <v>28.123999999999999</v>
      </c>
      <c r="CX515" s="2">
        <v>3906.4369999999999</v>
      </c>
      <c r="CY515" s="2"/>
      <c r="DA515" s="2">
        <v>1371.627</v>
      </c>
      <c r="DB515" s="2"/>
      <c r="DC515" s="2"/>
      <c r="DD515">
        <f t="shared" si="332"/>
        <v>-101</v>
      </c>
      <c r="DF515" s="41"/>
      <c r="DG515" s="41"/>
      <c r="DH515" s="41"/>
    </row>
    <row r="516" spans="3:112" x14ac:dyDescent="0.25">
      <c r="C516" s="14">
        <f t="shared" si="305"/>
        <v>26.074349999999999</v>
      </c>
      <c r="D516" s="2">
        <v>2607.4349999999999</v>
      </c>
      <c r="E516" s="2"/>
      <c r="F516" s="2"/>
      <c r="G516" s="2"/>
      <c r="H516" s="2">
        <v>1426.63</v>
      </c>
      <c r="I516" s="2">
        <v>-21.061</v>
      </c>
      <c r="J516" s="2">
        <v>-46.051000000000002</v>
      </c>
      <c r="K516" s="2">
        <f t="shared" si="306"/>
        <v>21.061</v>
      </c>
      <c r="L516" s="2">
        <f t="shared" si="307"/>
        <v>46.051000000000002</v>
      </c>
      <c r="M516" s="2">
        <v>6984.799</v>
      </c>
      <c r="N516" s="2">
        <v>6885.2830000000004</v>
      </c>
      <c r="O516" s="2">
        <v>-39.677999999999997</v>
      </c>
      <c r="P516" s="2"/>
      <c r="Q516" s="2"/>
      <c r="R516" s="42"/>
      <c r="S516" s="41"/>
      <c r="T516" s="41"/>
      <c r="AK516" s="41">
        <f t="shared" si="333"/>
        <v>0</v>
      </c>
      <c r="AZ516" s="41">
        <f t="shared" si="317"/>
        <v>0</v>
      </c>
      <c r="BA516" s="30">
        <v>-53.094999999999999</v>
      </c>
      <c r="BB516" s="14">
        <f t="shared" si="318"/>
        <v>53.094999999999999</v>
      </c>
      <c r="BC516" s="2">
        <v>3228.0459999999998</v>
      </c>
      <c r="BD516" s="2"/>
      <c r="BE516" s="2">
        <f t="shared" si="319"/>
        <v>-25.662459999999999</v>
      </c>
      <c r="BF516" s="2">
        <v>2928.7170000000001</v>
      </c>
      <c r="BG516" s="2">
        <v>-11.115</v>
      </c>
      <c r="BH516" s="2">
        <v>-19.239999999999998</v>
      </c>
      <c r="BI516" s="2">
        <f t="shared" si="320"/>
        <v>11.115</v>
      </c>
      <c r="BJ516" s="2">
        <f t="shared" si="321"/>
        <v>19.239999999999998</v>
      </c>
      <c r="BK516" s="2">
        <v>2968.741</v>
      </c>
      <c r="BL516" s="2">
        <v>2691.5740000000001</v>
      </c>
      <c r="BM516" s="2">
        <v>1371.627</v>
      </c>
      <c r="BN516" s="30"/>
      <c r="BO516" s="2">
        <f t="shared" si="322"/>
        <v>13.71627</v>
      </c>
      <c r="BP516" s="2">
        <f t="shared" si="323"/>
        <v>25.662459999999999</v>
      </c>
      <c r="BQ516">
        <f t="shared" si="324"/>
        <v>-299</v>
      </c>
      <c r="BR516" s="42">
        <f t="shared" si="325"/>
        <v>-2928.7170000000001</v>
      </c>
      <c r="BS516" s="41">
        <f t="shared" si="326"/>
        <v>-2968.741</v>
      </c>
      <c r="BT516" s="38">
        <v>99.3847275582376</v>
      </c>
      <c r="BU516" s="30">
        <v>-51.521000000000001</v>
      </c>
      <c r="BV516" s="14">
        <f t="shared" si="327"/>
        <v>51.521000000000001</v>
      </c>
      <c r="BY516" s="2">
        <v>2556.0720000000001</v>
      </c>
      <c r="BZ516" s="2">
        <v>3629.0920000000001</v>
      </c>
      <c r="CA516" s="2">
        <v>-14.683999999999999</v>
      </c>
      <c r="CB516" s="2">
        <v>1.9E-2</v>
      </c>
      <c r="CC516" s="2">
        <f t="shared" si="328"/>
        <v>14.683999999999999</v>
      </c>
      <c r="CD516" s="2">
        <v>17.953208114630499</v>
      </c>
      <c r="CF516" s="2">
        <v>1472.348</v>
      </c>
      <c r="CI516" s="38"/>
      <c r="CJ516" s="41"/>
      <c r="CN516" s="34">
        <v>-58.133000000000003</v>
      </c>
      <c r="CO516" s="35">
        <f t="shared" si="329"/>
        <v>58.133000000000003</v>
      </c>
      <c r="CP516" s="2"/>
      <c r="CQ516" s="2">
        <v>8876.0519999999997</v>
      </c>
      <c r="CR516" s="2">
        <v>2586.5520000000001</v>
      </c>
      <c r="CS516" s="2">
        <v>3701.9009999999998</v>
      </c>
      <c r="CT516" s="2">
        <v>-15.688000000000001</v>
      </c>
      <c r="CU516" s="2">
        <v>-28.134</v>
      </c>
      <c r="CV516" s="2">
        <f t="shared" si="330"/>
        <v>15.688000000000001</v>
      </c>
      <c r="CW516" s="2">
        <f t="shared" si="331"/>
        <v>28.134</v>
      </c>
      <c r="CX516" s="2">
        <v>3907.85</v>
      </c>
      <c r="CY516" s="2"/>
      <c r="DA516" s="2">
        <v>1371.627</v>
      </c>
      <c r="DB516" s="2"/>
      <c r="DC516" s="2"/>
      <c r="DD516">
        <f t="shared" si="332"/>
        <v>-101</v>
      </c>
      <c r="DF516" s="41"/>
      <c r="DG516" s="41"/>
      <c r="DH516" s="41"/>
    </row>
    <row r="517" spans="3:112" x14ac:dyDescent="0.25">
      <c r="C517" s="14">
        <f t="shared" si="305"/>
        <v>23.672319999999999</v>
      </c>
      <c r="D517" s="2">
        <v>2367.232</v>
      </c>
      <c r="E517" s="2"/>
      <c r="F517" s="2"/>
      <c r="G517" s="2"/>
      <c r="H517" s="2">
        <v>1245.752</v>
      </c>
      <c r="I517" s="2">
        <v>-18.335999999999999</v>
      </c>
      <c r="J517" s="2">
        <v>-44.301000000000002</v>
      </c>
      <c r="K517" s="2">
        <f t="shared" si="306"/>
        <v>18.335999999999999</v>
      </c>
      <c r="L517" s="2">
        <f t="shared" si="307"/>
        <v>44.301000000000002</v>
      </c>
      <c r="M517" s="2">
        <v>6759.6540000000005</v>
      </c>
      <c r="N517" s="2">
        <v>6663.8419999999996</v>
      </c>
      <c r="O517" s="2">
        <v>-39.677999999999997</v>
      </c>
      <c r="P517" s="2"/>
      <c r="Q517" s="2"/>
      <c r="R517" s="42"/>
      <c r="S517" s="41"/>
      <c r="T517" s="41"/>
      <c r="AK517" s="41">
        <f t="shared" si="333"/>
        <v>0</v>
      </c>
      <c r="AZ517" s="41">
        <f t="shared" si="317"/>
        <v>0</v>
      </c>
      <c r="BA517" s="30">
        <v>-53.058</v>
      </c>
      <c r="BB517" s="14">
        <f t="shared" si="318"/>
        <v>53.058</v>
      </c>
      <c r="BC517" s="2">
        <v>3192.5540000000001</v>
      </c>
      <c r="BD517" s="2"/>
      <c r="BE517" s="2">
        <f t="shared" si="319"/>
        <v>-25.62546</v>
      </c>
      <c r="BF517" s="2">
        <v>2930.6179999999999</v>
      </c>
      <c r="BG517" s="2">
        <v>-11.12</v>
      </c>
      <c r="BH517" s="2">
        <v>-19.239999999999998</v>
      </c>
      <c r="BI517" s="2">
        <f t="shared" si="320"/>
        <v>11.12</v>
      </c>
      <c r="BJ517" s="2">
        <f t="shared" si="321"/>
        <v>19.239999999999998</v>
      </c>
      <c r="BK517" s="2">
        <v>2971.1060000000002</v>
      </c>
      <c r="BL517" s="2">
        <v>2693.9340000000002</v>
      </c>
      <c r="BM517" s="2">
        <v>1371.627</v>
      </c>
      <c r="BN517" s="30"/>
      <c r="BO517" s="2">
        <f t="shared" si="322"/>
        <v>13.71627</v>
      </c>
      <c r="BP517" s="2">
        <f t="shared" si="323"/>
        <v>25.62546</v>
      </c>
      <c r="BQ517">
        <f t="shared" si="324"/>
        <v>-299</v>
      </c>
      <c r="BR517" s="42">
        <f t="shared" si="325"/>
        <v>-2930.6179999999999</v>
      </c>
      <c r="BS517" s="41">
        <f t="shared" si="326"/>
        <v>-2971.1060000000002</v>
      </c>
      <c r="BT517" s="38">
        <v>99.561769932025101</v>
      </c>
      <c r="BU517" s="30">
        <v>-51.521000000000001</v>
      </c>
      <c r="BV517" s="14">
        <f t="shared" si="327"/>
        <v>51.521000000000001</v>
      </c>
      <c r="BY517" s="2">
        <v>2549.84</v>
      </c>
      <c r="BZ517" s="2">
        <v>3629.5680000000002</v>
      </c>
      <c r="CA517" s="2">
        <v>-14.679</v>
      </c>
      <c r="CB517" s="2">
        <v>1.4E-2</v>
      </c>
      <c r="CC517" s="2">
        <f t="shared" si="328"/>
        <v>14.679</v>
      </c>
      <c r="CD517" s="40">
        <v>17.994667571644101</v>
      </c>
      <c r="CF517" s="2">
        <v>1472.0419999999999</v>
      </c>
      <c r="CI517" s="38"/>
      <c r="CJ517" s="41"/>
      <c r="CN517" s="34">
        <v>-58.133000000000003</v>
      </c>
      <c r="CO517" s="35">
        <f t="shared" si="329"/>
        <v>58.133000000000003</v>
      </c>
      <c r="CP517" s="2"/>
      <c r="CQ517" s="2">
        <v>8875.5709999999999</v>
      </c>
      <c r="CR517" s="2">
        <v>2586.5520000000001</v>
      </c>
      <c r="CS517" s="2">
        <v>3703.8020000000001</v>
      </c>
      <c r="CT517" s="2">
        <v>-15.688000000000001</v>
      </c>
      <c r="CU517" s="2">
        <v>-28.138999999999999</v>
      </c>
      <c r="CV517" s="2">
        <f t="shared" si="330"/>
        <v>15.688000000000001</v>
      </c>
      <c r="CW517" s="2">
        <f t="shared" si="331"/>
        <v>28.138999999999999</v>
      </c>
      <c r="CX517" s="2">
        <v>3909.7339999999999</v>
      </c>
      <c r="CY517" s="2"/>
      <c r="DA517" s="2">
        <v>1371.3219999999999</v>
      </c>
      <c r="DB517" s="2"/>
      <c r="DC517" s="2"/>
      <c r="DD517">
        <f t="shared" si="332"/>
        <v>-101</v>
      </c>
      <c r="DF517" s="41"/>
      <c r="DG517" s="41"/>
      <c r="DH517" s="41"/>
    </row>
    <row r="518" spans="3:112" x14ac:dyDescent="0.25">
      <c r="C518" s="14">
        <f t="shared" si="305"/>
        <v>21.709800000000001</v>
      </c>
      <c r="D518" s="2">
        <v>2170.98</v>
      </c>
      <c r="E518" s="2"/>
      <c r="F518" s="2"/>
      <c r="G518" s="2"/>
      <c r="H518" s="2">
        <v>1087.836</v>
      </c>
      <c r="I518" s="2">
        <v>-15.654</v>
      </c>
      <c r="J518" s="2">
        <v>-42.811999999999998</v>
      </c>
      <c r="K518" s="2">
        <f t="shared" si="306"/>
        <v>15.654</v>
      </c>
      <c r="L518" s="2">
        <f t="shared" si="307"/>
        <v>42.811999999999998</v>
      </c>
      <c r="M518" s="2">
        <v>6560.3509999999997</v>
      </c>
      <c r="N518" s="2">
        <v>6470.9920000000002</v>
      </c>
      <c r="O518" s="2">
        <v>-39.982999999999997</v>
      </c>
      <c r="P518" s="2"/>
      <c r="Q518" s="2"/>
      <c r="R518" s="42"/>
      <c r="S518" s="41"/>
      <c r="T518" s="41"/>
      <c r="AK518" s="41">
        <f t="shared" si="333"/>
        <v>0</v>
      </c>
      <c r="AZ518" s="41">
        <f t="shared" si="317"/>
        <v>0</v>
      </c>
      <c r="BA518" s="30">
        <v>-53.003</v>
      </c>
      <c r="BB518" s="14">
        <f t="shared" si="318"/>
        <v>53.003</v>
      </c>
      <c r="BC518" s="2">
        <v>3166.1770000000001</v>
      </c>
      <c r="BD518" s="2"/>
      <c r="BE518" s="2">
        <f t="shared" si="319"/>
        <v>-25.570460000000001</v>
      </c>
      <c r="BF518" s="2">
        <v>2934.8939999999998</v>
      </c>
      <c r="BG518" s="2">
        <v>-11.12</v>
      </c>
      <c r="BH518" s="2">
        <v>-19.234999999999999</v>
      </c>
      <c r="BI518" s="2">
        <f t="shared" si="320"/>
        <v>11.12</v>
      </c>
      <c r="BJ518" s="2">
        <f t="shared" si="321"/>
        <v>19.234999999999999</v>
      </c>
      <c r="BK518" s="2">
        <v>2973.9450000000002</v>
      </c>
      <c r="BL518" s="2">
        <v>2696.7649999999999</v>
      </c>
      <c r="BM518" s="2">
        <v>1371.627</v>
      </c>
      <c r="BN518" s="30"/>
      <c r="BO518" s="2">
        <f t="shared" si="322"/>
        <v>13.71627</v>
      </c>
      <c r="BP518" s="2">
        <f t="shared" si="323"/>
        <v>25.570460000000001</v>
      </c>
      <c r="BQ518">
        <f t="shared" si="324"/>
        <v>-299</v>
      </c>
      <c r="BR518" s="42">
        <f t="shared" si="325"/>
        <v>-2934.8939999999998</v>
      </c>
      <c r="BS518" s="41">
        <f t="shared" si="326"/>
        <v>-2973.9450000000002</v>
      </c>
      <c r="BT518" s="38">
        <v>99.738812305812502</v>
      </c>
      <c r="BU518" s="30">
        <v>-51.503</v>
      </c>
      <c r="BV518" s="14">
        <f t="shared" si="327"/>
        <v>51.503</v>
      </c>
      <c r="BY518" s="2">
        <v>2564.6999999999998</v>
      </c>
      <c r="BZ518" s="2">
        <v>3629.0920000000001</v>
      </c>
      <c r="CA518" s="2">
        <v>-14.673999999999999</v>
      </c>
      <c r="CB518" s="2">
        <v>5.0000000000000001E-3</v>
      </c>
      <c r="CC518" s="2">
        <f t="shared" si="328"/>
        <v>14.673999999999999</v>
      </c>
      <c r="CD518" s="2">
        <v>18.036127028657599</v>
      </c>
      <c r="CF518" s="2">
        <v>1472.348</v>
      </c>
      <c r="CI518" s="38"/>
      <c r="CJ518" s="41"/>
      <c r="CN518" s="34">
        <v>-58.133000000000003</v>
      </c>
      <c r="CO518" s="35">
        <f t="shared" si="329"/>
        <v>58.133000000000003</v>
      </c>
      <c r="CP518" s="2"/>
      <c r="CQ518" s="2">
        <v>8874.607</v>
      </c>
      <c r="CR518" s="2">
        <v>2586.0729999999999</v>
      </c>
      <c r="CS518" s="2">
        <v>3709.9810000000002</v>
      </c>
      <c r="CT518" s="2">
        <v>-15.683999999999999</v>
      </c>
      <c r="CU518" s="2">
        <v>-28.134</v>
      </c>
      <c r="CV518" s="2">
        <f t="shared" si="330"/>
        <v>15.683999999999999</v>
      </c>
      <c r="CW518" s="2">
        <f t="shared" si="331"/>
        <v>28.134</v>
      </c>
      <c r="CX518" s="2">
        <v>3909.2629999999999</v>
      </c>
      <c r="CY518" s="2"/>
      <c r="DA518" s="2">
        <v>1371.627</v>
      </c>
      <c r="DB518" s="2"/>
      <c r="DC518" s="2"/>
      <c r="DD518">
        <f t="shared" si="332"/>
        <v>-101</v>
      </c>
      <c r="DF518" s="41"/>
      <c r="DG518" s="41"/>
      <c r="DH518" s="41"/>
    </row>
    <row r="519" spans="3:112" x14ac:dyDescent="0.25">
      <c r="C519" s="14">
        <f t="shared" ref="C519:C556" si="334">D519/100</f>
        <v>19.963979999999999</v>
      </c>
      <c r="D519" s="2">
        <v>1996.3979999999999</v>
      </c>
      <c r="E519" s="2"/>
      <c r="F519" s="2"/>
      <c r="G519" s="2"/>
      <c r="H519" s="2">
        <v>948.56799999999998</v>
      </c>
      <c r="I519" s="2">
        <v>-13.47</v>
      </c>
      <c r="J519" s="2">
        <v>-41.371000000000002</v>
      </c>
      <c r="K519" s="2">
        <f t="shared" ref="K519:K556" si="335">-I519</f>
        <v>13.47</v>
      </c>
      <c r="L519" s="2">
        <f t="shared" ref="L519:L556" si="336">-J519</f>
        <v>41.371000000000002</v>
      </c>
      <c r="M519" s="2">
        <v>6384.0010000000002</v>
      </c>
      <c r="N519" s="2">
        <v>6301.4780000000001</v>
      </c>
      <c r="O519" s="2">
        <v>-39.677999999999997</v>
      </c>
      <c r="P519" s="2"/>
      <c r="Q519" s="2"/>
      <c r="R519" s="42"/>
      <c r="S519" s="41"/>
      <c r="T519" s="41"/>
      <c r="AK519" s="41">
        <f t="shared" ref="AK519:AK582" si="337">-AI519</f>
        <v>0</v>
      </c>
      <c r="AZ519" s="41">
        <f t="shared" ref="AZ519:AZ582" si="338">-AT519</f>
        <v>0</v>
      </c>
      <c r="BA519" s="30">
        <v>-52.966000000000001</v>
      </c>
      <c r="BB519" s="14">
        <f t="shared" ref="BB519:BB582" si="339">-BA519</f>
        <v>52.966000000000001</v>
      </c>
      <c r="BC519" s="2">
        <v>3142.1990000000001</v>
      </c>
      <c r="BD519" s="2"/>
      <c r="BE519" s="2">
        <f t="shared" ref="BE519:BE582" si="340">-BP519</f>
        <v>-25.539560000000002</v>
      </c>
      <c r="BF519" s="2">
        <v>2937.7449999999999</v>
      </c>
      <c r="BG519" s="2">
        <v>-11.115</v>
      </c>
      <c r="BH519" s="2">
        <v>-19.234999999999999</v>
      </c>
      <c r="BI519" s="2">
        <f t="shared" ref="BI519:BI582" si="341">-BG519</f>
        <v>11.115</v>
      </c>
      <c r="BJ519" s="2">
        <f t="shared" ref="BJ519:BJ582" si="342">-BH519</f>
        <v>19.234999999999999</v>
      </c>
      <c r="BK519" s="2">
        <v>2975.837</v>
      </c>
      <c r="BL519" s="2">
        <v>2698.6529999999998</v>
      </c>
      <c r="BM519" s="2">
        <v>1371.3219999999999</v>
      </c>
      <c r="BN519" s="30"/>
      <c r="BO519" s="2">
        <f t="shared" ref="BO519:BO582" si="343">BM519*1/100</f>
        <v>13.71322</v>
      </c>
      <c r="BP519" s="2">
        <f t="shared" ref="BP519:BP582" si="344">BB519*1-BM519*2/100</f>
        <v>25.539560000000002</v>
      </c>
      <c r="BQ519">
        <f t="shared" ref="BQ519:BQ582" si="345">BN519-299</f>
        <v>-299</v>
      </c>
      <c r="BR519" s="42">
        <f t="shared" ref="BR519:BR582" si="346">-BF519</f>
        <v>-2937.7449999999999</v>
      </c>
      <c r="BS519" s="41">
        <f t="shared" ref="BS519:BS582" si="347">-BK519</f>
        <v>-2975.837</v>
      </c>
      <c r="BT519" s="38">
        <v>99.915854679600102</v>
      </c>
      <c r="BU519" s="30">
        <v>-51.484000000000002</v>
      </c>
      <c r="BV519" s="14">
        <f t="shared" ref="BV519:BV582" si="348">-BU519</f>
        <v>51.484000000000002</v>
      </c>
      <c r="BY519" s="2">
        <v>2571.4110000000001</v>
      </c>
      <c r="BZ519" s="2">
        <v>3628.1390000000001</v>
      </c>
      <c r="CA519" s="2">
        <v>-14.679</v>
      </c>
      <c r="CB519" s="2">
        <v>8.9999999999999993E-3</v>
      </c>
      <c r="CC519" s="2">
        <f t="shared" ref="CC519:CC582" si="349">-CA519</f>
        <v>14.679</v>
      </c>
      <c r="CD519" s="2">
        <v>18.077586485671201</v>
      </c>
      <c r="CF519" s="2">
        <v>1472.0419999999999</v>
      </c>
      <c r="CI519" s="38"/>
      <c r="CJ519" s="41"/>
      <c r="CN519" s="34">
        <v>-58.133000000000003</v>
      </c>
      <c r="CO519" s="35">
        <f t="shared" ref="CO519:CO582" si="350">-CN519</f>
        <v>58.133000000000003</v>
      </c>
      <c r="CP519" s="2"/>
      <c r="CQ519" s="2">
        <v>8873.1620000000003</v>
      </c>
      <c r="CR519" s="2">
        <v>2586.0729999999999</v>
      </c>
      <c r="CS519" s="2">
        <v>3715.21</v>
      </c>
      <c r="CT519" s="2">
        <v>-15.693</v>
      </c>
      <c r="CU519" s="2">
        <v>-28.129000000000001</v>
      </c>
      <c r="CV519" s="2">
        <f t="shared" ref="CV519:CV582" si="351">-CT519</f>
        <v>15.693</v>
      </c>
      <c r="CW519" s="2">
        <f t="shared" ref="CW519:CW582" si="352">-CU519</f>
        <v>28.129000000000001</v>
      </c>
      <c r="CX519" s="2">
        <v>3910.2049999999999</v>
      </c>
      <c r="CY519" s="2"/>
      <c r="DA519" s="2">
        <v>1371.933</v>
      </c>
      <c r="DB519" s="2"/>
      <c r="DC519" s="2"/>
      <c r="DD519">
        <f t="shared" ref="DD519:DD582" si="353">CY519-101</f>
        <v>-101</v>
      </c>
      <c r="DF519" s="41"/>
      <c r="DG519" s="41"/>
      <c r="DH519" s="41"/>
    </row>
    <row r="520" spans="3:112" x14ac:dyDescent="0.25">
      <c r="C520" s="14">
        <f t="shared" si="334"/>
        <v>18.489809999999999</v>
      </c>
      <c r="D520" s="2">
        <v>1848.981</v>
      </c>
      <c r="E520" s="2"/>
      <c r="F520" s="2"/>
      <c r="G520" s="2"/>
      <c r="H520" s="2">
        <v>825.07100000000003</v>
      </c>
      <c r="I520" s="2">
        <v>-11.407999999999999</v>
      </c>
      <c r="J520" s="2">
        <v>-40.124000000000002</v>
      </c>
      <c r="K520" s="2">
        <f t="shared" si="335"/>
        <v>11.407999999999999</v>
      </c>
      <c r="L520" s="2">
        <f t="shared" si="336"/>
        <v>40.124000000000002</v>
      </c>
      <c r="M520" s="2">
        <v>6225.8140000000003</v>
      </c>
      <c r="N520" s="2">
        <v>6151.48</v>
      </c>
      <c r="O520" s="2">
        <v>-39.982999999999997</v>
      </c>
      <c r="P520" s="2"/>
      <c r="Q520" s="2"/>
      <c r="R520" s="42"/>
      <c r="S520" s="41"/>
      <c r="T520" s="41"/>
      <c r="AK520" s="41">
        <f t="shared" si="337"/>
        <v>0</v>
      </c>
      <c r="AZ520" s="41">
        <f t="shared" si="338"/>
        <v>0</v>
      </c>
      <c r="BA520" s="30">
        <v>-52.929000000000002</v>
      </c>
      <c r="BB520" s="14">
        <f t="shared" si="339"/>
        <v>52.929000000000002</v>
      </c>
      <c r="BC520" s="2">
        <v>3120.62</v>
      </c>
      <c r="BD520" s="2"/>
      <c r="BE520" s="2">
        <f t="shared" si="340"/>
        <v>-25.508660000000003</v>
      </c>
      <c r="BF520" s="2">
        <v>2921.1149999999998</v>
      </c>
      <c r="BG520" s="2">
        <v>-11.12</v>
      </c>
      <c r="BH520" s="2">
        <v>-19.239999999999998</v>
      </c>
      <c r="BI520" s="2">
        <f t="shared" si="341"/>
        <v>11.12</v>
      </c>
      <c r="BJ520" s="2">
        <f t="shared" si="342"/>
        <v>19.239999999999998</v>
      </c>
      <c r="BK520" s="2">
        <v>2977.2559999999999</v>
      </c>
      <c r="BL520" s="2">
        <v>2699.5970000000002</v>
      </c>
      <c r="BM520" s="2">
        <v>1371.0170000000001</v>
      </c>
      <c r="BN520" s="30"/>
      <c r="BO520" s="2">
        <f t="shared" si="343"/>
        <v>13.71017</v>
      </c>
      <c r="BP520" s="2">
        <f t="shared" si="344"/>
        <v>25.508660000000003</v>
      </c>
      <c r="BQ520">
        <f t="shared" si="345"/>
        <v>-299</v>
      </c>
      <c r="BR520" s="42">
        <f t="shared" si="346"/>
        <v>-2921.1149999999998</v>
      </c>
      <c r="BS520" s="41">
        <f t="shared" si="347"/>
        <v>-2977.2559999999999</v>
      </c>
      <c r="BT520" s="38">
        <v>100.092897053388</v>
      </c>
      <c r="BU520" s="30">
        <v>-51.484000000000002</v>
      </c>
      <c r="BV520" s="14">
        <f t="shared" si="348"/>
        <v>51.484000000000002</v>
      </c>
      <c r="BY520" s="2">
        <v>2557.989</v>
      </c>
      <c r="BZ520" s="2">
        <v>3626.71</v>
      </c>
      <c r="CA520" s="2">
        <v>-14.683999999999999</v>
      </c>
      <c r="CB520" s="2">
        <v>8.9999999999999993E-3</v>
      </c>
      <c r="CC520" s="2">
        <f t="shared" si="349"/>
        <v>14.683999999999999</v>
      </c>
      <c r="CD520" s="2">
        <v>18.119045942684799</v>
      </c>
      <c r="CF520" s="2">
        <v>1472.348</v>
      </c>
      <c r="CI520" s="38"/>
      <c r="CJ520" s="41"/>
      <c r="CN520" s="34">
        <v>-58.113999999999997</v>
      </c>
      <c r="CO520" s="35">
        <f t="shared" si="350"/>
        <v>58.113999999999997</v>
      </c>
      <c r="CP520" s="2"/>
      <c r="CQ520" s="2">
        <v>8871.7170000000006</v>
      </c>
      <c r="CR520" s="2">
        <v>2587.0320000000002</v>
      </c>
      <c r="CS520" s="2">
        <v>3714.259</v>
      </c>
      <c r="CT520" s="2">
        <v>-15.679</v>
      </c>
      <c r="CU520" s="2">
        <v>-28.134</v>
      </c>
      <c r="CV520" s="2">
        <f t="shared" si="351"/>
        <v>15.679</v>
      </c>
      <c r="CW520" s="2">
        <f t="shared" si="352"/>
        <v>28.134</v>
      </c>
      <c r="CX520" s="2">
        <v>3911.1469999999999</v>
      </c>
      <c r="CY520" s="2"/>
      <c r="DA520" s="2">
        <v>1371.933</v>
      </c>
      <c r="DB520" s="2"/>
      <c r="DC520" s="2"/>
      <c r="DD520">
        <f t="shared" si="353"/>
        <v>-101</v>
      </c>
      <c r="DF520" s="41"/>
      <c r="DG520" s="41"/>
      <c r="DH520" s="41"/>
    </row>
    <row r="521" spans="3:112" x14ac:dyDescent="0.25">
      <c r="C521" s="14">
        <f t="shared" si="334"/>
        <v>17.116350000000001</v>
      </c>
      <c r="D521" s="2">
        <v>1711.635</v>
      </c>
      <c r="E521" s="2"/>
      <c r="F521" s="2"/>
      <c r="G521" s="2"/>
      <c r="H521" s="2">
        <v>715.90499999999997</v>
      </c>
      <c r="I521" s="2">
        <v>-9.5990000000000002</v>
      </c>
      <c r="J521" s="2">
        <v>-39.005000000000003</v>
      </c>
      <c r="K521" s="2">
        <f t="shared" si="335"/>
        <v>9.5990000000000002</v>
      </c>
      <c r="L521" s="2">
        <f t="shared" si="336"/>
        <v>39.005000000000003</v>
      </c>
      <c r="M521" s="2">
        <v>6083.3940000000002</v>
      </c>
      <c r="N521" s="2">
        <v>6016.2349999999997</v>
      </c>
      <c r="O521" s="2">
        <v>-39.982999999999997</v>
      </c>
      <c r="P521" s="2"/>
      <c r="Q521" s="2"/>
      <c r="R521" s="42"/>
      <c r="S521" s="41"/>
      <c r="T521" s="41"/>
      <c r="AK521" s="41">
        <f t="shared" si="337"/>
        <v>0</v>
      </c>
      <c r="AZ521" s="41">
        <f t="shared" si="338"/>
        <v>0</v>
      </c>
      <c r="BA521" s="30">
        <v>-52.892000000000003</v>
      </c>
      <c r="BB521" s="14">
        <f t="shared" si="339"/>
        <v>52.892000000000003</v>
      </c>
      <c r="BC521" s="2">
        <v>3098.0830000000001</v>
      </c>
      <c r="BD521" s="2"/>
      <c r="BE521" s="2">
        <f t="shared" si="340"/>
        <v>-25.624260000000003</v>
      </c>
      <c r="BF521" s="2">
        <v>2929.192</v>
      </c>
      <c r="BG521" s="2">
        <v>-11.125</v>
      </c>
      <c r="BH521" s="2">
        <v>-19.239999999999998</v>
      </c>
      <c r="BI521" s="2">
        <f t="shared" si="341"/>
        <v>11.125</v>
      </c>
      <c r="BJ521" s="2">
        <f t="shared" si="342"/>
        <v>19.239999999999998</v>
      </c>
      <c r="BK521" s="2">
        <v>2978.6759999999999</v>
      </c>
      <c r="BL521" s="2">
        <v>2701.4839999999999</v>
      </c>
      <c r="BM521" s="2">
        <v>1363.3869999999999</v>
      </c>
      <c r="BN521" s="30"/>
      <c r="BO521" s="2">
        <f t="shared" si="343"/>
        <v>13.63387</v>
      </c>
      <c r="BP521" s="2">
        <f t="shared" si="344"/>
        <v>25.624260000000003</v>
      </c>
      <c r="BQ521">
        <f t="shared" si="345"/>
        <v>-299</v>
      </c>
      <c r="BR521" s="42">
        <f t="shared" si="346"/>
        <v>-2929.192</v>
      </c>
      <c r="BS521" s="41">
        <f t="shared" si="347"/>
        <v>-2978.6759999999999</v>
      </c>
      <c r="BT521" s="38">
        <v>100.269939427175</v>
      </c>
      <c r="BU521" s="30">
        <v>-51.466000000000001</v>
      </c>
      <c r="BV521" s="14">
        <f t="shared" si="348"/>
        <v>51.466000000000001</v>
      </c>
      <c r="BY521" s="2">
        <v>2559.4270000000001</v>
      </c>
      <c r="BZ521" s="2">
        <v>3625.7570000000001</v>
      </c>
      <c r="CA521" s="2">
        <v>-14.683999999999999</v>
      </c>
      <c r="CB521" s="2">
        <v>8.9999999999999993E-3</v>
      </c>
      <c r="CC521" s="2">
        <f t="shared" si="349"/>
        <v>14.683999999999999</v>
      </c>
      <c r="CD521" s="2">
        <v>18.160505399698401</v>
      </c>
      <c r="CF521" s="2">
        <v>1471.7370000000001</v>
      </c>
      <c r="CI521" s="38"/>
      <c r="CJ521" s="41"/>
      <c r="CN521" s="34">
        <v>-58.113999999999997</v>
      </c>
      <c r="CO521" s="35">
        <f t="shared" si="350"/>
        <v>58.113999999999997</v>
      </c>
      <c r="CP521" s="2"/>
      <c r="CQ521" s="2">
        <v>8867.8639999999996</v>
      </c>
      <c r="CR521" s="2">
        <v>2586.5520000000001</v>
      </c>
      <c r="CS521" s="2">
        <v>3713.7840000000001</v>
      </c>
      <c r="CT521" s="2">
        <v>-15.683999999999999</v>
      </c>
      <c r="CU521" s="2">
        <v>-28.129000000000001</v>
      </c>
      <c r="CV521" s="2">
        <f t="shared" si="351"/>
        <v>15.683999999999999</v>
      </c>
      <c r="CW521" s="2">
        <f t="shared" si="352"/>
        <v>28.129000000000001</v>
      </c>
      <c r="CX521" s="2">
        <v>3911.1469999999999</v>
      </c>
      <c r="CY521" s="2"/>
      <c r="DA521" s="2">
        <v>1371.933</v>
      </c>
      <c r="DB521" s="2"/>
      <c r="DC521" s="2"/>
      <c r="DD521">
        <f t="shared" si="353"/>
        <v>-101</v>
      </c>
      <c r="DF521" s="41"/>
      <c r="DG521" s="41"/>
      <c r="DH521" s="41"/>
    </row>
    <row r="522" spans="3:112" x14ac:dyDescent="0.25">
      <c r="C522" s="14">
        <f t="shared" si="334"/>
        <v>15.880229999999999</v>
      </c>
      <c r="D522" s="2">
        <v>1588.0229999999999</v>
      </c>
      <c r="E522" s="2"/>
      <c r="F522" s="2"/>
      <c r="G522" s="2"/>
      <c r="H522" s="2">
        <v>617.24599999999998</v>
      </c>
      <c r="I522" s="2">
        <v>-7.9950000000000001</v>
      </c>
      <c r="J522" s="2">
        <v>-38.005000000000003</v>
      </c>
      <c r="K522" s="2">
        <f t="shared" si="335"/>
        <v>7.9950000000000001</v>
      </c>
      <c r="L522" s="2">
        <f t="shared" si="336"/>
        <v>38.005000000000003</v>
      </c>
      <c r="M522" s="2">
        <v>5954.3450000000003</v>
      </c>
      <c r="N522" s="2">
        <v>5894.7830000000004</v>
      </c>
      <c r="O522" s="2">
        <v>-39.982999999999997</v>
      </c>
      <c r="P522" s="2"/>
      <c r="Q522" s="2"/>
      <c r="R522" s="42"/>
      <c r="S522" s="41"/>
      <c r="T522" s="41"/>
      <c r="AK522" s="41">
        <f t="shared" si="337"/>
        <v>0</v>
      </c>
      <c r="AZ522" s="41">
        <f t="shared" si="338"/>
        <v>0</v>
      </c>
      <c r="BA522" s="30">
        <v>-52.853999999999999</v>
      </c>
      <c r="BB522" s="14">
        <f t="shared" si="339"/>
        <v>52.853999999999999</v>
      </c>
      <c r="BC522" s="2">
        <v>3077.4639999999999</v>
      </c>
      <c r="BD522" s="2"/>
      <c r="BE522" s="2">
        <f t="shared" si="340"/>
        <v>-25.622899999999998</v>
      </c>
      <c r="BF522" s="2">
        <v>2932.518</v>
      </c>
      <c r="BG522" s="2">
        <v>-11.12</v>
      </c>
      <c r="BH522" s="2">
        <v>-19.244</v>
      </c>
      <c r="BI522" s="2">
        <f t="shared" si="341"/>
        <v>11.12</v>
      </c>
      <c r="BJ522" s="2">
        <f t="shared" si="342"/>
        <v>19.244</v>
      </c>
      <c r="BK522" s="2">
        <v>2979.1489999999999</v>
      </c>
      <c r="BL522" s="2">
        <v>2703.3719999999998</v>
      </c>
      <c r="BM522" s="2">
        <v>1361.5550000000001</v>
      </c>
      <c r="BN522" s="30"/>
      <c r="BO522" s="2">
        <f t="shared" si="343"/>
        <v>13.615550000000001</v>
      </c>
      <c r="BP522" s="2">
        <f t="shared" si="344"/>
        <v>25.622899999999998</v>
      </c>
      <c r="BQ522">
        <f t="shared" si="345"/>
        <v>-299</v>
      </c>
      <c r="BR522" s="42">
        <f t="shared" si="346"/>
        <v>-2932.518</v>
      </c>
      <c r="BS522" s="41">
        <f t="shared" si="347"/>
        <v>-2979.1489999999999</v>
      </c>
      <c r="BT522" s="38">
        <v>100.446981800963</v>
      </c>
      <c r="BU522" s="30">
        <v>-51.447000000000003</v>
      </c>
      <c r="BV522" s="14">
        <f t="shared" si="348"/>
        <v>51.447000000000003</v>
      </c>
      <c r="BY522" s="2">
        <v>2557.0300000000002</v>
      </c>
      <c r="BZ522" s="2">
        <v>3626.71</v>
      </c>
      <c r="CA522" s="2">
        <v>-14.683999999999999</v>
      </c>
      <c r="CB522" s="2">
        <v>8.9999999999999993E-3</v>
      </c>
      <c r="CC522" s="2">
        <f t="shared" si="349"/>
        <v>14.683999999999999</v>
      </c>
      <c r="CD522" s="2">
        <v>18.2019648567119</v>
      </c>
      <c r="CF522" s="2">
        <v>1472.348</v>
      </c>
      <c r="CI522" s="38"/>
      <c r="CJ522" s="41"/>
      <c r="CN522" s="34">
        <v>-58.113999999999997</v>
      </c>
      <c r="CO522" s="35">
        <f t="shared" si="350"/>
        <v>58.113999999999997</v>
      </c>
      <c r="CP522" s="2"/>
      <c r="CQ522" s="2">
        <v>8870.2720000000008</v>
      </c>
      <c r="CR522" s="2">
        <v>2587.5120000000002</v>
      </c>
      <c r="CS522" s="2">
        <v>3713.7840000000001</v>
      </c>
      <c r="CT522" s="2">
        <v>-15.683999999999999</v>
      </c>
      <c r="CU522" s="2">
        <v>-28.138999999999999</v>
      </c>
      <c r="CV522" s="2">
        <f t="shared" si="351"/>
        <v>15.683999999999999</v>
      </c>
      <c r="CW522" s="2">
        <f t="shared" si="352"/>
        <v>28.138999999999999</v>
      </c>
      <c r="CX522" s="2">
        <v>3908.7919999999999</v>
      </c>
      <c r="CY522" s="2"/>
      <c r="DA522" s="2">
        <v>1371.3219999999999</v>
      </c>
      <c r="DB522" s="2"/>
      <c r="DC522" s="2"/>
      <c r="DD522">
        <f t="shared" si="353"/>
        <v>-101</v>
      </c>
      <c r="DF522" s="41"/>
      <c r="DG522" s="41"/>
      <c r="DH522" s="41"/>
    </row>
    <row r="523" spans="3:112" x14ac:dyDescent="0.25">
      <c r="C523" s="14">
        <f t="shared" si="334"/>
        <v>14.790619999999999</v>
      </c>
      <c r="D523" s="2">
        <v>1479.0619999999999</v>
      </c>
      <c r="E523" s="2"/>
      <c r="F523" s="2"/>
      <c r="G523" s="2"/>
      <c r="H523" s="2">
        <v>528.13599999999997</v>
      </c>
      <c r="I523" s="2">
        <v>-6.5860000000000003</v>
      </c>
      <c r="J523" s="2">
        <v>-37.057000000000002</v>
      </c>
      <c r="K523" s="2">
        <f t="shared" si="335"/>
        <v>6.5860000000000003</v>
      </c>
      <c r="L523" s="2">
        <f t="shared" si="336"/>
        <v>37.057000000000002</v>
      </c>
      <c r="M523" s="2">
        <v>5837.23</v>
      </c>
      <c r="N523" s="2">
        <v>5783.32</v>
      </c>
      <c r="O523" s="2">
        <v>-39.677999999999997</v>
      </c>
      <c r="P523" s="2"/>
      <c r="Q523" s="2"/>
      <c r="R523" s="42"/>
      <c r="S523" s="41"/>
      <c r="T523" s="41"/>
      <c r="AK523" s="41">
        <f t="shared" si="337"/>
        <v>0</v>
      </c>
      <c r="AZ523" s="41">
        <f t="shared" si="338"/>
        <v>0</v>
      </c>
      <c r="BA523" s="30">
        <v>-52.835999999999999</v>
      </c>
      <c r="BB523" s="14">
        <f t="shared" si="339"/>
        <v>52.835999999999999</v>
      </c>
      <c r="BC523" s="2">
        <v>3058.7649999999999</v>
      </c>
      <c r="BD523" s="2"/>
      <c r="BE523" s="2">
        <f t="shared" si="340"/>
        <v>-25.604899999999997</v>
      </c>
      <c r="BF523" s="2">
        <v>2937.7449999999999</v>
      </c>
      <c r="BG523" s="2">
        <v>-11.12</v>
      </c>
      <c r="BH523" s="2">
        <v>-19.244</v>
      </c>
      <c r="BI523" s="2">
        <f t="shared" si="341"/>
        <v>11.12</v>
      </c>
      <c r="BJ523" s="2">
        <f t="shared" si="342"/>
        <v>19.244</v>
      </c>
      <c r="BK523" s="2">
        <v>2980.5680000000002</v>
      </c>
      <c r="BL523" s="2">
        <v>2703.8440000000001</v>
      </c>
      <c r="BM523" s="2">
        <v>1361.5550000000001</v>
      </c>
      <c r="BN523" s="30"/>
      <c r="BO523" s="2">
        <f t="shared" si="343"/>
        <v>13.615550000000001</v>
      </c>
      <c r="BP523" s="2">
        <f t="shared" si="344"/>
        <v>25.604899999999997</v>
      </c>
      <c r="BQ523">
        <f t="shared" si="345"/>
        <v>-299</v>
      </c>
      <c r="BR523" s="42">
        <f t="shared" si="346"/>
        <v>-2937.7449999999999</v>
      </c>
      <c r="BS523" s="41">
        <f t="shared" si="347"/>
        <v>-2980.5680000000002</v>
      </c>
      <c r="BT523" s="38">
        <v>100.62402417475001</v>
      </c>
      <c r="BU523" s="30">
        <v>-51.447000000000003</v>
      </c>
      <c r="BV523" s="14">
        <f t="shared" si="348"/>
        <v>51.447000000000003</v>
      </c>
      <c r="BY523" s="2">
        <v>2554.154</v>
      </c>
      <c r="BZ523" s="2">
        <v>3624.328</v>
      </c>
      <c r="CA523" s="2">
        <v>-14.689</v>
      </c>
      <c r="CB523" s="2">
        <v>1.9E-2</v>
      </c>
      <c r="CC523" s="2">
        <f t="shared" si="349"/>
        <v>14.689</v>
      </c>
      <c r="CD523" s="2">
        <v>18.243424313725502</v>
      </c>
      <c r="CF523" s="2">
        <v>1471.7370000000001</v>
      </c>
      <c r="CI523" s="38"/>
      <c r="CJ523" s="41"/>
      <c r="CN523" s="34">
        <v>-58.113999999999997</v>
      </c>
      <c r="CO523" s="35">
        <f t="shared" si="350"/>
        <v>58.113999999999997</v>
      </c>
      <c r="CP523" s="2"/>
      <c r="CQ523" s="2">
        <v>8874.607</v>
      </c>
      <c r="CR523" s="2">
        <v>2586.5520000000001</v>
      </c>
      <c r="CS523" s="2">
        <v>3713.7840000000001</v>
      </c>
      <c r="CT523" s="2">
        <v>-15.693</v>
      </c>
      <c r="CU523" s="2">
        <v>-28.129000000000001</v>
      </c>
      <c r="CV523" s="2">
        <f t="shared" si="351"/>
        <v>15.693</v>
      </c>
      <c r="CW523" s="2">
        <f t="shared" si="352"/>
        <v>28.129000000000001</v>
      </c>
      <c r="CX523" s="2">
        <v>3907.85</v>
      </c>
      <c r="CY523" s="2"/>
      <c r="DA523" s="2">
        <v>1371.627</v>
      </c>
      <c r="DB523" s="2"/>
      <c r="DC523" s="2"/>
      <c r="DD523">
        <f t="shared" si="353"/>
        <v>-101</v>
      </c>
      <c r="DF523" s="41"/>
      <c r="DG523" s="41"/>
      <c r="DH523" s="41"/>
    </row>
    <row r="524" spans="3:112" x14ac:dyDescent="0.25">
      <c r="C524" s="14">
        <f t="shared" si="334"/>
        <v>13.789529999999999</v>
      </c>
      <c r="D524" s="2">
        <v>1378.953</v>
      </c>
      <c r="E524" s="2"/>
      <c r="F524" s="2"/>
      <c r="G524" s="2"/>
      <c r="H524" s="2">
        <v>447.61799999999999</v>
      </c>
      <c r="I524" s="2">
        <v>-4.9580000000000002</v>
      </c>
      <c r="J524" s="2">
        <v>-36.198999999999998</v>
      </c>
      <c r="K524" s="2">
        <f t="shared" si="335"/>
        <v>4.9580000000000002</v>
      </c>
      <c r="L524" s="2">
        <f t="shared" si="336"/>
        <v>36.198999999999998</v>
      </c>
      <c r="M524" s="2">
        <v>5730.6120000000001</v>
      </c>
      <c r="N524" s="2">
        <v>5680.8909999999996</v>
      </c>
      <c r="O524" s="2">
        <v>-39.982999999999997</v>
      </c>
      <c r="P524" s="2"/>
      <c r="Q524" s="2"/>
      <c r="R524" s="42"/>
      <c r="S524" s="41"/>
      <c r="T524" s="41"/>
      <c r="AK524" s="41">
        <f t="shared" si="337"/>
        <v>0</v>
      </c>
      <c r="AZ524" s="41">
        <f t="shared" si="338"/>
        <v>0</v>
      </c>
      <c r="BA524" s="30">
        <v>-52.798999999999999</v>
      </c>
      <c r="BB524" s="14">
        <f t="shared" si="339"/>
        <v>52.798999999999999</v>
      </c>
      <c r="BC524" s="2">
        <v>3040.5450000000001</v>
      </c>
      <c r="BD524" s="2"/>
      <c r="BE524" s="2">
        <f t="shared" si="340"/>
        <v>-25.567899999999998</v>
      </c>
      <c r="BF524" s="2">
        <v>2937.7449999999999</v>
      </c>
      <c r="BG524" s="2">
        <v>-11.125</v>
      </c>
      <c r="BH524" s="2">
        <v>-19.244</v>
      </c>
      <c r="BI524" s="2">
        <f t="shared" si="341"/>
        <v>11.125</v>
      </c>
      <c r="BJ524" s="2">
        <f t="shared" si="342"/>
        <v>19.244</v>
      </c>
      <c r="BK524" s="2">
        <v>2981.0410000000002</v>
      </c>
      <c r="BL524" s="2">
        <v>2705.26</v>
      </c>
      <c r="BM524" s="2">
        <v>1361.5550000000001</v>
      </c>
      <c r="BN524" s="30"/>
      <c r="BO524" s="2">
        <f t="shared" si="343"/>
        <v>13.615550000000001</v>
      </c>
      <c r="BP524" s="2">
        <f t="shared" si="344"/>
        <v>25.567899999999998</v>
      </c>
      <c r="BQ524">
        <f t="shared" si="345"/>
        <v>-299</v>
      </c>
      <c r="BR524" s="42">
        <f t="shared" si="346"/>
        <v>-2937.7449999999999</v>
      </c>
      <c r="BS524" s="41">
        <f t="shared" si="347"/>
        <v>-2981.0410000000002</v>
      </c>
      <c r="BT524" s="38">
        <v>100.801066548538</v>
      </c>
      <c r="BU524" s="30">
        <v>-51.427999999999997</v>
      </c>
      <c r="BV524" s="14">
        <f t="shared" si="348"/>
        <v>51.427999999999997</v>
      </c>
      <c r="BY524" s="2">
        <v>2556.0720000000001</v>
      </c>
      <c r="BZ524" s="2">
        <v>3626.71</v>
      </c>
      <c r="CA524" s="2">
        <v>-14.679</v>
      </c>
      <c r="CB524" s="2">
        <v>1.9E-2</v>
      </c>
      <c r="CC524" s="2">
        <f t="shared" si="349"/>
        <v>14.679</v>
      </c>
      <c r="CD524" s="2">
        <v>18.2848837707391</v>
      </c>
      <c r="CF524" s="2">
        <v>1472.0419999999999</v>
      </c>
      <c r="CI524" s="38"/>
      <c r="CJ524" s="41"/>
      <c r="CN524" s="34">
        <v>-58.113999999999997</v>
      </c>
      <c r="CO524" s="35">
        <f t="shared" si="350"/>
        <v>58.113999999999997</v>
      </c>
      <c r="CP524" s="2"/>
      <c r="CQ524" s="2">
        <v>8877.4979999999996</v>
      </c>
      <c r="CR524" s="2">
        <v>2587.5120000000002</v>
      </c>
      <c r="CS524" s="2">
        <v>3712.3580000000002</v>
      </c>
      <c r="CT524" s="2">
        <v>-15.683999999999999</v>
      </c>
      <c r="CU524" s="2">
        <v>-28.134</v>
      </c>
      <c r="CV524" s="2">
        <f t="shared" si="351"/>
        <v>15.683999999999999</v>
      </c>
      <c r="CW524" s="2">
        <f t="shared" si="352"/>
        <v>28.134</v>
      </c>
      <c r="CX524" s="2">
        <v>3907.3789999999999</v>
      </c>
      <c r="CY524" s="2"/>
      <c r="DA524" s="2">
        <v>1371.933</v>
      </c>
      <c r="DB524" s="2"/>
      <c r="DC524" s="2"/>
      <c r="DD524">
        <f t="shared" si="353"/>
        <v>-101</v>
      </c>
      <c r="DF524" s="41"/>
      <c r="DG524" s="41"/>
      <c r="DH524" s="41"/>
    </row>
    <row r="525" spans="3:112" x14ac:dyDescent="0.25">
      <c r="C525" s="14">
        <f t="shared" si="334"/>
        <v>12.86168</v>
      </c>
      <c r="D525" s="2">
        <v>1286.1679999999999</v>
      </c>
      <c r="E525" s="2"/>
      <c r="F525" s="2"/>
      <c r="G525" s="2"/>
      <c r="H525" s="2">
        <v>375.21</v>
      </c>
      <c r="I525" s="2">
        <v>-3.8029999999999999</v>
      </c>
      <c r="J525" s="2">
        <v>-35.43</v>
      </c>
      <c r="K525" s="2">
        <f t="shared" si="335"/>
        <v>3.8029999999999999</v>
      </c>
      <c r="L525" s="2">
        <f t="shared" si="336"/>
        <v>35.43</v>
      </c>
      <c r="M525" s="2">
        <v>5631.1540000000005</v>
      </c>
      <c r="N525" s="2">
        <v>5585.5929999999998</v>
      </c>
      <c r="O525" s="2">
        <v>-39.982999999999997</v>
      </c>
      <c r="P525" s="2"/>
      <c r="Q525" s="2"/>
      <c r="R525" s="42"/>
      <c r="S525" s="41"/>
      <c r="T525" s="41"/>
      <c r="AK525" s="41">
        <f t="shared" si="337"/>
        <v>0</v>
      </c>
      <c r="AZ525" s="41">
        <f t="shared" si="338"/>
        <v>0</v>
      </c>
      <c r="BA525" s="30">
        <v>-52.78</v>
      </c>
      <c r="BB525" s="14">
        <f t="shared" si="339"/>
        <v>52.78</v>
      </c>
      <c r="BC525" s="2">
        <v>3023.7649999999999</v>
      </c>
      <c r="BD525" s="2"/>
      <c r="BE525" s="2">
        <f t="shared" si="340"/>
        <v>-25.5489</v>
      </c>
      <c r="BF525" s="2">
        <v>2936.7950000000001</v>
      </c>
      <c r="BG525" s="2">
        <v>-11.12</v>
      </c>
      <c r="BH525" s="2">
        <v>-19.239999999999998</v>
      </c>
      <c r="BI525" s="2">
        <f t="shared" si="341"/>
        <v>11.12</v>
      </c>
      <c r="BJ525" s="2">
        <f t="shared" si="342"/>
        <v>19.239999999999998</v>
      </c>
      <c r="BK525" s="2">
        <v>2982.933</v>
      </c>
      <c r="BL525" s="2">
        <v>2705.732</v>
      </c>
      <c r="BM525" s="2">
        <v>1361.5550000000001</v>
      </c>
      <c r="BN525" s="30"/>
      <c r="BO525" s="2">
        <f t="shared" si="343"/>
        <v>13.615550000000001</v>
      </c>
      <c r="BP525" s="2">
        <f t="shared" si="344"/>
        <v>25.5489</v>
      </c>
      <c r="BQ525">
        <f t="shared" si="345"/>
        <v>-299</v>
      </c>
      <c r="BR525" s="42">
        <f t="shared" si="346"/>
        <v>-2936.7950000000001</v>
      </c>
      <c r="BS525" s="41">
        <f t="shared" si="347"/>
        <v>-2982.933</v>
      </c>
      <c r="BT525" s="38">
        <v>100.97810892232501</v>
      </c>
      <c r="BU525" s="30">
        <v>-51.427999999999997</v>
      </c>
      <c r="BV525" s="14">
        <f t="shared" si="348"/>
        <v>51.427999999999997</v>
      </c>
      <c r="BY525" s="2">
        <v>2558.4679999999998</v>
      </c>
      <c r="BZ525" s="2">
        <v>3626.71</v>
      </c>
      <c r="CA525" s="2">
        <v>-14.679</v>
      </c>
      <c r="CB525" s="2">
        <v>1.4E-2</v>
      </c>
      <c r="CC525" s="2">
        <f t="shared" si="349"/>
        <v>14.679</v>
      </c>
      <c r="CD525" s="2">
        <v>18.326343227752702</v>
      </c>
      <c r="CF525" s="2">
        <v>1472.348</v>
      </c>
      <c r="CI525" s="38"/>
      <c r="CJ525" s="41"/>
      <c r="CN525" s="34">
        <v>-58.113999999999997</v>
      </c>
      <c r="CO525" s="35">
        <f t="shared" si="350"/>
        <v>58.113999999999997</v>
      </c>
      <c r="CP525" s="2"/>
      <c r="CQ525" s="2">
        <v>8873.6440000000002</v>
      </c>
      <c r="CR525" s="2">
        <v>2587.5120000000002</v>
      </c>
      <c r="CS525" s="2">
        <v>3692.8690000000001</v>
      </c>
      <c r="CT525" s="2">
        <v>-15.673999999999999</v>
      </c>
      <c r="CU525" s="2">
        <v>-28.134</v>
      </c>
      <c r="CV525" s="2">
        <f t="shared" si="351"/>
        <v>15.673999999999999</v>
      </c>
      <c r="CW525" s="2">
        <f t="shared" si="352"/>
        <v>28.134</v>
      </c>
      <c r="CX525" s="2">
        <v>3908.7919999999999</v>
      </c>
      <c r="CY525" s="2"/>
      <c r="DA525" s="2">
        <v>1371.627</v>
      </c>
      <c r="DB525" s="2"/>
      <c r="DC525" s="2"/>
      <c r="DD525">
        <f t="shared" si="353"/>
        <v>-101</v>
      </c>
      <c r="DF525" s="41"/>
      <c r="DG525" s="41"/>
      <c r="DH525" s="41"/>
    </row>
    <row r="526" spans="3:112" x14ac:dyDescent="0.25">
      <c r="C526" s="14">
        <f t="shared" si="334"/>
        <v>12.043710000000001</v>
      </c>
      <c r="D526" s="2">
        <v>1204.3710000000001</v>
      </c>
      <c r="E526" s="2"/>
      <c r="F526" s="2"/>
      <c r="G526" s="2"/>
      <c r="H526" s="2">
        <v>307.57499999999999</v>
      </c>
      <c r="I526" s="2">
        <v>-2.5739999999999998</v>
      </c>
      <c r="J526" s="2">
        <v>-34.695999999999998</v>
      </c>
      <c r="K526" s="2">
        <f t="shared" si="335"/>
        <v>2.5739999999999998</v>
      </c>
      <c r="L526" s="2">
        <f t="shared" si="336"/>
        <v>34.695999999999998</v>
      </c>
      <c r="M526" s="2">
        <v>5540.7550000000001</v>
      </c>
      <c r="N526" s="2">
        <v>5498.3710000000001</v>
      </c>
      <c r="O526" s="2">
        <v>-40.287999999999997</v>
      </c>
      <c r="P526" s="2"/>
      <c r="Q526" s="2"/>
      <c r="R526" s="42"/>
      <c r="S526" s="41"/>
      <c r="T526" s="41"/>
      <c r="AK526" s="41">
        <f t="shared" si="337"/>
        <v>0</v>
      </c>
      <c r="AZ526" s="41">
        <f t="shared" si="338"/>
        <v>0</v>
      </c>
      <c r="BA526" s="30">
        <v>-53.058</v>
      </c>
      <c r="BB526" s="14">
        <f t="shared" si="339"/>
        <v>53.058</v>
      </c>
      <c r="BC526" s="2">
        <v>3033.3539999999998</v>
      </c>
      <c r="BD526" s="2"/>
      <c r="BE526" s="2">
        <f t="shared" si="340"/>
        <v>-25.826899999999998</v>
      </c>
      <c r="BF526" s="2">
        <v>2940.596</v>
      </c>
      <c r="BG526" s="2">
        <v>-11.14</v>
      </c>
      <c r="BH526" s="2">
        <v>-19.268000000000001</v>
      </c>
      <c r="BI526" s="2">
        <f t="shared" si="341"/>
        <v>11.14</v>
      </c>
      <c r="BJ526" s="2">
        <f t="shared" si="342"/>
        <v>19.268000000000001</v>
      </c>
      <c r="BK526" s="2">
        <v>2982.46</v>
      </c>
      <c r="BL526" s="2">
        <v>2711.395</v>
      </c>
      <c r="BM526" s="2">
        <v>1361.5550000000001</v>
      </c>
      <c r="BN526" s="30"/>
      <c r="BO526" s="2">
        <f t="shared" si="343"/>
        <v>13.615550000000001</v>
      </c>
      <c r="BP526" s="2">
        <f t="shared" si="344"/>
        <v>25.826899999999998</v>
      </c>
      <c r="BQ526">
        <f t="shared" si="345"/>
        <v>-299</v>
      </c>
      <c r="BR526" s="42">
        <f t="shared" si="346"/>
        <v>-2940.596</v>
      </c>
      <c r="BS526" s="41">
        <f t="shared" si="347"/>
        <v>-2982.46</v>
      </c>
      <c r="BT526" s="38">
        <v>101.155151296112</v>
      </c>
      <c r="BU526" s="30">
        <v>-51.41</v>
      </c>
      <c r="BV526" s="14">
        <f t="shared" si="348"/>
        <v>51.41</v>
      </c>
      <c r="BY526" s="2">
        <v>2562.7829999999999</v>
      </c>
      <c r="BZ526" s="2">
        <v>3626.71</v>
      </c>
      <c r="CA526" s="2">
        <v>-14.689</v>
      </c>
      <c r="CB526" s="2">
        <v>8.9999999999999993E-3</v>
      </c>
      <c r="CC526" s="2">
        <f t="shared" si="349"/>
        <v>14.689</v>
      </c>
      <c r="CD526" s="2">
        <v>18.3678026847662</v>
      </c>
      <c r="CF526" s="2">
        <v>1472.0419999999999</v>
      </c>
      <c r="CI526" s="38"/>
      <c r="CJ526" s="41"/>
      <c r="CN526" s="34">
        <v>-58.094999999999999</v>
      </c>
      <c r="CO526" s="35">
        <f t="shared" si="350"/>
        <v>58.094999999999999</v>
      </c>
      <c r="CP526" s="2"/>
      <c r="CQ526" s="2">
        <v>8879.4240000000009</v>
      </c>
      <c r="CR526" s="2">
        <v>2587.5120000000002</v>
      </c>
      <c r="CS526" s="2">
        <v>3697.1469999999999</v>
      </c>
      <c r="CT526" s="2">
        <v>-15.688000000000001</v>
      </c>
      <c r="CU526" s="2">
        <v>-28.134</v>
      </c>
      <c r="CV526" s="2">
        <f t="shared" si="351"/>
        <v>15.688000000000001</v>
      </c>
      <c r="CW526" s="2">
        <f t="shared" si="352"/>
        <v>28.134</v>
      </c>
      <c r="CX526" s="2">
        <v>3909.7339999999999</v>
      </c>
      <c r="CY526" s="2"/>
      <c r="DA526" s="2">
        <v>1371.933</v>
      </c>
      <c r="DB526" s="2"/>
      <c r="DC526" s="2"/>
      <c r="DD526">
        <f t="shared" si="353"/>
        <v>-101</v>
      </c>
      <c r="DF526" s="41"/>
      <c r="DG526" s="41"/>
      <c r="DH526" s="41"/>
    </row>
    <row r="527" spans="3:112" x14ac:dyDescent="0.25">
      <c r="C527" s="14">
        <f t="shared" si="334"/>
        <v>11.308140000000002</v>
      </c>
      <c r="D527" s="2">
        <v>1130.8140000000001</v>
      </c>
      <c r="E527" s="2"/>
      <c r="F527" s="2"/>
      <c r="G527" s="2"/>
      <c r="H527" s="2">
        <v>246.14</v>
      </c>
      <c r="I527" s="2">
        <v>-1.502</v>
      </c>
      <c r="J527" s="2">
        <v>-34.008000000000003</v>
      </c>
      <c r="K527" s="2">
        <f t="shared" si="335"/>
        <v>1.502</v>
      </c>
      <c r="L527" s="2">
        <f t="shared" si="336"/>
        <v>34.008000000000003</v>
      </c>
      <c r="M527" s="2">
        <v>5457.0309999999999</v>
      </c>
      <c r="N527" s="2">
        <v>5417.799</v>
      </c>
      <c r="O527" s="2">
        <v>-39.982999999999997</v>
      </c>
      <c r="P527" s="2"/>
      <c r="Q527" s="2"/>
      <c r="R527" s="42"/>
      <c r="S527" s="41"/>
      <c r="T527" s="41"/>
      <c r="AK527" s="41">
        <f t="shared" si="337"/>
        <v>0</v>
      </c>
      <c r="AZ527" s="41">
        <f t="shared" si="338"/>
        <v>0</v>
      </c>
      <c r="BA527" s="30">
        <v>-54.521000000000001</v>
      </c>
      <c r="BB527" s="14">
        <f t="shared" si="339"/>
        <v>54.521000000000001</v>
      </c>
      <c r="BC527" s="2">
        <v>3173.3710000000001</v>
      </c>
      <c r="BD527" s="2"/>
      <c r="BE527" s="2">
        <f t="shared" si="340"/>
        <v>-27.131180000000001</v>
      </c>
      <c r="BF527" s="2">
        <v>2973.8580000000002</v>
      </c>
      <c r="BG527" s="2">
        <v>-11.276</v>
      </c>
      <c r="BH527" s="2">
        <v>-19.542999999999999</v>
      </c>
      <c r="BI527" s="2">
        <f t="shared" si="341"/>
        <v>11.276</v>
      </c>
      <c r="BJ527" s="2">
        <f t="shared" si="342"/>
        <v>19.542999999999999</v>
      </c>
      <c r="BK527" s="2">
        <v>3071.4090000000001</v>
      </c>
      <c r="BL527" s="2">
        <v>2750.0940000000001</v>
      </c>
      <c r="BM527" s="2">
        <v>1369.491</v>
      </c>
      <c r="BN527" s="30"/>
      <c r="BO527" s="2">
        <f t="shared" si="343"/>
        <v>13.69491</v>
      </c>
      <c r="BP527" s="2">
        <f t="shared" si="344"/>
        <v>27.131180000000001</v>
      </c>
      <c r="BQ527">
        <f t="shared" si="345"/>
        <v>-299</v>
      </c>
      <c r="BR527" s="42">
        <f t="shared" si="346"/>
        <v>-2973.8580000000002</v>
      </c>
      <c r="BS527" s="41">
        <f t="shared" si="347"/>
        <v>-3071.4090000000001</v>
      </c>
      <c r="BT527" s="38">
        <v>101.33219366989999</v>
      </c>
      <c r="BU527" s="30">
        <v>-51.390999999999998</v>
      </c>
      <c r="BV527" s="14">
        <f t="shared" si="348"/>
        <v>51.390999999999998</v>
      </c>
      <c r="BY527" s="2">
        <v>2547.4430000000002</v>
      </c>
      <c r="BZ527" s="2">
        <v>3626.71</v>
      </c>
      <c r="CA527" s="2">
        <v>-14.683999999999999</v>
      </c>
      <c r="CB527" s="2">
        <v>1.4E-2</v>
      </c>
      <c r="CC527" s="2">
        <f t="shared" si="349"/>
        <v>14.683999999999999</v>
      </c>
      <c r="CD527" s="2">
        <v>18.409262141779799</v>
      </c>
      <c r="CF527" s="2">
        <v>1472.348</v>
      </c>
      <c r="CI527" s="38"/>
      <c r="CJ527" s="41"/>
      <c r="CN527" s="34">
        <v>-58.094999999999999</v>
      </c>
      <c r="CO527" s="35">
        <f t="shared" si="350"/>
        <v>58.094999999999999</v>
      </c>
      <c r="CP527" s="2"/>
      <c r="CQ527" s="2">
        <v>8882.3140000000003</v>
      </c>
      <c r="CR527" s="2">
        <v>2587.5120000000002</v>
      </c>
      <c r="CS527" s="2">
        <v>3699.9989999999998</v>
      </c>
      <c r="CT527" s="2">
        <v>-15.683999999999999</v>
      </c>
      <c r="CU527" s="2">
        <v>-28.134</v>
      </c>
      <c r="CV527" s="2">
        <f t="shared" si="351"/>
        <v>15.683999999999999</v>
      </c>
      <c r="CW527" s="2">
        <f t="shared" si="352"/>
        <v>28.134</v>
      </c>
      <c r="CX527" s="2">
        <v>3910.6759999999999</v>
      </c>
      <c r="CY527" s="2"/>
      <c r="DA527" s="2">
        <v>1371.3219999999999</v>
      </c>
      <c r="DB527" s="2"/>
      <c r="DC527" s="2"/>
      <c r="DD527">
        <f t="shared" si="353"/>
        <v>-101</v>
      </c>
      <c r="DF527" s="41"/>
      <c r="DG527" s="41"/>
      <c r="DH527" s="41"/>
    </row>
    <row r="528" spans="3:112" x14ac:dyDescent="0.25">
      <c r="C528" s="14">
        <f t="shared" si="334"/>
        <v>10.633620000000001</v>
      </c>
      <c r="D528" s="2">
        <v>1063.3620000000001</v>
      </c>
      <c r="E528" s="2"/>
      <c r="F528" s="2"/>
      <c r="G528" s="2"/>
      <c r="H528" s="2">
        <v>189.47399999999999</v>
      </c>
      <c r="I528" s="2">
        <v>-0.64400000000000002</v>
      </c>
      <c r="J528" s="2">
        <v>-33.387</v>
      </c>
      <c r="K528" s="2">
        <f t="shared" si="335"/>
        <v>0.64400000000000002</v>
      </c>
      <c r="L528" s="2">
        <f t="shared" si="336"/>
        <v>33.387</v>
      </c>
      <c r="M528" s="2">
        <v>5379.0280000000002</v>
      </c>
      <c r="N528" s="2">
        <v>5344.348</v>
      </c>
      <c r="O528" s="2">
        <v>-39.677999999999997</v>
      </c>
      <c r="P528" s="2"/>
      <c r="Q528" s="2"/>
      <c r="R528" s="42"/>
      <c r="S528" s="41"/>
      <c r="T528" s="41"/>
      <c r="AK528" s="41">
        <f t="shared" si="337"/>
        <v>0</v>
      </c>
      <c r="AZ528" s="41">
        <f t="shared" si="338"/>
        <v>0</v>
      </c>
      <c r="BA528" s="30">
        <v>-54.447000000000003</v>
      </c>
      <c r="BB528" s="14">
        <f t="shared" si="339"/>
        <v>54.447000000000003</v>
      </c>
      <c r="BC528" s="2">
        <v>3222.29</v>
      </c>
      <c r="BD528" s="2"/>
      <c r="BE528" s="2">
        <f t="shared" si="340"/>
        <v>-26.526120000000002</v>
      </c>
      <c r="BF528" s="2">
        <v>2992.39</v>
      </c>
      <c r="BG528" s="2">
        <v>-11.349</v>
      </c>
      <c r="BH528" s="2">
        <v>-19.68</v>
      </c>
      <c r="BI528" s="2">
        <f t="shared" si="341"/>
        <v>11.349</v>
      </c>
      <c r="BJ528" s="2">
        <f t="shared" si="342"/>
        <v>19.68</v>
      </c>
      <c r="BK528" s="2">
        <v>3008.0079999999998</v>
      </c>
      <c r="BL528" s="2">
        <v>2767.5569999999998</v>
      </c>
      <c r="BM528" s="2">
        <v>1396.0440000000001</v>
      </c>
      <c r="BN528" s="30"/>
      <c r="BO528" s="2">
        <f t="shared" si="343"/>
        <v>13.96044</v>
      </c>
      <c r="BP528" s="2">
        <f t="shared" si="344"/>
        <v>26.526120000000002</v>
      </c>
      <c r="BQ528">
        <f t="shared" si="345"/>
        <v>-299</v>
      </c>
      <c r="BR528" s="42">
        <f t="shared" si="346"/>
        <v>-2992.39</v>
      </c>
      <c r="BS528" s="41">
        <f t="shared" si="347"/>
        <v>-3008.0079999999998</v>
      </c>
      <c r="BT528" s="38">
        <v>101.509236043687</v>
      </c>
      <c r="BU528" s="30">
        <v>-51.390999999999998</v>
      </c>
      <c r="BV528" s="14">
        <f t="shared" si="348"/>
        <v>51.390999999999998</v>
      </c>
      <c r="BY528" s="2">
        <v>2555.5920000000001</v>
      </c>
      <c r="BZ528" s="2">
        <v>3625.7570000000001</v>
      </c>
      <c r="CA528" s="2">
        <v>-14.683999999999999</v>
      </c>
      <c r="CB528" s="2">
        <v>5.0000000000000001E-3</v>
      </c>
      <c r="CC528" s="2">
        <f t="shared" si="349"/>
        <v>14.683999999999999</v>
      </c>
      <c r="CD528" s="2">
        <v>18.4507215987934</v>
      </c>
      <c r="CF528" s="2">
        <v>1471.7370000000001</v>
      </c>
      <c r="CI528" s="38"/>
      <c r="CJ528" s="41"/>
      <c r="CN528" s="34">
        <v>-58.094999999999999</v>
      </c>
      <c r="CO528" s="35">
        <f t="shared" si="350"/>
        <v>58.094999999999999</v>
      </c>
      <c r="CP528" s="2"/>
      <c r="CQ528" s="2">
        <v>8882.3140000000003</v>
      </c>
      <c r="CR528" s="2">
        <v>2586.5520000000001</v>
      </c>
      <c r="CS528" s="2">
        <v>3705.2280000000001</v>
      </c>
      <c r="CT528" s="2">
        <v>-15.683999999999999</v>
      </c>
      <c r="CU528" s="2">
        <v>-28.134</v>
      </c>
      <c r="CV528" s="2">
        <f t="shared" si="351"/>
        <v>15.683999999999999</v>
      </c>
      <c r="CW528" s="2">
        <f t="shared" si="352"/>
        <v>28.134</v>
      </c>
      <c r="CX528" s="2">
        <v>3914.444</v>
      </c>
      <c r="CY528" s="2"/>
      <c r="DA528" s="2">
        <v>1371.933</v>
      </c>
      <c r="DB528" s="2"/>
      <c r="DC528" s="2"/>
      <c r="DD528">
        <f t="shared" si="353"/>
        <v>-101</v>
      </c>
      <c r="DF528" s="41"/>
      <c r="DG528" s="41"/>
      <c r="DH528" s="41"/>
    </row>
    <row r="529" spans="3:112" x14ac:dyDescent="0.25">
      <c r="C529" s="14">
        <f t="shared" si="334"/>
        <v>9.9896200000000004</v>
      </c>
      <c r="D529" s="2">
        <v>998.96199999999999</v>
      </c>
      <c r="E529" s="2"/>
      <c r="F529" s="2"/>
      <c r="G529" s="2"/>
      <c r="H529" s="2">
        <v>135.672</v>
      </c>
      <c r="I529" s="2">
        <v>0.33200000000000002</v>
      </c>
      <c r="J529" s="2">
        <v>-32.804000000000002</v>
      </c>
      <c r="K529" s="2">
        <f t="shared" si="335"/>
        <v>-0.33200000000000002</v>
      </c>
      <c r="L529" s="2">
        <f t="shared" si="336"/>
        <v>32.804000000000002</v>
      </c>
      <c r="M529" s="2">
        <v>5305.7929999999997</v>
      </c>
      <c r="N529" s="2">
        <v>5272.8019999999997</v>
      </c>
      <c r="O529" s="2">
        <v>-39.982999999999997</v>
      </c>
      <c r="P529" s="2"/>
      <c r="Q529" s="2"/>
      <c r="R529" s="42"/>
      <c r="S529" s="41"/>
      <c r="T529" s="41"/>
      <c r="AK529" s="41">
        <f t="shared" si="337"/>
        <v>0</v>
      </c>
      <c r="AZ529" s="41">
        <f t="shared" si="338"/>
        <v>0</v>
      </c>
      <c r="BA529" s="30">
        <v>-54.225000000000001</v>
      </c>
      <c r="BB529" s="14">
        <f t="shared" si="339"/>
        <v>54.225000000000001</v>
      </c>
      <c r="BC529" s="2">
        <v>3196.3910000000001</v>
      </c>
      <c r="BD529" s="2"/>
      <c r="BE529" s="2">
        <f t="shared" si="340"/>
        <v>-26.200340000000004</v>
      </c>
      <c r="BF529" s="2">
        <v>2994.2910000000002</v>
      </c>
      <c r="BG529" s="2">
        <v>-11.359</v>
      </c>
      <c r="BH529" s="2">
        <v>-19.684999999999999</v>
      </c>
      <c r="BI529" s="2">
        <f t="shared" si="341"/>
        <v>11.359</v>
      </c>
      <c r="BJ529" s="2">
        <f t="shared" si="342"/>
        <v>19.684999999999999</v>
      </c>
      <c r="BK529" s="2">
        <v>3022.6750000000002</v>
      </c>
      <c r="BL529" s="2">
        <v>2768.5010000000002</v>
      </c>
      <c r="BM529" s="2">
        <v>1401.2329999999999</v>
      </c>
      <c r="BN529" s="30"/>
      <c r="BO529" s="2">
        <f t="shared" si="343"/>
        <v>14.012329999999999</v>
      </c>
      <c r="BP529" s="2">
        <f t="shared" si="344"/>
        <v>26.200340000000004</v>
      </c>
      <c r="BQ529">
        <f t="shared" si="345"/>
        <v>-299</v>
      </c>
      <c r="BR529" s="42">
        <f t="shared" si="346"/>
        <v>-2994.2910000000002</v>
      </c>
      <c r="BS529" s="41">
        <f t="shared" si="347"/>
        <v>-3022.6750000000002</v>
      </c>
      <c r="BT529" s="38">
        <v>101.68627841747499</v>
      </c>
      <c r="BU529" s="30">
        <v>-51.372999999999998</v>
      </c>
      <c r="BV529" s="14">
        <f t="shared" si="348"/>
        <v>51.372999999999998</v>
      </c>
      <c r="BY529" s="2">
        <v>2559.9070000000002</v>
      </c>
      <c r="BZ529" s="2">
        <v>3626.71</v>
      </c>
      <c r="CA529" s="2">
        <v>-14.683999999999999</v>
      </c>
      <c r="CB529" s="2">
        <v>1.9E-2</v>
      </c>
      <c r="CC529" s="2">
        <f t="shared" si="349"/>
        <v>14.683999999999999</v>
      </c>
      <c r="CD529" s="2">
        <v>18.492181055806999</v>
      </c>
      <c r="CF529" s="2">
        <v>1471.7370000000001</v>
      </c>
      <c r="CI529" s="38"/>
      <c r="CJ529" s="41"/>
      <c r="CN529" s="34">
        <v>-58.094999999999999</v>
      </c>
      <c r="CO529" s="35">
        <f t="shared" si="350"/>
        <v>58.094999999999999</v>
      </c>
      <c r="CP529" s="2"/>
      <c r="CQ529" s="2">
        <v>8865.9369999999999</v>
      </c>
      <c r="CR529" s="2">
        <v>2587.5120000000002</v>
      </c>
      <c r="CS529" s="2">
        <v>3702.3760000000002</v>
      </c>
      <c r="CT529" s="2">
        <v>-15.683999999999999</v>
      </c>
      <c r="CU529" s="2">
        <v>-28.134</v>
      </c>
      <c r="CV529" s="2">
        <f t="shared" si="351"/>
        <v>15.683999999999999</v>
      </c>
      <c r="CW529" s="2">
        <f t="shared" si="352"/>
        <v>28.134</v>
      </c>
      <c r="CX529" s="2">
        <v>3916.8</v>
      </c>
      <c r="CY529" s="2"/>
      <c r="DA529" s="2">
        <v>1371.627</v>
      </c>
      <c r="DB529" s="2"/>
      <c r="DC529" s="2"/>
      <c r="DD529">
        <f t="shared" si="353"/>
        <v>-101</v>
      </c>
      <c r="DF529" s="41"/>
      <c r="DG529" s="41"/>
      <c r="DH529" s="41"/>
    </row>
    <row r="530" spans="3:112" x14ac:dyDescent="0.25">
      <c r="C530" s="14">
        <f t="shared" si="334"/>
        <v>9.3914100000000005</v>
      </c>
      <c r="D530" s="2">
        <v>939.14099999999996</v>
      </c>
      <c r="E530" s="2"/>
      <c r="F530" s="2"/>
      <c r="G530" s="2"/>
      <c r="H530" s="2">
        <v>89.015000000000001</v>
      </c>
      <c r="I530" s="2">
        <v>1.175</v>
      </c>
      <c r="J530" s="2">
        <v>-32.281999999999996</v>
      </c>
      <c r="K530" s="2">
        <f t="shared" si="335"/>
        <v>-1.175</v>
      </c>
      <c r="L530" s="2">
        <f t="shared" si="336"/>
        <v>32.281999999999996</v>
      </c>
      <c r="M530" s="2">
        <v>5237.7979999999998</v>
      </c>
      <c r="N530" s="2">
        <v>5210.741</v>
      </c>
      <c r="O530" s="2">
        <v>-39.982999999999997</v>
      </c>
      <c r="P530" s="2"/>
      <c r="Q530" s="2"/>
      <c r="R530" s="42"/>
      <c r="S530" s="41"/>
      <c r="T530" s="41"/>
      <c r="AK530" s="41">
        <f t="shared" si="337"/>
        <v>0</v>
      </c>
      <c r="AZ530" s="41">
        <f t="shared" si="338"/>
        <v>0</v>
      </c>
      <c r="BA530" s="30">
        <v>-54.947000000000003</v>
      </c>
      <c r="BB530" s="14">
        <f t="shared" si="339"/>
        <v>54.947000000000003</v>
      </c>
      <c r="BC530" s="2">
        <v>3256.8240000000001</v>
      </c>
      <c r="BD530" s="2"/>
      <c r="BE530" s="2">
        <f t="shared" si="340"/>
        <v>-26.916240000000002</v>
      </c>
      <c r="BF530" s="2">
        <v>3013.3</v>
      </c>
      <c r="BG530" s="2">
        <v>-11.442</v>
      </c>
      <c r="BH530" s="2">
        <v>-19.818000000000001</v>
      </c>
      <c r="BI530" s="2">
        <f t="shared" si="341"/>
        <v>11.442</v>
      </c>
      <c r="BJ530" s="2">
        <f t="shared" si="342"/>
        <v>19.818000000000001</v>
      </c>
      <c r="BK530" s="2">
        <v>3044.4389999999999</v>
      </c>
      <c r="BL530" s="2">
        <v>2785.02</v>
      </c>
      <c r="BM530" s="2">
        <v>1401.538</v>
      </c>
      <c r="BN530" s="30"/>
      <c r="BO530" s="2">
        <f t="shared" si="343"/>
        <v>14.01538</v>
      </c>
      <c r="BP530" s="2">
        <f t="shared" si="344"/>
        <v>26.916240000000002</v>
      </c>
      <c r="BQ530">
        <f t="shared" si="345"/>
        <v>-299</v>
      </c>
      <c r="BR530" s="42">
        <f t="shared" si="346"/>
        <v>-3013.3</v>
      </c>
      <c r="BS530" s="41">
        <f t="shared" si="347"/>
        <v>-3044.4389999999999</v>
      </c>
      <c r="BT530" s="38">
        <v>101.863320791262</v>
      </c>
      <c r="BU530" s="30">
        <v>-51.353999999999999</v>
      </c>
      <c r="BV530" s="14">
        <f t="shared" si="348"/>
        <v>51.353999999999999</v>
      </c>
      <c r="BY530" s="2">
        <v>2573.3290000000002</v>
      </c>
      <c r="BZ530" s="2">
        <v>3626.71</v>
      </c>
      <c r="CA530" s="2">
        <v>-14.679</v>
      </c>
      <c r="CB530" s="2">
        <v>8.9999999999999993E-3</v>
      </c>
      <c r="CC530" s="2">
        <f t="shared" si="349"/>
        <v>14.679</v>
      </c>
      <c r="CD530" s="2">
        <v>18.533640512820501</v>
      </c>
      <c r="CF530" s="2">
        <v>1463.4970000000001</v>
      </c>
      <c r="CI530" s="38"/>
      <c r="CJ530" s="41"/>
      <c r="CN530" s="34">
        <v>-58.094999999999999</v>
      </c>
      <c r="CO530" s="35">
        <f t="shared" si="350"/>
        <v>58.094999999999999</v>
      </c>
      <c r="CP530" s="2"/>
      <c r="CQ530" s="2">
        <v>8865.9369999999999</v>
      </c>
      <c r="CR530" s="2">
        <v>2586.5520000000001</v>
      </c>
      <c r="CS530" s="2">
        <v>3699.9989999999998</v>
      </c>
      <c r="CT530" s="2">
        <v>-15.683999999999999</v>
      </c>
      <c r="CU530" s="2">
        <v>-28.129000000000001</v>
      </c>
      <c r="CV530" s="2">
        <f t="shared" si="351"/>
        <v>15.683999999999999</v>
      </c>
      <c r="CW530" s="2">
        <f t="shared" si="352"/>
        <v>28.129000000000001</v>
      </c>
      <c r="CX530" s="2">
        <v>3917.2710000000002</v>
      </c>
      <c r="CY530" s="2"/>
      <c r="DA530" s="2">
        <v>1371.3219999999999</v>
      </c>
      <c r="DB530" s="2"/>
      <c r="DC530" s="2"/>
      <c r="DD530">
        <f t="shared" si="353"/>
        <v>-101</v>
      </c>
      <c r="DF530" s="41"/>
      <c r="DG530" s="41"/>
      <c r="DH530" s="41"/>
    </row>
    <row r="531" spans="3:112" x14ac:dyDescent="0.25">
      <c r="C531" s="14">
        <f t="shared" si="334"/>
        <v>8.8542299999999994</v>
      </c>
      <c r="D531" s="2">
        <v>885.423</v>
      </c>
      <c r="E531" s="2"/>
      <c r="F531" s="2"/>
      <c r="G531" s="2"/>
      <c r="H531" s="2">
        <v>43.316000000000003</v>
      </c>
      <c r="I531" s="2">
        <v>1.95</v>
      </c>
      <c r="J531" s="2">
        <v>-31.785</v>
      </c>
      <c r="K531" s="2">
        <f t="shared" si="335"/>
        <v>-1.95</v>
      </c>
      <c r="L531" s="2">
        <f t="shared" si="336"/>
        <v>31.785</v>
      </c>
      <c r="M531" s="2">
        <v>5172.665</v>
      </c>
      <c r="N531" s="2">
        <v>5148.6880000000001</v>
      </c>
      <c r="O531" s="2">
        <v>-39.982999999999997</v>
      </c>
      <c r="P531" s="2"/>
      <c r="Q531" s="2"/>
      <c r="R531" s="42"/>
      <c r="S531" s="41"/>
      <c r="T531" s="41"/>
      <c r="AK531" s="41">
        <f t="shared" si="337"/>
        <v>0</v>
      </c>
      <c r="AZ531" s="41">
        <f t="shared" si="338"/>
        <v>0</v>
      </c>
      <c r="BA531" s="30">
        <v>-55.262</v>
      </c>
      <c r="BB531" s="14">
        <f t="shared" si="339"/>
        <v>55.262</v>
      </c>
      <c r="BC531" s="2">
        <v>3327.819</v>
      </c>
      <c r="BD531" s="2"/>
      <c r="BE531" s="2">
        <f t="shared" si="340"/>
        <v>-27.048100000000002</v>
      </c>
      <c r="BF531" s="2">
        <v>3042.2890000000002</v>
      </c>
      <c r="BG531" s="2">
        <v>-11.564</v>
      </c>
      <c r="BH531" s="2">
        <v>-20.030999999999999</v>
      </c>
      <c r="BI531" s="2">
        <f t="shared" si="341"/>
        <v>11.564</v>
      </c>
      <c r="BJ531" s="2">
        <f t="shared" si="342"/>
        <v>20.030999999999999</v>
      </c>
      <c r="BK531" s="2">
        <v>3060.5259999999998</v>
      </c>
      <c r="BL531" s="2">
        <v>2814.7559999999999</v>
      </c>
      <c r="BM531" s="2">
        <v>1410.6949999999999</v>
      </c>
      <c r="BN531" s="30"/>
      <c r="BO531" s="2">
        <f t="shared" si="343"/>
        <v>14.106949999999999</v>
      </c>
      <c r="BP531" s="2">
        <f t="shared" si="344"/>
        <v>27.048100000000002</v>
      </c>
      <c r="BQ531">
        <f t="shared" si="345"/>
        <v>-299</v>
      </c>
      <c r="BR531" s="42">
        <f t="shared" si="346"/>
        <v>-3042.2890000000002</v>
      </c>
      <c r="BS531" s="41">
        <f t="shared" si="347"/>
        <v>-3060.5259999999998</v>
      </c>
      <c r="BT531" s="38">
        <v>102.04036316505</v>
      </c>
      <c r="BU531" s="30">
        <v>-51.353999999999999</v>
      </c>
      <c r="BV531" s="14">
        <f t="shared" si="348"/>
        <v>51.353999999999999</v>
      </c>
      <c r="BY531" s="2">
        <v>2572.37</v>
      </c>
      <c r="BZ531" s="2">
        <v>3624.8049999999998</v>
      </c>
      <c r="CA531" s="2">
        <v>-14.689</v>
      </c>
      <c r="CB531" s="2">
        <v>8.9999999999999993E-3</v>
      </c>
      <c r="CC531" s="2">
        <f t="shared" si="349"/>
        <v>14.689</v>
      </c>
      <c r="CD531" s="2">
        <v>18.575099969834099</v>
      </c>
      <c r="CF531" s="2">
        <v>1461.97</v>
      </c>
      <c r="CI531" s="38"/>
      <c r="CJ531" s="41"/>
      <c r="CN531" s="34">
        <v>-58.076999999999998</v>
      </c>
      <c r="CO531" s="35">
        <f t="shared" si="350"/>
        <v>58.076999999999998</v>
      </c>
      <c r="CP531" s="2"/>
      <c r="CQ531" s="2">
        <v>8871.7170000000006</v>
      </c>
      <c r="CR531" s="2">
        <v>2586.0729999999999</v>
      </c>
      <c r="CS531" s="2">
        <v>3702.3760000000002</v>
      </c>
      <c r="CT531" s="2">
        <v>-15.683999999999999</v>
      </c>
      <c r="CU531" s="2">
        <v>-28.129000000000001</v>
      </c>
      <c r="CV531" s="2">
        <f t="shared" si="351"/>
        <v>15.683999999999999</v>
      </c>
      <c r="CW531" s="2">
        <f t="shared" si="352"/>
        <v>28.129000000000001</v>
      </c>
      <c r="CX531" s="2">
        <v>3919.6260000000002</v>
      </c>
      <c r="CY531" s="2"/>
      <c r="DA531" s="2">
        <v>1371.3219999999999</v>
      </c>
      <c r="DB531" s="2"/>
      <c r="DC531" s="2"/>
      <c r="DD531">
        <f t="shared" si="353"/>
        <v>-101</v>
      </c>
      <c r="DF531" s="41"/>
      <c r="DG531" s="41"/>
      <c r="DH531" s="41"/>
    </row>
    <row r="532" spans="3:112" x14ac:dyDescent="0.25">
      <c r="C532" s="14">
        <f t="shared" si="334"/>
        <v>7.8317700000000006</v>
      </c>
      <c r="D532" s="2">
        <v>783.17700000000002</v>
      </c>
      <c r="E532" s="2"/>
      <c r="F532" s="2"/>
      <c r="G532" s="2"/>
      <c r="H532" s="2">
        <v>-224.13499999999999</v>
      </c>
      <c r="I532" s="2">
        <v>6.5720000000000001</v>
      </c>
      <c r="J532" s="2">
        <v>-28.916</v>
      </c>
      <c r="K532" s="2">
        <f t="shared" si="335"/>
        <v>-6.5720000000000001</v>
      </c>
      <c r="L532" s="2">
        <f t="shared" si="336"/>
        <v>28.916</v>
      </c>
      <c r="M532" s="2">
        <v>4806.2690000000002</v>
      </c>
      <c r="N532" s="2">
        <v>4750.9709999999995</v>
      </c>
      <c r="O532" s="2">
        <v>-39.982999999999997</v>
      </c>
      <c r="P532" s="2"/>
      <c r="Q532" s="2"/>
      <c r="R532" s="42"/>
      <c r="S532" s="41"/>
      <c r="T532" s="41"/>
      <c r="AK532" s="41">
        <f t="shared" si="337"/>
        <v>0</v>
      </c>
      <c r="AZ532" s="41">
        <f t="shared" si="338"/>
        <v>0</v>
      </c>
      <c r="BA532" s="30">
        <v>-55.243000000000002</v>
      </c>
      <c r="BB532" s="14">
        <f t="shared" si="339"/>
        <v>55.243000000000002</v>
      </c>
      <c r="BC532" s="2">
        <v>3317.7449999999999</v>
      </c>
      <c r="BD532" s="2"/>
      <c r="BE532" s="2">
        <f t="shared" si="340"/>
        <v>-26.845980000000001</v>
      </c>
      <c r="BF532" s="2">
        <v>3054.17</v>
      </c>
      <c r="BG532" s="2">
        <v>-11.603</v>
      </c>
      <c r="BH532" s="2">
        <v>-20.149999999999999</v>
      </c>
      <c r="BI532" s="2">
        <f t="shared" si="341"/>
        <v>11.603</v>
      </c>
      <c r="BJ532" s="2">
        <f t="shared" si="342"/>
        <v>20.149999999999999</v>
      </c>
      <c r="BK532" s="2">
        <v>3072.8290000000002</v>
      </c>
      <c r="BL532" s="2">
        <v>2829.3890000000001</v>
      </c>
      <c r="BM532" s="2">
        <v>1419.8510000000001</v>
      </c>
      <c r="BN532" s="30"/>
      <c r="BO532" s="2">
        <f t="shared" si="343"/>
        <v>14.198510000000001</v>
      </c>
      <c r="BP532" s="2">
        <f t="shared" si="344"/>
        <v>26.845980000000001</v>
      </c>
      <c r="BQ532">
        <f t="shared" si="345"/>
        <v>-299</v>
      </c>
      <c r="BR532" s="42">
        <f t="shared" si="346"/>
        <v>-3054.17</v>
      </c>
      <c r="BS532" s="41">
        <f t="shared" si="347"/>
        <v>-3072.8290000000002</v>
      </c>
      <c r="BT532" s="38">
        <v>102.217405538837</v>
      </c>
      <c r="BU532" s="30">
        <v>-51.335999999999999</v>
      </c>
      <c r="BV532" s="14">
        <f t="shared" si="348"/>
        <v>51.335999999999999</v>
      </c>
      <c r="BY532" s="2">
        <v>2561.3449999999998</v>
      </c>
      <c r="BZ532" s="2">
        <v>3624.328</v>
      </c>
      <c r="CA532" s="2">
        <v>-14.694000000000001</v>
      </c>
      <c r="CB532" s="2">
        <v>1.4E-2</v>
      </c>
      <c r="CC532" s="2">
        <f t="shared" si="349"/>
        <v>14.694000000000001</v>
      </c>
      <c r="CD532" s="2">
        <v>18.616559426847701</v>
      </c>
      <c r="CF532" s="2">
        <v>1462.2760000000001</v>
      </c>
      <c r="CI532" s="38"/>
      <c r="CJ532" s="41"/>
      <c r="CN532" s="34">
        <v>-58.076999999999998</v>
      </c>
      <c r="CO532" s="35">
        <f t="shared" si="350"/>
        <v>58.076999999999998</v>
      </c>
      <c r="CP532" s="2"/>
      <c r="CQ532" s="2">
        <v>8869.7909999999993</v>
      </c>
      <c r="CR532" s="2">
        <v>2585.1129999999998</v>
      </c>
      <c r="CS532" s="2">
        <v>3705.703</v>
      </c>
      <c r="CT532" s="2">
        <v>-15.693</v>
      </c>
      <c r="CU532" s="2">
        <v>-28.134</v>
      </c>
      <c r="CV532" s="2">
        <f t="shared" si="351"/>
        <v>15.693</v>
      </c>
      <c r="CW532" s="2">
        <f t="shared" si="352"/>
        <v>28.134</v>
      </c>
      <c r="CX532" s="2">
        <v>3920.0970000000002</v>
      </c>
      <c r="CY532" s="2"/>
      <c r="DA532" s="2">
        <v>1371.627</v>
      </c>
      <c r="DB532" s="2"/>
      <c r="DC532" s="2"/>
      <c r="DD532">
        <f t="shared" si="353"/>
        <v>-101</v>
      </c>
      <c r="DF532" s="41"/>
      <c r="DG532" s="41"/>
      <c r="DH532" s="41"/>
    </row>
    <row r="533" spans="3:112" x14ac:dyDescent="0.25">
      <c r="C533" s="14">
        <f t="shared" si="334"/>
        <v>4.6544999999999996</v>
      </c>
      <c r="D533" s="2">
        <v>465.45</v>
      </c>
      <c r="E533" s="2"/>
      <c r="F533" s="2"/>
      <c r="G533" s="2"/>
      <c r="H533" s="2">
        <v>-449.12</v>
      </c>
      <c r="I533" s="2">
        <v>10.906000000000001</v>
      </c>
      <c r="J533" s="2">
        <v>-26.085999999999999</v>
      </c>
      <c r="K533" s="2">
        <f t="shared" si="335"/>
        <v>-10.906000000000001</v>
      </c>
      <c r="L533" s="2">
        <f t="shared" si="336"/>
        <v>26.085999999999999</v>
      </c>
      <c r="M533" s="2">
        <v>4447.26</v>
      </c>
      <c r="N533" s="2">
        <v>4369.6469999999999</v>
      </c>
      <c r="O533" s="2">
        <v>-39.982999999999997</v>
      </c>
      <c r="P533" s="2"/>
      <c r="Q533" s="2"/>
      <c r="R533" s="42"/>
      <c r="S533" s="41"/>
      <c r="T533" s="41"/>
      <c r="AK533" s="41">
        <f t="shared" si="337"/>
        <v>0</v>
      </c>
      <c r="AZ533" s="41">
        <f t="shared" si="338"/>
        <v>0</v>
      </c>
      <c r="BA533" s="30">
        <v>-55.003</v>
      </c>
      <c r="BB533" s="14">
        <f t="shared" si="339"/>
        <v>55.003</v>
      </c>
      <c r="BC533" s="2">
        <v>3275.5309999999999</v>
      </c>
      <c r="BD533" s="2"/>
      <c r="BE533" s="2">
        <f t="shared" si="340"/>
        <v>-26.673120000000001</v>
      </c>
      <c r="BF533" s="2">
        <v>3057.0219999999999</v>
      </c>
      <c r="BG533" s="2">
        <v>-11.613</v>
      </c>
      <c r="BH533" s="2">
        <v>-20.158999999999999</v>
      </c>
      <c r="BI533" s="2">
        <f t="shared" si="341"/>
        <v>11.613</v>
      </c>
      <c r="BJ533" s="2">
        <f t="shared" si="342"/>
        <v>20.158999999999999</v>
      </c>
      <c r="BK533" s="2">
        <v>3080.873</v>
      </c>
      <c r="BL533" s="2">
        <v>2832.221</v>
      </c>
      <c r="BM533" s="2">
        <v>1416.4939999999999</v>
      </c>
      <c r="BN533" s="30"/>
      <c r="BO533" s="2">
        <f t="shared" si="343"/>
        <v>14.16494</v>
      </c>
      <c r="BP533" s="2">
        <f t="shared" si="344"/>
        <v>26.673120000000001</v>
      </c>
      <c r="BQ533">
        <f t="shared" si="345"/>
        <v>-299</v>
      </c>
      <c r="BR533" s="42">
        <f t="shared" si="346"/>
        <v>-3057.0219999999999</v>
      </c>
      <c r="BS533" s="41">
        <f t="shared" si="347"/>
        <v>-3080.873</v>
      </c>
      <c r="BT533" s="38">
        <v>102.394447912625</v>
      </c>
      <c r="BU533" s="30">
        <v>-51.317</v>
      </c>
      <c r="BV533" s="14">
        <f t="shared" si="348"/>
        <v>51.317</v>
      </c>
      <c r="BY533" s="2">
        <v>2562.7829999999999</v>
      </c>
      <c r="BZ533" s="2">
        <v>3623.8519999999999</v>
      </c>
      <c r="CA533" s="2">
        <v>-14.683999999999999</v>
      </c>
      <c r="CB533" s="2">
        <v>8.9999999999999993E-3</v>
      </c>
      <c r="CC533" s="2">
        <f t="shared" si="349"/>
        <v>14.683999999999999</v>
      </c>
      <c r="CD533" s="2">
        <v>18.658018883861299</v>
      </c>
      <c r="CF533" s="2">
        <v>1462.2760000000001</v>
      </c>
      <c r="CI533" s="38"/>
      <c r="CJ533" s="41"/>
      <c r="CN533" s="34">
        <v>-58.076999999999998</v>
      </c>
      <c r="CO533" s="35">
        <f t="shared" si="350"/>
        <v>58.076999999999998</v>
      </c>
      <c r="CP533" s="2"/>
      <c r="CQ533" s="2">
        <v>8856.3040000000001</v>
      </c>
      <c r="CR533" s="2">
        <v>2584.6329999999998</v>
      </c>
      <c r="CS533" s="2">
        <v>3713.3090000000002</v>
      </c>
      <c r="CT533" s="2">
        <v>-15.683999999999999</v>
      </c>
      <c r="CU533" s="2">
        <v>-28.129000000000001</v>
      </c>
      <c r="CV533" s="2">
        <f t="shared" si="351"/>
        <v>15.683999999999999</v>
      </c>
      <c r="CW533" s="2">
        <f t="shared" si="352"/>
        <v>28.129000000000001</v>
      </c>
      <c r="CX533" s="2">
        <v>3922.4520000000002</v>
      </c>
      <c r="CY533" s="2"/>
      <c r="DA533" s="2">
        <v>1371.627</v>
      </c>
      <c r="DB533" s="2"/>
      <c r="DC533" s="2"/>
      <c r="DD533">
        <f t="shared" si="353"/>
        <v>-101</v>
      </c>
      <c r="DF533" s="41"/>
      <c r="DG533" s="41"/>
      <c r="DH533" s="41"/>
    </row>
    <row r="534" spans="3:112" x14ac:dyDescent="0.25">
      <c r="C534" s="14">
        <f t="shared" si="334"/>
        <v>2.0998700000000001</v>
      </c>
      <c r="D534" s="2">
        <v>209.98699999999999</v>
      </c>
      <c r="E534" s="2"/>
      <c r="F534" s="2"/>
      <c r="G534" s="2"/>
      <c r="H534" s="2">
        <v>-631.22199999999998</v>
      </c>
      <c r="I534" s="2">
        <v>14.821</v>
      </c>
      <c r="J534" s="2">
        <v>-23.483000000000001</v>
      </c>
      <c r="K534" s="2">
        <f t="shared" si="335"/>
        <v>-14.821</v>
      </c>
      <c r="L534" s="2">
        <f t="shared" si="336"/>
        <v>23.483000000000001</v>
      </c>
      <c r="M534" s="2">
        <v>4134.05</v>
      </c>
      <c r="N534" s="2">
        <v>4054.777</v>
      </c>
      <c r="O534" s="2">
        <v>-40.287999999999997</v>
      </c>
      <c r="P534" s="2"/>
      <c r="Q534" s="2"/>
      <c r="R534" s="42"/>
      <c r="S534" s="41"/>
      <c r="T534" s="41"/>
      <c r="AK534" s="41">
        <f t="shared" si="337"/>
        <v>0</v>
      </c>
      <c r="AZ534" s="41">
        <f t="shared" si="338"/>
        <v>0</v>
      </c>
      <c r="BA534" s="30">
        <v>-55.817999999999998</v>
      </c>
      <c r="BB534" s="14">
        <f t="shared" si="339"/>
        <v>55.817999999999998</v>
      </c>
      <c r="BC534" s="2">
        <v>3335.9740000000002</v>
      </c>
      <c r="BD534" s="2"/>
      <c r="BE534" s="2">
        <f t="shared" si="340"/>
        <v>-27.585799999999999</v>
      </c>
      <c r="BF534" s="2">
        <v>3081.7359999999999</v>
      </c>
      <c r="BG534" s="2">
        <v>-11.705</v>
      </c>
      <c r="BH534" s="2">
        <v>-20.344000000000001</v>
      </c>
      <c r="BI534" s="2">
        <f t="shared" si="341"/>
        <v>11.705</v>
      </c>
      <c r="BJ534" s="2">
        <f t="shared" si="342"/>
        <v>20.344000000000001</v>
      </c>
      <c r="BK534" s="2">
        <v>3105.9520000000002</v>
      </c>
      <c r="BL534" s="2">
        <v>2856.768</v>
      </c>
      <c r="BM534" s="2">
        <v>1411.61</v>
      </c>
      <c r="BN534" s="30"/>
      <c r="BO534" s="2">
        <f t="shared" si="343"/>
        <v>14.116099999999999</v>
      </c>
      <c r="BP534" s="2">
        <f t="shared" si="344"/>
        <v>27.585799999999999</v>
      </c>
      <c r="BQ534">
        <f t="shared" si="345"/>
        <v>-299</v>
      </c>
      <c r="BR534" s="42">
        <f t="shared" si="346"/>
        <v>-3081.7359999999999</v>
      </c>
      <c r="BS534" s="41">
        <f t="shared" si="347"/>
        <v>-3105.9520000000002</v>
      </c>
      <c r="BT534" s="38">
        <v>102.571490286412</v>
      </c>
      <c r="BU534" s="30">
        <v>-51.317</v>
      </c>
      <c r="BV534" s="14">
        <f t="shared" si="348"/>
        <v>51.317</v>
      </c>
      <c r="BY534" s="2">
        <v>2566.1379999999999</v>
      </c>
      <c r="BZ534" s="2">
        <v>3625.2809999999999</v>
      </c>
      <c r="CA534" s="2">
        <v>-14.683999999999999</v>
      </c>
      <c r="CB534" s="2">
        <v>1.9E-2</v>
      </c>
      <c r="CC534" s="2">
        <f t="shared" si="349"/>
        <v>14.683999999999999</v>
      </c>
      <c r="CD534" s="2">
        <v>18.699478340874801</v>
      </c>
      <c r="CF534" s="2">
        <v>1461.36</v>
      </c>
      <c r="CI534" s="38"/>
      <c r="CJ534" s="41"/>
      <c r="CN534" s="34">
        <v>-58.076999999999998</v>
      </c>
      <c r="CO534" s="35">
        <f t="shared" si="350"/>
        <v>58.076999999999998</v>
      </c>
      <c r="CP534" s="2"/>
      <c r="CQ534" s="2">
        <v>8855.34</v>
      </c>
      <c r="CR534" s="2">
        <v>2586.5520000000001</v>
      </c>
      <c r="CS534" s="2">
        <v>3710.9319999999998</v>
      </c>
      <c r="CT534" s="2">
        <v>-15.688000000000001</v>
      </c>
      <c r="CU534" s="2">
        <v>-28.134</v>
      </c>
      <c r="CV534" s="2">
        <f t="shared" si="351"/>
        <v>15.688000000000001</v>
      </c>
      <c r="CW534" s="2">
        <f t="shared" si="352"/>
        <v>28.134</v>
      </c>
      <c r="CX534" s="2">
        <v>3924.8069999999998</v>
      </c>
      <c r="CY534" s="2"/>
      <c r="DA534" s="2">
        <v>1371.627</v>
      </c>
      <c r="DB534" s="2"/>
      <c r="DC534" s="2"/>
      <c r="DD534">
        <f t="shared" si="353"/>
        <v>-101</v>
      </c>
      <c r="DF534" s="41"/>
      <c r="DG534" s="41"/>
      <c r="DH534" s="41"/>
    </row>
    <row r="535" spans="3:112" x14ac:dyDescent="0.25">
      <c r="C535" s="14">
        <f t="shared" si="334"/>
        <v>0.48834000000000005</v>
      </c>
      <c r="D535" s="2">
        <v>48.834000000000003</v>
      </c>
      <c r="E535" s="2"/>
      <c r="F535" s="2"/>
      <c r="G535" s="2"/>
      <c r="H535" s="2">
        <v>-667.34900000000005</v>
      </c>
      <c r="I535" s="2">
        <v>15.898</v>
      </c>
      <c r="J535" s="2">
        <v>-22.876000000000001</v>
      </c>
      <c r="K535" s="2">
        <f t="shared" si="335"/>
        <v>-15.898</v>
      </c>
      <c r="L535" s="2">
        <f t="shared" si="336"/>
        <v>22.876000000000001</v>
      </c>
      <c r="M535" s="2">
        <v>4064.3159999999998</v>
      </c>
      <c r="N535" s="2">
        <v>3995.7020000000002</v>
      </c>
      <c r="O535" s="2">
        <v>-39.982999999999997</v>
      </c>
      <c r="P535" s="2"/>
      <c r="Q535" s="2"/>
      <c r="R535" s="42"/>
      <c r="S535" s="41"/>
      <c r="T535" s="41"/>
      <c r="AK535" s="41">
        <f t="shared" si="337"/>
        <v>0</v>
      </c>
      <c r="AZ535" s="41">
        <f t="shared" si="338"/>
        <v>0</v>
      </c>
      <c r="BA535" s="30">
        <v>-56.151000000000003</v>
      </c>
      <c r="BB535" s="14">
        <f t="shared" si="339"/>
        <v>56.151000000000003</v>
      </c>
      <c r="BC535" s="2">
        <v>3399.3029999999999</v>
      </c>
      <c r="BD535" s="2"/>
      <c r="BE535" s="2">
        <f t="shared" si="340"/>
        <v>-27.729560000000006</v>
      </c>
      <c r="BF535" s="2">
        <v>3109.779</v>
      </c>
      <c r="BG535" s="2">
        <v>-11.847</v>
      </c>
      <c r="BH535" s="2">
        <v>-20.571999999999999</v>
      </c>
      <c r="BI535" s="2">
        <f t="shared" si="341"/>
        <v>11.847</v>
      </c>
      <c r="BJ535" s="2">
        <f t="shared" si="342"/>
        <v>20.571999999999999</v>
      </c>
      <c r="BK535" s="2">
        <v>3101.6930000000002</v>
      </c>
      <c r="BL535" s="2">
        <v>2888.8690000000001</v>
      </c>
      <c r="BM535" s="2">
        <v>1421.0719999999999</v>
      </c>
      <c r="BN535" s="30"/>
      <c r="BO535" s="2">
        <f t="shared" si="343"/>
        <v>14.210719999999998</v>
      </c>
      <c r="BP535" s="2">
        <f t="shared" si="344"/>
        <v>27.729560000000006</v>
      </c>
      <c r="BQ535">
        <f t="shared" si="345"/>
        <v>-299</v>
      </c>
      <c r="BR535" s="42">
        <f t="shared" si="346"/>
        <v>-3109.779</v>
      </c>
      <c r="BS535" s="41">
        <f t="shared" si="347"/>
        <v>-3101.6930000000002</v>
      </c>
      <c r="BT535" s="38">
        <v>102.7485326602</v>
      </c>
      <c r="BU535" s="30">
        <v>-51.298999999999999</v>
      </c>
      <c r="BV535" s="14">
        <f t="shared" si="348"/>
        <v>51.298999999999999</v>
      </c>
      <c r="BY535" s="2">
        <v>2569.0140000000001</v>
      </c>
      <c r="BZ535" s="2">
        <v>3626.2339999999999</v>
      </c>
      <c r="CA535" s="2">
        <v>-14.683999999999999</v>
      </c>
      <c r="CB535" s="2">
        <v>5.0000000000000001E-3</v>
      </c>
      <c r="CC535" s="2">
        <f t="shared" si="349"/>
        <v>14.683999999999999</v>
      </c>
      <c r="CD535" s="2">
        <v>18.7409377978884</v>
      </c>
      <c r="CF535" s="2">
        <v>1461.665</v>
      </c>
      <c r="CI535" s="38"/>
      <c r="CJ535" s="41"/>
      <c r="CN535" s="34">
        <v>-58.076999999999998</v>
      </c>
      <c r="CO535" s="35">
        <f t="shared" si="350"/>
        <v>58.076999999999998</v>
      </c>
      <c r="CP535" s="2"/>
      <c r="CQ535" s="2">
        <v>8874.607</v>
      </c>
      <c r="CR535" s="2">
        <v>2595.1889999999999</v>
      </c>
      <c r="CS535" s="2">
        <v>3732.3229999999999</v>
      </c>
      <c r="CT535" s="2">
        <v>-15.688000000000001</v>
      </c>
      <c r="CU535" s="2">
        <v>-28.129000000000001</v>
      </c>
      <c r="CV535" s="2">
        <f t="shared" si="351"/>
        <v>15.688000000000001</v>
      </c>
      <c r="CW535" s="2">
        <f t="shared" si="352"/>
        <v>28.129000000000001</v>
      </c>
      <c r="CX535" s="2">
        <v>3924.3359999999998</v>
      </c>
      <c r="CY535" s="2"/>
      <c r="DA535" s="2">
        <v>1371.3219999999999</v>
      </c>
      <c r="DB535" s="2"/>
      <c r="DC535" s="2"/>
      <c r="DD535">
        <f t="shared" si="353"/>
        <v>-101</v>
      </c>
      <c r="DF535" s="41"/>
      <c r="DG535" s="41"/>
      <c r="DH535" s="41"/>
    </row>
    <row r="536" spans="3:112" x14ac:dyDescent="0.25">
      <c r="C536" s="14">
        <f t="shared" si="334"/>
        <v>0.18922999999999998</v>
      </c>
      <c r="D536" s="2">
        <v>18.922999999999998</v>
      </c>
      <c r="E536" s="2"/>
      <c r="F536" s="2"/>
      <c r="G536" s="2"/>
      <c r="H536" s="2">
        <v>-689.68899999999996</v>
      </c>
      <c r="I536" s="2">
        <v>16.756</v>
      </c>
      <c r="J536" s="2">
        <v>-22.317</v>
      </c>
      <c r="K536" s="2">
        <f t="shared" si="335"/>
        <v>-16.756</v>
      </c>
      <c r="L536" s="2">
        <f t="shared" si="336"/>
        <v>22.317</v>
      </c>
      <c r="M536" s="2">
        <v>4032.0610000000001</v>
      </c>
      <c r="N536" s="2">
        <v>3977.2719999999999</v>
      </c>
      <c r="O536" s="2">
        <v>-39.982999999999997</v>
      </c>
      <c r="P536" s="2"/>
      <c r="Q536" s="2"/>
      <c r="R536" s="42"/>
      <c r="S536" s="41"/>
      <c r="T536" s="41"/>
      <c r="AK536" s="41">
        <f t="shared" si="337"/>
        <v>0</v>
      </c>
      <c r="AZ536" s="41">
        <f t="shared" si="338"/>
        <v>0</v>
      </c>
      <c r="BA536" s="30">
        <v>-55.744</v>
      </c>
      <c r="BB536" s="14">
        <f t="shared" si="339"/>
        <v>55.744</v>
      </c>
      <c r="BC536" s="2">
        <v>3340.7710000000002</v>
      </c>
      <c r="BD536" s="2"/>
      <c r="BE536" s="2">
        <f t="shared" si="340"/>
        <v>-27.14554</v>
      </c>
      <c r="BF536" s="2">
        <v>3105.5010000000002</v>
      </c>
      <c r="BG536" s="2">
        <v>-11.866</v>
      </c>
      <c r="BH536" s="2">
        <v>-20.605</v>
      </c>
      <c r="BI536" s="2">
        <f t="shared" si="341"/>
        <v>11.866</v>
      </c>
      <c r="BJ536" s="2">
        <f t="shared" si="342"/>
        <v>20.605</v>
      </c>
      <c r="BK536" s="2">
        <v>3138.6039999999998</v>
      </c>
      <c r="BL536" s="2">
        <v>2894.0619999999999</v>
      </c>
      <c r="BM536" s="2">
        <v>1429.923</v>
      </c>
      <c r="BN536" s="30"/>
      <c r="BO536" s="2">
        <f t="shared" si="343"/>
        <v>14.29923</v>
      </c>
      <c r="BP536" s="2">
        <f t="shared" si="344"/>
        <v>27.14554</v>
      </c>
      <c r="BQ536">
        <f t="shared" si="345"/>
        <v>-299</v>
      </c>
      <c r="BR536" s="42">
        <f t="shared" si="346"/>
        <v>-3105.5010000000002</v>
      </c>
      <c r="BS536" s="41">
        <f t="shared" si="347"/>
        <v>-3138.6039999999998</v>
      </c>
      <c r="BT536" s="38">
        <v>102.925575033987</v>
      </c>
      <c r="BU536" s="30">
        <v>-51.28</v>
      </c>
      <c r="BV536" s="14">
        <f t="shared" si="348"/>
        <v>51.28</v>
      </c>
      <c r="BY536" s="2">
        <v>2575.7249999999999</v>
      </c>
      <c r="BZ536" s="2">
        <v>3629.0920000000001</v>
      </c>
      <c r="CA536" s="2">
        <v>-14.683999999999999</v>
      </c>
      <c r="CB536" s="2">
        <v>1.4E-2</v>
      </c>
      <c r="CC536" s="2">
        <f t="shared" si="349"/>
        <v>14.683999999999999</v>
      </c>
      <c r="CD536" s="2">
        <v>18.782397254902001</v>
      </c>
      <c r="CF536" s="2">
        <v>1461.97</v>
      </c>
      <c r="CI536" s="38"/>
      <c r="CJ536" s="41"/>
      <c r="CN536" s="34">
        <v>-58.076999999999998</v>
      </c>
      <c r="CO536" s="35">
        <f t="shared" si="350"/>
        <v>58.076999999999998</v>
      </c>
      <c r="CP536" s="2"/>
      <c r="CQ536" s="2">
        <v>8879.4240000000009</v>
      </c>
      <c r="CR536" s="2">
        <v>2599.9870000000001</v>
      </c>
      <c r="CS536" s="2">
        <v>3736.6010000000001</v>
      </c>
      <c r="CT536" s="2">
        <v>-15.679</v>
      </c>
      <c r="CU536" s="2">
        <v>-28.129000000000001</v>
      </c>
      <c r="CV536" s="2">
        <f t="shared" si="351"/>
        <v>15.679</v>
      </c>
      <c r="CW536" s="2">
        <f t="shared" si="352"/>
        <v>28.129000000000001</v>
      </c>
      <c r="CX536" s="2">
        <v>3923.8649999999998</v>
      </c>
      <c r="CY536" s="2"/>
      <c r="DA536" s="2">
        <v>1371.627</v>
      </c>
      <c r="DB536" s="2"/>
      <c r="DC536" s="2"/>
      <c r="DD536">
        <f t="shared" si="353"/>
        <v>-101</v>
      </c>
      <c r="DF536" s="41"/>
      <c r="DG536" s="41"/>
      <c r="DH536" s="41"/>
    </row>
    <row r="537" spans="3:112" x14ac:dyDescent="0.25">
      <c r="C537" s="14">
        <f t="shared" si="334"/>
        <v>1.221E-2</v>
      </c>
      <c r="D537" s="2">
        <v>1.2210000000000001</v>
      </c>
      <c r="E537" s="2"/>
      <c r="F537" s="2"/>
      <c r="G537" s="2"/>
      <c r="H537" s="2">
        <v>-689.21400000000006</v>
      </c>
      <c r="I537" s="2">
        <v>16.927</v>
      </c>
      <c r="J537" s="2">
        <v>-22.216999999999999</v>
      </c>
      <c r="K537" s="2">
        <f t="shared" si="335"/>
        <v>-16.927</v>
      </c>
      <c r="L537" s="2">
        <f t="shared" si="336"/>
        <v>22.216999999999999</v>
      </c>
      <c r="M537" s="2">
        <v>4022.5749999999998</v>
      </c>
      <c r="N537" s="2">
        <v>3978.69</v>
      </c>
      <c r="O537" s="2">
        <v>-39.982999999999997</v>
      </c>
      <c r="P537" s="2"/>
      <c r="Q537" s="2"/>
      <c r="R537" s="42"/>
      <c r="S537" s="41"/>
      <c r="T537" s="41"/>
      <c r="AK537" s="41">
        <f t="shared" si="337"/>
        <v>0</v>
      </c>
      <c r="AZ537" s="41">
        <f t="shared" si="338"/>
        <v>0</v>
      </c>
      <c r="BA537" s="30">
        <v>-55.54</v>
      </c>
      <c r="BB537" s="14">
        <f t="shared" si="339"/>
        <v>55.54</v>
      </c>
      <c r="BC537" s="2">
        <v>3289.442</v>
      </c>
      <c r="BD537" s="2"/>
      <c r="BE537" s="2">
        <f t="shared" si="340"/>
        <v>-27.106359999999999</v>
      </c>
      <c r="BF537" s="2">
        <v>3106.4520000000002</v>
      </c>
      <c r="BG537" s="2">
        <v>-11.871</v>
      </c>
      <c r="BH537" s="2">
        <v>-20.619</v>
      </c>
      <c r="BI537" s="2">
        <f t="shared" si="341"/>
        <v>11.871</v>
      </c>
      <c r="BJ537" s="2">
        <f t="shared" si="342"/>
        <v>20.619</v>
      </c>
      <c r="BK537" s="2">
        <v>3133.8719999999998</v>
      </c>
      <c r="BL537" s="2">
        <v>2895.95</v>
      </c>
      <c r="BM537" s="2">
        <v>1421.682</v>
      </c>
      <c r="BN537" s="30"/>
      <c r="BO537" s="2">
        <f t="shared" si="343"/>
        <v>14.21682</v>
      </c>
      <c r="BP537" s="2">
        <f t="shared" si="344"/>
        <v>27.106359999999999</v>
      </c>
      <c r="BQ537">
        <f t="shared" si="345"/>
        <v>-299</v>
      </c>
      <c r="BR537" s="42">
        <f t="shared" si="346"/>
        <v>-3106.4520000000002</v>
      </c>
      <c r="BS537" s="41">
        <f t="shared" si="347"/>
        <v>-3133.8719999999998</v>
      </c>
      <c r="BT537" s="38">
        <v>103.102617407775</v>
      </c>
      <c r="BU537" s="30">
        <v>-51.28</v>
      </c>
      <c r="BV537" s="14">
        <f t="shared" si="348"/>
        <v>51.28</v>
      </c>
      <c r="BY537" s="2">
        <v>2567.576</v>
      </c>
      <c r="BZ537" s="2">
        <v>3629.0920000000001</v>
      </c>
      <c r="CA537" s="2">
        <v>-14.689</v>
      </c>
      <c r="CB537" s="2">
        <v>8.9999999999999993E-3</v>
      </c>
      <c r="CC537" s="2">
        <f t="shared" si="349"/>
        <v>14.689</v>
      </c>
      <c r="CD537" s="2">
        <v>18.8238567119156</v>
      </c>
      <c r="CF537" s="2">
        <v>1461.97</v>
      </c>
      <c r="CI537" s="38"/>
      <c r="CJ537" s="41"/>
      <c r="CN537" s="34">
        <v>-58.058</v>
      </c>
      <c r="CO537" s="35">
        <f t="shared" si="350"/>
        <v>58.058</v>
      </c>
      <c r="CP537" s="2"/>
      <c r="CQ537" s="2">
        <v>8884.723</v>
      </c>
      <c r="CR537" s="2">
        <v>2601.9059999999999</v>
      </c>
      <c r="CS537" s="2">
        <v>3738.502</v>
      </c>
      <c r="CT537" s="2">
        <v>-15.688000000000001</v>
      </c>
      <c r="CU537" s="2">
        <v>-28.129000000000001</v>
      </c>
      <c r="CV537" s="2">
        <f t="shared" si="351"/>
        <v>15.688000000000001</v>
      </c>
      <c r="CW537" s="2">
        <f t="shared" si="352"/>
        <v>28.129000000000001</v>
      </c>
      <c r="CX537" s="2">
        <v>3925.2779999999998</v>
      </c>
      <c r="CY537" s="2"/>
      <c r="DA537" s="2">
        <v>1371.3219999999999</v>
      </c>
      <c r="DB537" s="2"/>
      <c r="DC537" s="2"/>
      <c r="DD537">
        <f t="shared" si="353"/>
        <v>-101</v>
      </c>
      <c r="DF537" s="41"/>
      <c r="DG537" s="41"/>
      <c r="DH537" s="41"/>
    </row>
    <row r="538" spans="3:112" x14ac:dyDescent="0.25">
      <c r="C538" s="14">
        <f t="shared" si="334"/>
        <v>3.0499999999999998E-3</v>
      </c>
      <c r="D538" s="2">
        <v>0.30499999999999999</v>
      </c>
      <c r="E538" s="2"/>
      <c r="F538" s="2"/>
      <c r="G538" s="2"/>
      <c r="H538" s="2">
        <v>-691.59100000000001</v>
      </c>
      <c r="I538" s="2">
        <v>17</v>
      </c>
      <c r="J538" s="2">
        <v>-22.164999999999999</v>
      </c>
      <c r="K538" s="2">
        <f t="shared" si="335"/>
        <v>-17</v>
      </c>
      <c r="L538" s="2">
        <f t="shared" si="336"/>
        <v>22.164999999999999</v>
      </c>
      <c r="M538" s="2">
        <v>4015.9349999999999</v>
      </c>
      <c r="N538" s="2">
        <v>3982.9430000000002</v>
      </c>
      <c r="O538" s="2">
        <v>-39.982999999999997</v>
      </c>
      <c r="P538" s="2"/>
      <c r="Q538" s="2"/>
      <c r="R538" s="42"/>
      <c r="S538" s="41"/>
      <c r="T538" s="41"/>
      <c r="AK538" s="41">
        <f t="shared" si="337"/>
        <v>0</v>
      </c>
      <c r="AZ538" s="41">
        <f t="shared" si="338"/>
        <v>0</v>
      </c>
      <c r="BA538" s="30">
        <v>-55.41</v>
      </c>
      <c r="BB538" s="14">
        <f t="shared" si="339"/>
        <v>55.41</v>
      </c>
      <c r="BC538" s="2">
        <v>3247.2310000000002</v>
      </c>
      <c r="BD538" s="2"/>
      <c r="BE538" s="2">
        <f t="shared" si="340"/>
        <v>-27.147279999999999</v>
      </c>
      <c r="BF538" s="2">
        <v>3095.9949999999999</v>
      </c>
      <c r="BG538" s="2">
        <v>-11.875999999999999</v>
      </c>
      <c r="BH538" s="2">
        <v>-20.619</v>
      </c>
      <c r="BI538" s="2">
        <f t="shared" si="341"/>
        <v>11.875999999999999</v>
      </c>
      <c r="BJ538" s="2">
        <f t="shared" si="342"/>
        <v>20.619</v>
      </c>
      <c r="BK538" s="2">
        <v>3139.5509999999999</v>
      </c>
      <c r="BL538" s="2">
        <v>2897.8389999999999</v>
      </c>
      <c r="BM538" s="2">
        <v>1413.136</v>
      </c>
      <c r="BN538" s="30"/>
      <c r="BO538" s="2">
        <f t="shared" si="343"/>
        <v>14.131359999999999</v>
      </c>
      <c r="BP538" s="2">
        <f t="shared" si="344"/>
        <v>27.147279999999999</v>
      </c>
      <c r="BQ538">
        <f t="shared" si="345"/>
        <v>-299</v>
      </c>
      <c r="BR538" s="42">
        <f t="shared" si="346"/>
        <v>-3095.9949999999999</v>
      </c>
      <c r="BS538" s="41">
        <f t="shared" si="347"/>
        <v>-3139.5509999999999</v>
      </c>
      <c r="BT538" s="38">
        <v>103.279659781562</v>
      </c>
      <c r="BU538" s="30">
        <v>-51.262</v>
      </c>
      <c r="BV538" s="14">
        <f t="shared" si="348"/>
        <v>51.262</v>
      </c>
      <c r="BY538" s="2">
        <v>2578.6019999999999</v>
      </c>
      <c r="BZ538" s="2">
        <v>3630.0450000000001</v>
      </c>
      <c r="CA538" s="2">
        <v>-14.689</v>
      </c>
      <c r="CB538" s="2">
        <v>1.9E-2</v>
      </c>
      <c r="CC538" s="2">
        <f t="shared" si="349"/>
        <v>14.689</v>
      </c>
      <c r="CD538" s="2">
        <v>18.865316168929098</v>
      </c>
      <c r="CF538" s="2">
        <v>1461.97</v>
      </c>
      <c r="CI538" s="38"/>
      <c r="CJ538" s="41"/>
      <c r="CN538" s="34">
        <v>-58.058</v>
      </c>
      <c r="CO538" s="35">
        <f t="shared" si="350"/>
        <v>58.058</v>
      </c>
      <c r="CP538" s="2"/>
      <c r="CQ538" s="2">
        <v>8855.34</v>
      </c>
      <c r="CR538" s="2">
        <v>2601.4259999999999</v>
      </c>
      <c r="CS538" s="2">
        <v>3737.5520000000001</v>
      </c>
      <c r="CT538" s="2">
        <v>-15.683999999999999</v>
      </c>
      <c r="CU538" s="2">
        <v>-28.134</v>
      </c>
      <c r="CV538" s="2">
        <f t="shared" si="351"/>
        <v>15.683999999999999</v>
      </c>
      <c r="CW538" s="2">
        <f t="shared" si="352"/>
        <v>28.134</v>
      </c>
      <c r="CX538" s="2">
        <v>3926.6909999999998</v>
      </c>
      <c r="CY538" s="2"/>
      <c r="DA538" s="2">
        <v>1371.627</v>
      </c>
      <c r="DB538" s="2"/>
      <c r="DC538" s="2"/>
      <c r="DD538">
        <f t="shared" si="353"/>
        <v>-101</v>
      </c>
      <c r="DF538" s="41"/>
      <c r="DG538" s="41"/>
      <c r="DH538" s="41"/>
    </row>
    <row r="539" spans="3:112" x14ac:dyDescent="0.25">
      <c r="C539" s="14">
        <f t="shared" si="334"/>
        <v>3.0499999999999998E-3</v>
      </c>
      <c r="D539" s="2">
        <v>0.30499999999999999</v>
      </c>
      <c r="E539" s="2"/>
      <c r="F539" s="2"/>
      <c r="G539" s="2"/>
      <c r="H539" s="2">
        <v>-692.54100000000005</v>
      </c>
      <c r="I539" s="2">
        <v>17.048999999999999</v>
      </c>
      <c r="J539" s="2">
        <v>-22.132000000000001</v>
      </c>
      <c r="K539" s="2">
        <f t="shared" si="335"/>
        <v>-17.048999999999999</v>
      </c>
      <c r="L539" s="2">
        <f t="shared" si="336"/>
        <v>22.132000000000001</v>
      </c>
      <c r="M539" s="2">
        <v>4011.6660000000002</v>
      </c>
      <c r="N539" s="2">
        <v>3981.998</v>
      </c>
      <c r="O539" s="2">
        <v>-40.287999999999997</v>
      </c>
      <c r="P539" s="2"/>
      <c r="Q539" s="2"/>
      <c r="R539" s="42"/>
      <c r="S539" s="41"/>
      <c r="T539" s="41"/>
      <c r="AK539" s="41">
        <f t="shared" si="337"/>
        <v>0</v>
      </c>
      <c r="AZ539" s="41">
        <f t="shared" si="338"/>
        <v>0</v>
      </c>
      <c r="BA539" s="30">
        <v>-55.317999999999998</v>
      </c>
      <c r="BB539" s="14">
        <f t="shared" si="339"/>
        <v>55.317999999999998</v>
      </c>
      <c r="BC539" s="2">
        <v>3211.259</v>
      </c>
      <c r="BD539" s="2"/>
      <c r="BE539" s="2">
        <f t="shared" si="340"/>
        <v>-27.275020000000001</v>
      </c>
      <c r="BF539" s="2">
        <v>3098.8470000000002</v>
      </c>
      <c r="BG539" s="2">
        <v>-11.885999999999999</v>
      </c>
      <c r="BH539" s="2">
        <v>-20.623999999999999</v>
      </c>
      <c r="BI539" s="2">
        <f t="shared" si="341"/>
        <v>11.885999999999999</v>
      </c>
      <c r="BJ539" s="2">
        <f t="shared" si="342"/>
        <v>20.623999999999999</v>
      </c>
      <c r="BK539" s="2">
        <v>3143.337</v>
      </c>
      <c r="BL539" s="2">
        <v>2900.1990000000001</v>
      </c>
      <c r="BM539" s="2">
        <v>1402.1489999999999</v>
      </c>
      <c r="BN539" s="30"/>
      <c r="BO539" s="2">
        <f t="shared" si="343"/>
        <v>14.021489999999998</v>
      </c>
      <c r="BP539" s="2">
        <f t="shared" si="344"/>
        <v>27.275020000000001</v>
      </c>
      <c r="BQ539">
        <f t="shared" si="345"/>
        <v>-299</v>
      </c>
      <c r="BR539" s="42">
        <f t="shared" si="346"/>
        <v>-3098.8470000000002</v>
      </c>
      <c r="BS539" s="41">
        <f t="shared" si="347"/>
        <v>-3143.337</v>
      </c>
      <c r="BT539" s="38">
        <v>103.45670215535</v>
      </c>
      <c r="BU539" s="30">
        <v>-51.262</v>
      </c>
      <c r="BV539" s="14">
        <f t="shared" si="348"/>
        <v>51.262</v>
      </c>
      <c r="BY539" s="2">
        <v>2579.0810000000001</v>
      </c>
      <c r="BZ539" s="2">
        <v>3631.4740000000002</v>
      </c>
      <c r="CA539" s="2">
        <v>-14.683999999999999</v>
      </c>
      <c r="CB539" s="2">
        <v>1.4E-2</v>
      </c>
      <c r="CC539" s="2">
        <f t="shared" si="349"/>
        <v>14.683999999999999</v>
      </c>
      <c r="CD539" s="2">
        <v>18.9067756259427</v>
      </c>
      <c r="CF539" s="2">
        <v>1461.665</v>
      </c>
      <c r="CI539" s="38"/>
      <c r="CJ539" s="41"/>
      <c r="CN539" s="34">
        <v>-58.058</v>
      </c>
      <c r="CO539" s="35">
        <f t="shared" si="350"/>
        <v>58.058</v>
      </c>
      <c r="CP539" s="2"/>
      <c r="CQ539" s="2">
        <v>8857.2669999999998</v>
      </c>
      <c r="CR539" s="2">
        <v>2601.9059999999999</v>
      </c>
      <c r="CS539" s="2">
        <v>3738.9780000000001</v>
      </c>
      <c r="CT539" s="2">
        <v>-15.688000000000001</v>
      </c>
      <c r="CU539" s="2">
        <v>-28.134</v>
      </c>
      <c r="CV539" s="2">
        <f t="shared" si="351"/>
        <v>15.688000000000001</v>
      </c>
      <c r="CW539" s="2">
        <f t="shared" si="352"/>
        <v>28.134</v>
      </c>
      <c r="CX539" s="2">
        <v>3927.1619999999998</v>
      </c>
      <c r="CY539" s="2"/>
      <c r="DA539" s="2">
        <v>1371.627</v>
      </c>
      <c r="DB539" s="2"/>
      <c r="DC539" s="2"/>
      <c r="DD539">
        <f t="shared" si="353"/>
        <v>-101</v>
      </c>
      <c r="DF539" s="41"/>
      <c r="DG539" s="41"/>
      <c r="DH539" s="41"/>
    </row>
    <row r="540" spans="3:112" x14ac:dyDescent="0.25">
      <c r="C540" s="14">
        <f t="shared" si="334"/>
        <v>3.0499999999999998E-3</v>
      </c>
      <c r="D540" s="2">
        <v>0.30499999999999999</v>
      </c>
      <c r="E540" s="2"/>
      <c r="F540" s="2"/>
      <c r="G540" s="2"/>
      <c r="H540" s="2">
        <v>-692.54100000000005</v>
      </c>
      <c r="I540" s="2">
        <v>17.106999999999999</v>
      </c>
      <c r="J540" s="2">
        <v>-22.094000000000001</v>
      </c>
      <c r="K540" s="2">
        <f t="shared" si="335"/>
        <v>-17.106999999999999</v>
      </c>
      <c r="L540" s="2">
        <f t="shared" si="336"/>
        <v>22.094000000000001</v>
      </c>
      <c r="M540" s="2">
        <v>4009.7689999999998</v>
      </c>
      <c r="N540" s="2">
        <v>3985.7779999999998</v>
      </c>
      <c r="O540" s="2">
        <v>-40.593000000000004</v>
      </c>
      <c r="P540" s="2"/>
      <c r="Q540" s="2"/>
      <c r="R540" s="42"/>
      <c r="S540" s="41"/>
      <c r="T540" s="41"/>
      <c r="AK540" s="41">
        <f t="shared" si="337"/>
        <v>0</v>
      </c>
      <c r="AZ540" s="41">
        <f t="shared" si="338"/>
        <v>0</v>
      </c>
      <c r="BA540" s="30">
        <v>-55.225000000000001</v>
      </c>
      <c r="BB540" s="14">
        <f t="shared" si="339"/>
        <v>55.225000000000001</v>
      </c>
      <c r="BC540" s="2">
        <v>3181.0439999999999</v>
      </c>
      <c r="BD540" s="2"/>
      <c r="BE540" s="2">
        <f t="shared" si="340"/>
        <v>-27.194240000000001</v>
      </c>
      <c r="BF540" s="2">
        <v>3103.6</v>
      </c>
      <c r="BG540" s="2">
        <v>-11.881</v>
      </c>
      <c r="BH540" s="2">
        <v>-20.619</v>
      </c>
      <c r="BI540" s="2">
        <f t="shared" si="341"/>
        <v>11.881</v>
      </c>
      <c r="BJ540" s="2">
        <f t="shared" si="342"/>
        <v>20.619</v>
      </c>
      <c r="BK540" s="2">
        <v>3146.6489999999999</v>
      </c>
      <c r="BL540" s="2">
        <v>2901.143</v>
      </c>
      <c r="BM540" s="2">
        <v>1401.538</v>
      </c>
      <c r="BN540" s="30"/>
      <c r="BO540" s="2">
        <f t="shared" si="343"/>
        <v>14.01538</v>
      </c>
      <c r="BP540" s="2">
        <f t="shared" si="344"/>
        <v>27.194240000000001</v>
      </c>
      <c r="BQ540">
        <f t="shared" si="345"/>
        <v>-299</v>
      </c>
      <c r="BR540" s="42">
        <f t="shared" si="346"/>
        <v>-3103.6</v>
      </c>
      <c r="BS540" s="41">
        <f t="shared" si="347"/>
        <v>-3146.6489999999999</v>
      </c>
      <c r="BT540" s="38">
        <v>103.633744529137</v>
      </c>
      <c r="BU540" s="30">
        <v>-51.243000000000002</v>
      </c>
      <c r="BV540" s="14">
        <f t="shared" si="348"/>
        <v>51.243000000000002</v>
      </c>
      <c r="BY540" s="2">
        <v>2578.6019999999999</v>
      </c>
      <c r="BZ540" s="2">
        <v>3630.9969999999998</v>
      </c>
      <c r="CA540" s="2">
        <v>-14.679</v>
      </c>
      <c r="CB540" s="2">
        <v>5.0000000000000001E-3</v>
      </c>
      <c r="CC540" s="2">
        <f t="shared" si="349"/>
        <v>14.679</v>
      </c>
      <c r="CD540" s="2">
        <v>18.948235082956302</v>
      </c>
      <c r="CF540" s="2">
        <v>1461.665</v>
      </c>
      <c r="CI540" s="38"/>
      <c r="CJ540" s="41"/>
      <c r="CN540" s="34">
        <v>-58.058</v>
      </c>
      <c r="CO540" s="35">
        <f t="shared" si="350"/>
        <v>58.058</v>
      </c>
      <c r="CP540" s="2"/>
      <c r="CQ540" s="2">
        <v>8850.5239999999994</v>
      </c>
      <c r="CR540" s="2">
        <v>2601.4259999999999</v>
      </c>
      <c r="CS540" s="2">
        <v>3738.502</v>
      </c>
      <c r="CT540" s="2">
        <v>-15.683999999999999</v>
      </c>
      <c r="CU540" s="2">
        <v>-28.134</v>
      </c>
      <c r="CV540" s="2">
        <f t="shared" si="351"/>
        <v>15.683999999999999</v>
      </c>
      <c r="CW540" s="2">
        <f t="shared" si="352"/>
        <v>28.134</v>
      </c>
      <c r="CX540" s="2">
        <v>3928.5749999999998</v>
      </c>
      <c r="CY540" s="2"/>
      <c r="DA540" s="2">
        <v>1371.0170000000001</v>
      </c>
      <c r="DB540" s="2"/>
      <c r="DC540" s="2"/>
      <c r="DD540">
        <f t="shared" si="353"/>
        <v>-101</v>
      </c>
      <c r="DF540" s="41"/>
      <c r="DG540" s="41"/>
      <c r="DH540" s="41"/>
    </row>
    <row r="541" spans="3:112" x14ac:dyDescent="0.25">
      <c r="C541" s="14">
        <f t="shared" si="334"/>
        <v>3.0499999999999998E-3</v>
      </c>
      <c r="D541" s="2">
        <v>0.30499999999999999</v>
      </c>
      <c r="E541" s="2"/>
      <c r="F541" s="2"/>
      <c r="G541" s="2"/>
      <c r="H541" s="2">
        <v>-693.01700000000005</v>
      </c>
      <c r="I541" s="2">
        <v>17.146000000000001</v>
      </c>
      <c r="J541" s="2">
        <v>-22.07</v>
      </c>
      <c r="K541" s="2">
        <f t="shared" si="335"/>
        <v>-17.146000000000001</v>
      </c>
      <c r="L541" s="2">
        <f t="shared" si="336"/>
        <v>22.07</v>
      </c>
      <c r="M541" s="2">
        <v>4005.9740000000002</v>
      </c>
      <c r="N541" s="2">
        <v>3989.5590000000002</v>
      </c>
      <c r="O541" s="2">
        <v>-39.677999999999997</v>
      </c>
      <c r="P541" s="2"/>
      <c r="Q541" s="2"/>
      <c r="R541" s="42"/>
      <c r="S541" s="41"/>
      <c r="T541" s="41"/>
      <c r="AK541" s="41">
        <f t="shared" si="337"/>
        <v>0</v>
      </c>
      <c r="AZ541" s="41">
        <f t="shared" si="338"/>
        <v>0</v>
      </c>
      <c r="BA541" s="30">
        <v>-55.151000000000003</v>
      </c>
      <c r="BB541" s="14">
        <f t="shared" si="339"/>
        <v>55.151000000000003</v>
      </c>
      <c r="BC541" s="2">
        <v>3153.7089999999998</v>
      </c>
      <c r="BD541" s="2"/>
      <c r="BE541" s="2">
        <f t="shared" si="340"/>
        <v>-27.126340000000006</v>
      </c>
      <c r="BF541" s="2">
        <v>3135.4470000000001</v>
      </c>
      <c r="BG541" s="2">
        <v>-11.885999999999999</v>
      </c>
      <c r="BH541" s="2">
        <v>-20.619</v>
      </c>
      <c r="BI541" s="2">
        <f t="shared" si="341"/>
        <v>11.885999999999999</v>
      </c>
      <c r="BJ541" s="2">
        <f t="shared" si="342"/>
        <v>20.619</v>
      </c>
      <c r="BK541" s="2">
        <v>3150.4349999999999</v>
      </c>
      <c r="BL541" s="2">
        <v>2901.616</v>
      </c>
      <c r="BM541" s="2">
        <v>1401.2329999999999</v>
      </c>
      <c r="BN541" s="30"/>
      <c r="BO541" s="2">
        <f t="shared" si="343"/>
        <v>14.012329999999999</v>
      </c>
      <c r="BP541" s="2">
        <f t="shared" si="344"/>
        <v>27.126340000000006</v>
      </c>
      <c r="BQ541">
        <f t="shared" si="345"/>
        <v>-299</v>
      </c>
      <c r="BR541" s="42">
        <f t="shared" si="346"/>
        <v>-3135.4470000000001</v>
      </c>
      <c r="BS541" s="41">
        <f t="shared" si="347"/>
        <v>-3150.4349999999999</v>
      </c>
      <c r="BU541" s="30">
        <v>-51.225000000000001</v>
      </c>
      <c r="BV541" s="14">
        <f t="shared" si="348"/>
        <v>51.225000000000001</v>
      </c>
      <c r="BY541" s="2">
        <v>2564.6999999999998</v>
      </c>
      <c r="BZ541" s="2">
        <v>3631.4740000000002</v>
      </c>
      <c r="CA541" s="2">
        <v>-14.694000000000001</v>
      </c>
      <c r="CB541" s="2">
        <v>1.4E-2</v>
      </c>
      <c r="CC541" s="2">
        <f t="shared" si="349"/>
        <v>14.694000000000001</v>
      </c>
      <c r="CF541" s="2">
        <v>1462.2760000000001</v>
      </c>
      <c r="CI541" s="38"/>
      <c r="CJ541" s="41"/>
      <c r="CN541" s="34">
        <v>-58.058</v>
      </c>
      <c r="CO541" s="35">
        <f t="shared" si="350"/>
        <v>58.058</v>
      </c>
      <c r="CP541" s="2"/>
      <c r="CQ541" s="2">
        <v>8852.4500000000007</v>
      </c>
      <c r="CR541" s="2">
        <v>2601.4259999999999</v>
      </c>
      <c r="CS541" s="2">
        <v>3740.404</v>
      </c>
      <c r="CT541" s="2">
        <v>-15.683999999999999</v>
      </c>
      <c r="CU541" s="2">
        <v>-28.129000000000001</v>
      </c>
      <c r="CV541" s="2">
        <f t="shared" si="351"/>
        <v>15.683999999999999</v>
      </c>
      <c r="CW541" s="2">
        <f t="shared" si="352"/>
        <v>28.129000000000001</v>
      </c>
      <c r="CX541" s="2">
        <v>3929.518</v>
      </c>
      <c r="CY541" s="2"/>
      <c r="DA541" s="2">
        <v>1371.627</v>
      </c>
      <c r="DB541" s="2"/>
      <c r="DC541" s="2"/>
      <c r="DD541">
        <f t="shared" si="353"/>
        <v>-101</v>
      </c>
      <c r="DF541" s="41"/>
      <c r="DG541" s="41"/>
      <c r="DH541" s="41"/>
    </row>
    <row r="542" spans="3:112" x14ac:dyDescent="0.25">
      <c r="C542" s="14">
        <f t="shared" si="334"/>
        <v>6.0999999999999995E-3</v>
      </c>
      <c r="D542" s="2">
        <v>0.61</v>
      </c>
      <c r="E542" s="2"/>
      <c r="F542" s="2"/>
      <c r="G542" s="2"/>
      <c r="H542" s="2">
        <v>-692.54100000000005</v>
      </c>
      <c r="I542" s="2">
        <v>17.175000000000001</v>
      </c>
      <c r="J542" s="2">
        <v>-22.056000000000001</v>
      </c>
      <c r="K542" s="2">
        <f t="shared" si="335"/>
        <v>-17.175000000000001</v>
      </c>
      <c r="L542" s="2">
        <f t="shared" si="336"/>
        <v>22.056000000000001</v>
      </c>
      <c r="M542" s="2">
        <v>4003.6030000000001</v>
      </c>
      <c r="N542" s="2">
        <v>3990.0309999999999</v>
      </c>
      <c r="O542" s="2">
        <v>-39.982999999999997</v>
      </c>
      <c r="P542" s="2"/>
      <c r="Q542" s="2"/>
      <c r="R542" s="42"/>
      <c r="S542" s="41"/>
      <c r="T542" s="41"/>
      <c r="AK542" s="41">
        <f t="shared" si="337"/>
        <v>0</v>
      </c>
      <c r="AZ542" s="41">
        <f t="shared" si="338"/>
        <v>0</v>
      </c>
      <c r="BA542" s="30">
        <v>-55.076999999999998</v>
      </c>
      <c r="BB542" s="14">
        <f t="shared" si="339"/>
        <v>55.076999999999998</v>
      </c>
      <c r="BC542" s="2">
        <v>3124.9360000000001</v>
      </c>
      <c r="BD542" s="2"/>
      <c r="BE542" s="2">
        <f t="shared" si="340"/>
        <v>-27.131699999999995</v>
      </c>
      <c r="BF542" s="2">
        <v>3139.7249999999999</v>
      </c>
      <c r="BG542" s="2">
        <v>-11.881</v>
      </c>
      <c r="BH542" s="2">
        <v>-20.619</v>
      </c>
      <c r="BI542" s="2">
        <f t="shared" si="341"/>
        <v>11.881</v>
      </c>
      <c r="BJ542" s="2">
        <f t="shared" si="342"/>
        <v>20.619</v>
      </c>
      <c r="BK542" s="2">
        <v>3145.23</v>
      </c>
      <c r="BL542" s="2">
        <v>2903.9760000000001</v>
      </c>
      <c r="BM542" s="2">
        <v>1397.2650000000001</v>
      </c>
      <c r="BN542" s="30"/>
      <c r="BO542" s="2">
        <f t="shared" si="343"/>
        <v>13.972650000000002</v>
      </c>
      <c r="BP542" s="2">
        <f t="shared" si="344"/>
        <v>27.131699999999995</v>
      </c>
      <c r="BQ542">
        <f t="shared" si="345"/>
        <v>-299</v>
      </c>
      <c r="BR542" s="42">
        <f t="shared" si="346"/>
        <v>-3139.7249999999999</v>
      </c>
      <c r="BS542" s="41">
        <f t="shared" si="347"/>
        <v>-3145.23</v>
      </c>
      <c r="BU542" s="30">
        <v>-51.225000000000001</v>
      </c>
      <c r="BV542" s="14">
        <f t="shared" si="348"/>
        <v>51.225000000000001</v>
      </c>
      <c r="BY542" s="2">
        <v>2565.1790000000001</v>
      </c>
      <c r="BZ542" s="2">
        <v>3631.95</v>
      </c>
      <c r="CA542" s="2">
        <v>-14.683999999999999</v>
      </c>
      <c r="CB542" s="2">
        <v>1.4E-2</v>
      </c>
      <c r="CC542" s="2">
        <f t="shared" si="349"/>
        <v>14.683999999999999</v>
      </c>
      <c r="CF542" s="2">
        <v>1461.665</v>
      </c>
      <c r="CI542" s="38"/>
      <c r="CJ542" s="41"/>
      <c r="CN542" s="34">
        <v>-58.058</v>
      </c>
      <c r="CO542" s="35">
        <f t="shared" si="350"/>
        <v>58.058</v>
      </c>
      <c r="CP542" s="2"/>
      <c r="CQ542" s="2">
        <v>8856.3040000000001</v>
      </c>
      <c r="CR542" s="2">
        <v>2600.4659999999999</v>
      </c>
      <c r="CS542" s="2">
        <v>3741.83</v>
      </c>
      <c r="CT542" s="2">
        <v>-15.679</v>
      </c>
      <c r="CU542" s="2">
        <v>-28.129000000000001</v>
      </c>
      <c r="CV542" s="2">
        <f t="shared" si="351"/>
        <v>15.679</v>
      </c>
      <c r="CW542" s="2">
        <f t="shared" si="352"/>
        <v>28.129000000000001</v>
      </c>
      <c r="CX542" s="2">
        <v>3929.518</v>
      </c>
      <c r="CY542" s="2"/>
      <c r="DA542" s="2">
        <v>1371.627</v>
      </c>
      <c r="DB542" s="2"/>
      <c r="DC542" s="2"/>
      <c r="DD542">
        <f t="shared" si="353"/>
        <v>-101</v>
      </c>
      <c r="DF542" s="41"/>
      <c r="DG542" s="41"/>
      <c r="DH542" s="41"/>
    </row>
    <row r="543" spans="3:112" x14ac:dyDescent="0.25">
      <c r="C543" s="14">
        <f t="shared" si="334"/>
        <v>3.0499999999999998E-3</v>
      </c>
      <c r="D543" s="2">
        <v>0.30499999999999999</v>
      </c>
      <c r="E543" s="2"/>
      <c r="F543" s="2"/>
      <c r="G543" s="2"/>
      <c r="H543" s="2">
        <v>-692.54100000000005</v>
      </c>
      <c r="I543" s="2">
        <v>17.213999999999999</v>
      </c>
      <c r="J543" s="2">
        <v>-22.032</v>
      </c>
      <c r="K543" s="2">
        <f t="shared" si="335"/>
        <v>-17.213999999999999</v>
      </c>
      <c r="L543" s="2">
        <f t="shared" si="336"/>
        <v>22.032</v>
      </c>
      <c r="M543" s="2">
        <v>4001.7060000000001</v>
      </c>
      <c r="N543" s="2">
        <v>3990.9760000000001</v>
      </c>
      <c r="O543" s="2">
        <v>-39.982999999999997</v>
      </c>
      <c r="P543" s="2"/>
      <c r="Q543" s="2"/>
      <c r="R543" s="42"/>
      <c r="S543" s="41"/>
      <c r="T543" s="41"/>
      <c r="AK543" s="41">
        <f t="shared" si="337"/>
        <v>0</v>
      </c>
      <c r="AZ543" s="41">
        <f t="shared" si="338"/>
        <v>0</v>
      </c>
      <c r="BA543" s="30">
        <v>-55.131999999999998</v>
      </c>
      <c r="BB543" s="14">
        <f t="shared" si="339"/>
        <v>55.131999999999998</v>
      </c>
      <c r="BC543" s="2">
        <v>3117.2629999999999</v>
      </c>
      <c r="BD543" s="2"/>
      <c r="BE543" s="2">
        <f t="shared" si="340"/>
        <v>-27.302679999999999</v>
      </c>
      <c r="BF543" s="2">
        <v>3134.4960000000001</v>
      </c>
      <c r="BG543" s="2">
        <v>-11.895</v>
      </c>
      <c r="BH543" s="2">
        <v>-20.632999999999999</v>
      </c>
      <c r="BI543" s="2">
        <f t="shared" si="341"/>
        <v>11.895</v>
      </c>
      <c r="BJ543" s="2">
        <f t="shared" si="342"/>
        <v>20.632999999999999</v>
      </c>
      <c r="BK543" s="2">
        <v>3144.2829999999999</v>
      </c>
      <c r="BL543" s="2">
        <v>2906.337</v>
      </c>
      <c r="BM543" s="2">
        <v>1391.4659999999999</v>
      </c>
      <c r="BN543" s="30"/>
      <c r="BO543" s="2">
        <f t="shared" si="343"/>
        <v>13.91466</v>
      </c>
      <c r="BP543" s="2">
        <f t="shared" si="344"/>
        <v>27.302679999999999</v>
      </c>
      <c r="BQ543">
        <f t="shared" si="345"/>
        <v>-299</v>
      </c>
      <c r="BR543" s="42">
        <f t="shared" si="346"/>
        <v>-3134.4960000000001</v>
      </c>
      <c r="BS543" s="41">
        <f t="shared" si="347"/>
        <v>-3144.2829999999999</v>
      </c>
      <c r="BU543" s="30">
        <v>-51.206000000000003</v>
      </c>
      <c r="BV543" s="14">
        <f t="shared" si="348"/>
        <v>51.206000000000003</v>
      </c>
      <c r="BY543" s="2">
        <v>2568.056</v>
      </c>
      <c r="BZ543" s="2">
        <v>3634.3319999999999</v>
      </c>
      <c r="CA543" s="2">
        <v>-14.679</v>
      </c>
      <c r="CB543" s="2">
        <v>1.9E-2</v>
      </c>
      <c r="CC543" s="2">
        <f t="shared" si="349"/>
        <v>14.679</v>
      </c>
      <c r="CF543" s="2">
        <v>1462.5809999999999</v>
      </c>
      <c r="CI543" s="38"/>
      <c r="CJ543" s="41"/>
      <c r="CN543" s="34">
        <v>-58.04</v>
      </c>
      <c r="CO543" s="35">
        <f t="shared" si="350"/>
        <v>58.04</v>
      </c>
      <c r="CP543" s="2"/>
      <c r="CQ543" s="2">
        <v>8858.23</v>
      </c>
      <c r="CR543" s="2">
        <v>2600.9459999999999</v>
      </c>
      <c r="CS543" s="2">
        <v>3748.01</v>
      </c>
      <c r="CT543" s="2">
        <v>-15.693</v>
      </c>
      <c r="CU543" s="2">
        <v>-28.129000000000001</v>
      </c>
      <c r="CV543" s="2">
        <f t="shared" si="351"/>
        <v>15.693</v>
      </c>
      <c r="CW543" s="2">
        <f t="shared" si="352"/>
        <v>28.129000000000001</v>
      </c>
      <c r="CX543" s="2">
        <v>3931.873</v>
      </c>
      <c r="CY543" s="2"/>
      <c r="DA543" s="2">
        <v>1371.3219999999999</v>
      </c>
      <c r="DB543" s="2"/>
      <c r="DC543" s="2"/>
      <c r="DD543">
        <f t="shared" si="353"/>
        <v>-101</v>
      </c>
      <c r="DF543" s="41"/>
      <c r="DG543" s="41"/>
      <c r="DH543" s="41"/>
    </row>
    <row r="544" spans="3:112" x14ac:dyDescent="0.25">
      <c r="C544" s="14">
        <f t="shared" si="334"/>
        <v>9.1599999999999997E-3</v>
      </c>
      <c r="D544" s="2">
        <v>0.91600000000000004</v>
      </c>
      <c r="E544" s="2"/>
      <c r="F544" s="2"/>
      <c r="G544" s="2"/>
      <c r="H544" s="2">
        <v>-693.49199999999996</v>
      </c>
      <c r="I544" s="2">
        <v>17.239000000000001</v>
      </c>
      <c r="J544" s="2">
        <v>-22.018000000000001</v>
      </c>
      <c r="K544" s="2">
        <f t="shared" si="335"/>
        <v>-17.239000000000001</v>
      </c>
      <c r="L544" s="2">
        <f t="shared" si="336"/>
        <v>22.018000000000001</v>
      </c>
      <c r="M544" s="2">
        <v>4000.2829999999999</v>
      </c>
      <c r="N544" s="2">
        <v>3996.6469999999999</v>
      </c>
      <c r="O544" s="2">
        <v>-39.982999999999997</v>
      </c>
      <c r="P544" s="2"/>
      <c r="Q544" s="2"/>
      <c r="R544" s="42"/>
      <c r="S544" s="41"/>
      <c r="T544" s="41"/>
      <c r="AK544" s="41">
        <f t="shared" si="337"/>
        <v>0</v>
      </c>
      <c r="AZ544" s="41">
        <f t="shared" si="338"/>
        <v>0</v>
      </c>
      <c r="BA544" s="30">
        <v>-56.594999999999999</v>
      </c>
      <c r="BB544" s="14">
        <f t="shared" si="339"/>
        <v>56.594999999999999</v>
      </c>
      <c r="BC544" s="2">
        <v>3258.2629999999999</v>
      </c>
      <c r="BD544" s="2"/>
      <c r="BE544" s="2">
        <f t="shared" si="340"/>
        <v>-28.442139999999998</v>
      </c>
      <c r="BF544" s="2">
        <v>3173</v>
      </c>
      <c r="BG544" s="2">
        <v>-12.047000000000001</v>
      </c>
      <c r="BH544" s="2">
        <v>-20.956</v>
      </c>
      <c r="BI544" s="2">
        <f t="shared" si="341"/>
        <v>12.047000000000001</v>
      </c>
      <c r="BJ544" s="2">
        <f t="shared" si="342"/>
        <v>20.956</v>
      </c>
      <c r="BK544" s="2">
        <v>3274.915</v>
      </c>
      <c r="BL544" s="2">
        <v>2946.4670000000001</v>
      </c>
      <c r="BM544" s="2">
        <v>1407.643</v>
      </c>
      <c r="BN544" s="30"/>
      <c r="BO544" s="2">
        <f t="shared" si="343"/>
        <v>14.07643</v>
      </c>
      <c r="BP544" s="2">
        <f t="shared" si="344"/>
        <v>28.442139999999998</v>
      </c>
      <c r="BQ544">
        <f t="shared" si="345"/>
        <v>-299</v>
      </c>
      <c r="BR544" s="42">
        <f t="shared" si="346"/>
        <v>-3173</v>
      </c>
      <c r="BS544" s="41">
        <f t="shared" si="347"/>
        <v>-3274.915</v>
      </c>
      <c r="BU544" s="30">
        <v>-51.188000000000002</v>
      </c>
      <c r="BV544" s="14">
        <f t="shared" si="348"/>
        <v>51.188000000000002</v>
      </c>
      <c r="BY544" s="2">
        <v>2570.9319999999998</v>
      </c>
      <c r="BZ544" s="2">
        <v>3633.8560000000002</v>
      </c>
      <c r="CA544" s="2">
        <v>-14.683999999999999</v>
      </c>
      <c r="CB544" s="2">
        <v>5.0000000000000001E-3</v>
      </c>
      <c r="CC544" s="2">
        <f t="shared" si="349"/>
        <v>14.683999999999999</v>
      </c>
      <c r="CF544" s="2">
        <v>1461.665</v>
      </c>
      <c r="CI544" s="38"/>
      <c r="CJ544" s="41"/>
      <c r="CN544" s="34">
        <v>-58.04</v>
      </c>
      <c r="CO544" s="35">
        <f t="shared" si="350"/>
        <v>58.04</v>
      </c>
      <c r="CP544" s="2"/>
      <c r="CQ544" s="2">
        <v>8861.6020000000008</v>
      </c>
      <c r="CR544" s="2">
        <v>2601.4259999999999</v>
      </c>
      <c r="CS544" s="2">
        <v>3748.9609999999998</v>
      </c>
      <c r="CT544" s="2">
        <v>-15.683999999999999</v>
      </c>
      <c r="CU544" s="2">
        <v>-28.134</v>
      </c>
      <c r="CV544" s="2">
        <f t="shared" si="351"/>
        <v>15.683999999999999</v>
      </c>
      <c r="CW544" s="2">
        <f t="shared" si="352"/>
        <v>28.134</v>
      </c>
      <c r="CX544" s="2">
        <v>3929.518</v>
      </c>
      <c r="CY544" s="2"/>
      <c r="DA544" s="2">
        <v>1371.3219999999999</v>
      </c>
      <c r="DB544" s="2"/>
      <c r="DC544" s="2"/>
      <c r="DD544">
        <f t="shared" si="353"/>
        <v>-101</v>
      </c>
      <c r="DF544" s="41"/>
      <c r="DG544" s="41"/>
      <c r="DH544" s="41"/>
    </row>
    <row r="545" spans="3:112" x14ac:dyDescent="0.25">
      <c r="C545" s="14">
        <f t="shared" si="334"/>
        <v>0</v>
      </c>
      <c r="D545" s="2">
        <v>0</v>
      </c>
      <c r="E545" s="2"/>
      <c r="F545" s="2"/>
      <c r="G545" s="2"/>
      <c r="H545" s="2">
        <v>-693.49199999999996</v>
      </c>
      <c r="I545" s="2">
        <v>17.268000000000001</v>
      </c>
      <c r="J545" s="2">
        <v>-22.004000000000001</v>
      </c>
      <c r="K545" s="2">
        <f t="shared" si="335"/>
        <v>-17.268000000000001</v>
      </c>
      <c r="L545" s="2">
        <f t="shared" si="336"/>
        <v>22.004000000000001</v>
      </c>
      <c r="M545" s="2">
        <v>3997.9110000000001</v>
      </c>
      <c r="N545" s="2">
        <v>4001.373</v>
      </c>
      <c r="O545" s="2">
        <v>-39.677999999999997</v>
      </c>
      <c r="P545" s="2"/>
      <c r="Q545" s="2"/>
      <c r="R545" s="42"/>
      <c r="S545" s="41"/>
      <c r="T545" s="41"/>
      <c r="AK545" s="41">
        <f t="shared" si="337"/>
        <v>0</v>
      </c>
      <c r="AZ545" s="41">
        <f t="shared" si="338"/>
        <v>0</v>
      </c>
      <c r="BA545" s="30">
        <v>-56.447000000000003</v>
      </c>
      <c r="BB545" s="14">
        <f t="shared" si="339"/>
        <v>56.447000000000003</v>
      </c>
      <c r="BC545" s="2">
        <v>3250.5889999999999</v>
      </c>
      <c r="BD545" s="2"/>
      <c r="BE545" s="2">
        <f t="shared" si="340"/>
        <v>-27.732560000000003</v>
      </c>
      <c r="BF545" s="2">
        <v>3172.049</v>
      </c>
      <c r="BG545" s="2">
        <v>-12.115</v>
      </c>
      <c r="BH545" s="2">
        <v>-21.06</v>
      </c>
      <c r="BI545" s="2">
        <f t="shared" si="341"/>
        <v>12.115</v>
      </c>
      <c r="BJ545" s="2">
        <f t="shared" si="342"/>
        <v>21.06</v>
      </c>
      <c r="BK545" s="2">
        <v>3282.962</v>
      </c>
      <c r="BL545" s="2">
        <v>2962.0479999999998</v>
      </c>
      <c r="BM545" s="2">
        <v>1435.722</v>
      </c>
      <c r="BN545" s="30"/>
      <c r="BO545" s="2">
        <f t="shared" si="343"/>
        <v>14.35722</v>
      </c>
      <c r="BP545" s="2">
        <f t="shared" si="344"/>
        <v>27.732560000000003</v>
      </c>
      <c r="BQ545">
        <f t="shared" si="345"/>
        <v>-299</v>
      </c>
      <c r="BR545" s="42">
        <f t="shared" si="346"/>
        <v>-3172.049</v>
      </c>
      <c r="BS545" s="41">
        <f t="shared" si="347"/>
        <v>-3282.962</v>
      </c>
      <c r="BU545" s="30">
        <v>-51.188000000000002</v>
      </c>
      <c r="BV545" s="14">
        <f t="shared" si="348"/>
        <v>51.188000000000002</v>
      </c>
      <c r="BY545" s="2">
        <v>2578.6019999999999</v>
      </c>
      <c r="BZ545" s="2">
        <v>3636.7139999999999</v>
      </c>
      <c r="CA545" s="2">
        <v>-14.683999999999999</v>
      </c>
      <c r="CB545" s="2">
        <v>1.4E-2</v>
      </c>
      <c r="CC545" s="2">
        <f t="shared" si="349"/>
        <v>14.683999999999999</v>
      </c>
      <c r="CF545" s="2">
        <v>1461.665</v>
      </c>
      <c r="CI545" s="38"/>
      <c r="CJ545" s="41"/>
      <c r="CN545" s="34">
        <v>-58.04</v>
      </c>
      <c r="CO545" s="35">
        <f t="shared" si="350"/>
        <v>58.04</v>
      </c>
      <c r="CP545" s="2"/>
      <c r="CQ545" s="2">
        <v>8852.9320000000007</v>
      </c>
      <c r="CR545" s="2">
        <v>2599.9870000000001</v>
      </c>
      <c r="CS545" s="2">
        <v>3741.83</v>
      </c>
      <c r="CT545" s="2">
        <v>-15.683999999999999</v>
      </c>
      <c r="CU545" s="2">
        <v>-28.138999999999999</v>
      </c>
      <c r="CV545" s="2">
        <f t="shared" si="351"/>
        <v>15.683999999999999</v>
      </c>
      <c r="CW545" s="2">
        <f t="shared" si="352"/>
        <v>28.138999999999999</v>
      </c>
      <c r="CX545" s="2">
        <v>3925.2779999999998</v>
      </c>
      <c r="CY545" s="2"/>
      <c r="DA545" s="2">
        <v>1371.627</v>
      </c>
      <c r="DB545" s="2"/>
      <c r="DC545" s="2"/>
      <c r="DD545">
        <f t="shared" si="353"/>
        <v>-101</v>
      </c>
      <c r="DF545" s="41"/>
      <c r="DG545" s="41"/>
      <c r="DH545" s="41"/>
    </row>
    <row r="546" spans="3:112" x14ac:dyDescent="0.25">
      <c r="C546" s="14">
        <f t="shared" si="334"/>
        <v>6.0999999999999995E-3</v>
      </c>
      <c r="D546" s="2">
        <v>0.61</v>
      </c>
      <c r="E546" s="2"/>
      <c r="F546" s="2"/>
      <c r="G546" s="2"/>
      <c r="H546" s="2">
        <v>-694.44299999999998</v>
      </c>
      <c r="I546" s="2">
        <v>17.283000000000001</v>
      </c>
      <c r="J546" s="2">
        <v>-21.989000000000001</v>
      </c>
      <c r="K546" s="2">
        <f t="shared" si="335"/>
        <v>-17.283000000000001</v>
      </c>
      <c r="L546" s="2">
        <f t="shared" si="336"/>
        <v>21.989000000000001</v>
      </c>
      <c r="M546" s="2">
        <v>3996.489</v>
      </c>
      <c r="N546" s="2">
        <v>4002.7910000000002</v>
      </c>
      <c r="O546" s="2">
        <v>-39.677999999999997</v>
      </c>
      <c r="P546" s="2"/>
      <c r="Q546" s="2"/>
      <c r="R546" s="42"/>
      <c r="S546" s="41"/>
      <c r="T546" s="41"/>
      <c r="AK546" s="41">
        <f t="shared" si="337"/>
        <v>0</v>
      </c>
      <c r="AZ546" s="41">
        <f t="shared" si="338"/>
        <v>0</v>
      </c>
      <c r="BA546" s="30">
        <v>-56.207000000000001</v>
      </c>
      <c r="BB546" s="14">
        <f t="shared" si="339"/>
        <v>56.207000000000001</v>
      </c>
      <c r="BC546" s="2">
        <v>3212.6979999999999</v>
      </c>
      <c r="BD546" s="2"/>
      <c r="BE546" s="2">
        <f t="shared" si="340"/>
        <v>-27.571920000000002</v>
      </c>
      <c r="BF546" s="2">
        <v>3169.1970000000001</v>
      </c>
      <c r="BG546" s="2">
        <v>-12.11</v>
      </c>
      <c r="BH546" s="2">
        <v>-21.079000000000001</v>
      </c>
      <c r="BI546" s="2">
        <f t="shared" si="341"/>
        <v>12.11</v>
      </c>
      <c r="BJ546" s="2">
        <f t="shared" si="342"/>
        <v>21.079000000000001</v>
      </c>
      <c r="BK546" s="2">
        <v>3322.7269999999999</v>
      </c>
      <c r="BL546" s="2">
        <v>2964.4090000000001</v>
      </c>
      <c r="BM546" s="2">
        <v>1431.7539999999999</v>
      </c>
      <c r="BN546" s="30"/>
      <c r="BO546" s="2">
        <f t="shared" si="343"/>
        <v>14.317539999999999</v>
      </c>
      <c r="BP546" s="2">
        <f t="shared" si="344"/>
        <v>27.571920000000002</v>
      </c>
      <c r="BQ546">
        <f t="shared" si="345"/>
        <v>-299</v>
      </c>
      <c r="BR546" s="42">
        <f t="shared" si="346"/>
        <v>-3169.1970000000001</v>
      </c>
      <c r="BS546" s="41">
        <f t="shared" si="347"/>
        <v>-3322.7269999999999</v>
      </c>
      <c r="BU546" s="30">
        <v>-51.168999999999997</v>
      </c>
      <c r="BV546" s="14">
        <f t="shared" si="348"/>
        <v>51.168999999999997</v>
      </c>
      <c r="BY546" s="2">
        <v>2571.4110000000001</v>
      </c>
      <c r="BZ546" s="2">
        <v>3641.4780000000001</v>
      </c>
      <c r="CA546" s="2">
        <v>-14.683999999999999</v>
      </c>
      <c r="CB546" s="2">
        <v>8.9999999999999993E-3</v>
      </c>
      <c r="CC546" s="2">
        <f t="shared" si="349"/>
        <v>14.683999999999999</v>
      </c>
      <c r="CF546" s="2">
        <v>1461.97</v>
      </c>
      <c r="CI546" s="38"/>
      <c r="CJ546" s="41"/>
      <c r="CN546" s="34">
        <v>-58.04</v>
      </c>
      <c r="CO546" s="35">
        <f t="shared" si="350"/>
        <v>58.04</v>
      </c>
      <c r="CP546" s="2"/>
      <c r="CQ546" s="2">
        <v>8851.4869999999992</v>
      </c>
      <c r="CR546" s="2">
        <v>2600.9459999999999</v>
      </c>
      <c r="CS546" s="2">
        <v>3731.3719999999998</v>
      </c>
      <c r="CT546" s="2">
        <v>-15.688000000000001</v>
      </c>
      <c r="CU546" s="2">
        <v>-28.138999999999999</v>
      </c>
      <c r="CV546" s="2">
        <f t="shared" si="351"/>
        <v>15.688000000000001</v>
      </c>
      <c r="CW546" s="2">
        <f t="shared" si="352"/>
        <v>28.138999999999999</v>
      </c>
      <c r="CX546" s="2">
        <v>3926.6909999999998</v>
      </c>
      <c r="CY546" s="2"/>
      <c r="DA546" s="2">
        <v>1371.627</v>
      </c>
      <c r="DB546" s="2"/>
      <c r="DC546" s="2"/>
      <c r="DD546">
        <f t="shared" si="353"/>
        <v>-101</v>
      </c>
      <c r="DF546" s="41"/>
      <c r="DG546" s="41"/>
      <c r="DH546" s="41"/>
    </row>
    <row r="547" spans="3:112" x14ac:dyDescent="0.25">
      <c r="C547" s="14">
        <f t="shared" si="334"/>
        <v>3.0499999999999998E-3</v>
      </c>
      <c r="D547" s="2">
        <v>0.30499999999999999</v>
      </c>
      <c r="E547" s="2"/>
      <c r="F547" s="2"/>
      <c r="G547" s="2"/>
      <c r="H547" s="2">
        <v>-694.44299999999998</v>
      </c>
      <c r="I547" s="2">
        <v>17.317</v>
      </c>
      <c r="J547" s="2">
        <v>-21.97</v>
      </c>
      <c r="K547" s="2">
        <f t="shared" si="335"/>
        <v>-17.317</v>
      </c>
      <c r="L547" s="2">
        <f t="shared" si="336"/>
        <v>21.97</v>
      </c>
      <c r="M547" s="2">
        <v>3996.0140000000001</v>
      </c>
      <c r="N547" s="2">
        <v>4006.0990000000002</v>
      </c>
      <c r="O547" s="2">
        <v>-39.677999999999997</v>
      </c>
      <c r="P547" s="2"/>
      <c r="Q547" s="2"/>
      <c r="R547" s="42"/>
      <c r="S547" s="41"/>
      <c r="T547" s="41"/>
      <c r="AK547" s="41">
        <f t="shared" si="337"/>
        <v>0</v>
      </c>
      <c r="AZ547" s="41">
        <f t="shared" si="338"/>
        <v>0</v>
      </c>
      <c r="BA547" s="30">
        <v>-56.113999999999997</v>
      </c>
      <c r="BB547" s="14">
        <f t="shared" si="339"/>
        <v>56.113999999999997</v>
      </c>
      <c r="BC547" s="2">
        <v>3187.7579999999998</v>
      </c>
      <c r="BD547" s="2"/>
      <c r="BE547" s="2">
        <f t="shared" si="340"/>
        <v>-27.655939999999998</v>
      </c>
      <c r="BF547" s="2">
        <v>3201.0479999999998</v>
      </c>
      <c r="BG547" s="2">
        <v>-12.11</v>
      </c>
      <c r="BH547" s="2">
        <v>-21.084</v>
      </c>
      <c r="BI547" s="2">
        <f t="shared" si="341"/>
        <v>12.11</v>
      </c>
      <c r="BJ547" s="2">
        <f t="shared" si="342"/>
        <v>21.084</v>
      </c>
      <c r="BK547" s="2">
        <v>3323.674</v>
      </c>
      <c r="BL547" s="2">
        <v>2967.7139999999999</v>
      </c>
      <c r="BM547" s="2">
        <v>1422.903</v>
      </c>
      <c r="BN547" s="30"/>
      <c r="BO547" s="2">
        <f t="shared" si="343"/>
        <v>14.22903</v>
      </c>
      <c r="BP547" s="2">
        <f t="shared" si="344"/>
        <v>27.655939999999998</v>
      </c>
      <c r="BQ547">
        <f t="shared" si="345"/>
        <v>-299</v>
      </c>
      <c r="BR547" s="42">
        <f t="shared" si="346"/>
        <v>-3201.0479999999998</v>
      </c>
      <c r="BS547" s="41">
        <f t="shared" si="347"/>
        <v>-3323.674</v>
      </c>
      <c r="BU547" s="30">
        <v>-51.168999999999997</v>
      </c>
      <c r="BV547" s="14">
        <f t="shared" si="348"/>
        <v>51.168999999999997</v>
      </c>
      <c r="BY547" s="2">
        <v>2573.808</v>
      </c>
      <c r="BZ547" s="2">
        <v>3642.9070000000002</v>
      </c>
      <c r="CA547" s="2">
        <v>-14.683999999999999</v>
      </c>
      <c r="CB547" s="2">
        <v>2.4E-2</v>
      </c>
      <c r="CC547" s="2">
        <f t="shared" si="349"/>
        <v>14.683999999999999</v>
      </c>
      <c r="CF547" s="2">
        <v>1461.97</v>
      </c>
      <c r="CI547" s="38"/>
      <c r="CJ547" s="41"/>
      <c r="CN547" s="34">
        <v>-58.04</v>
      </c>
      <c r="CO547" s="35">
        <f t="shared" si="350"/>
        <v>58.04</v>
      </c>
      <c r="CP547" s="2"/>
      <c r="CQ547" s="2">
        <v>8845.7070000000003</v>
      </c>
      <c r="CR547" s="2">
        <v>2601.4259999999999</v>
      </c>
      <c r="CS547" s="2">
        <v>3745.1579999999999</v>
      </c>
      <c r="CT547" s="2">
        <v>-15.673999999999999</v>
      </c>
      <c r="CU547" s="2">
        <v>-28.134</v>
      </c>
      <c r="CV547" s="2">
        <f t="shared" si="351"/>
        <v>15.673999999999999</v>
      </c>
      <c r="CW547" s="2">
        <f t="shared" si="352"/>
        <v>28.134</v>
      </c>
      <c r="CX547" s="2">
        <v>3925.7489999999998</v>
      </c>
      <c r="CY547" s="2"/>
      <c r="DA547" s="2">
        <v>1371.627</v>
      </c>
      <c r="DB547" s="2"/>
      <c r="DC547" s="2"/>
      <c r="DD547">
        <f t="shared" si="353"/>
        <v>-101</v>
      </c>
      <c r="DF547" s="41"/>
      <c r="DG547" s="41"/>
      <c r="DH547" s="41"/>
    </row>
    <row r="548" spans="3:112" x14ac:dyDescent="0.25">
      <c r="C548" s="14">
        <f t="shared" si="334"/>
        <v>0</v>
      </c>
      <c r="D548" s="2">
        <v>0</v>
      </c>
      <c r="E548" s="2"/>
      <c r="F548" s="2"/>
      <c r="G548" s="2"/>
      <c r="H548" s="2">
        <v>-694.44299999999998</v>
      </c>
      <c r="I548" s="2">
        <v>17.326000000000001</v>
      </c>
      <c r="J548" s="2">
        <v>-21.966000000000001</v>
      </c>
      <c r="K548" s="2">
        <f t="shared" si="335"/>
        <v>-17.326000000000001</v>
      </c>
      <c r="L548" s="2">
        <f t="shared" si="336"/>
        <v>21.966000000000001</v>
      </c>
      <c r="M548" s="2">
        <v>3994.5909999999999</v>
      </c>
      <c r="N548" s="2">
        <v>4008.462</v>
      </c>
      <c r="O548" s="2">
        <v>-40.287999999999997</v>
      </c>
      <c r="P548" s="2"/>
      <c r="Q548" s="2"/>
      <c r="R548" s="42"/>
      <c r="S548" s="41"/>
      <c r="T548" s="41"/>
      <c r="AK548" s="41">
        <f t="shared" si="337"/>
        <v>0</v>
      </c>
      <c r="AZ548" s="41">
        <f t="shared" si="338"/>
        <v>0</v>
      </c>
      <c r="BA548" s="30">
        <v>-57.207000000000001</v>
      </c>
      <c r="BB548" s="14">
        <f t="shared" si="339"/>
        <v>57.207000000000001</v>
      </c>
      <c r="BC548" s="2">
        <v>3276.97</v>
      </c>
      <c r="BD548" s="2"/>
      <c r="BE548" s="2">
        <f t="shared" si="340"/>
        <v>-28.77946</v>
      </c>
      <c r="BF548" s="2">
        <v>3239.0810000000001</v>
      </c>
      <c r="BG548" s="2">
        <v>-12.285</v>
      </c>
      <c r="BH548" s="2">
        <v>-21.34</v>
      </c>
      <c r="BI548" s="2">
        <f t="shared" si="341"/>
        <v>12.285</v>
      </c>
      <c r="BJ548" s="2">
        <f t="shared" si="342"/>
        <v>21.34</v>
      </c>
      <c r="BK548" s="2">
        <v>3351.6060000000002</v>
      </c>
      <c r="BL548" s="2">
        <v>2999.8220000000001</v>
      </c>
      <c r="BM548" s="2">
        <v>1421.377</v>
      </c>
      <c r="BN548" s="30"/>
      <c r="BO548" s="2">
        <f t="shared" si="343"/>
        <v>14.21377</v>
      </c>
      <c r="BP548" s="2">
        <f t="shared" si="344"/>
        <v>28.77946</v>
      </c>
      <c r="BQ548">
        <f t="shared" si="345"/>
        <v>-299</v>
      </c>
      <c r="BR548" s="42">
        <f t="shared" si="346"/>
        <v>-3239.0810000000001</v>
      </c>
      <c r="BS548" s="41">
        <f t="shared" si="347"/>
        <v>-3351.6060000000002</v>
      </c>
      <c r="BU548" s="30">
        <v>-51.151000000000003</v>
      </c>
      <c r="BV548" s="14">
        <f t="shared" si="348"/>
        <v>51.151000000000003</v>
      </c>
      <c r="BY548" s="2">
        <v>2568.5349999999999</v>
      </c>
      <c r="BZ548" s="2">
        <v>3641.9540000000002</v>
      </c>
      <c r="CA548" s="2">
        <v>-14.679</v>
      </c>
      <c r="CB548" s="2">
        <v>1.4E-2</v>
      </c>
      <c r="CC548" s="2">
        <f t="shared" si="349"/>
        <v>14.679</v>
      </c>
      <c r="CF548" s="2">
        <v>1461.97</v>
      </c>
      <c r="CI548" s="38"/>
      <c r="CJ548" s="41"/>
      <c r="CN548" s="34">
        <v>-58.021000000000001</v>
      </c>
      <c r="CO548" s="35">
        <f t="shared" si="350"/>
        <v>58.021000000000001</v>
      </c>
      <c r="CP548" s="2"/>
      <c r="CQ548" s="2">
        <v>8847.152</v>
      </c>
      <c r="CR548" s="2">
        <v>2602.8649999999998</v>
      </c>
      <c r="CS548" s="2">
        <v>3744.2069999999999</v>
      </c>
      <c r="CT548" s="2">
        <v>-15.688000000000001</v>
      </c>
      <c r="CU548" s="2">
        <v>-28.129000000000001</v>
      </c>
      <c r="CV548" s="2">
        <f t="shared" si="351"/>
        <v>15.688000000000001</v>
      </c>
      <c r="CW548" s="2">
        <f t="shared" si="352"/>
        <v>28.129000000000001</v>
      </c>
      <c r="CX548" s="2">
        <v>3924.8069999999998</v>
      </c>
      <c r="CY548" s="2"/>
      <c r="DA548" s="2">
        <v>1371.0170000000001</v>
      </c>
      <c r="DB548" s="2"/>
      <c r="DC548" s="2"/>
      <c r="DD548">
        <f t="shared" si="353"/>
        <v>-101</v>
      </c>
      <c r="DF548" s="41"/>
      <c r="DG548" s="41"/>
      <c r="DH548" s="41"/>
    </row>
    <row r="549" spans="3:112" x14ac:dyDescent="0.25">
      <c r="C549" s="14">
        <f t="shared" si="334"/>
        <v>6.0999999999999995E-3</v>
      </c>
      <c r="D549" s="2">
        <v>0.61</v>
      </c>
      <c r="E549" s="2"/>
      <c r="F549" s="2"/>
      <c r="G549" s="2"/>
      <c r="H549" s="2">
        <v>-695.39300000000003</v>
      </c>
      <c r="I549" s="2">
        <v>17.350999999999999</v>
      </c>
      <c r="J549" s="2">
        <v>-21.956</v>
      </c>
      <c r="K549" s="2">
        <f t="shared" si="335"/>
        <v>-17.350999999999999</v>
      </c>
      <c r="L549" s="2">
        <f t="shared" si="336"/>
        <v>21.956</v>
      </c>
      <c r="M549" s="2">
        <v>3993.1689999999999</v>
      </c>
      <c r="N549" s="2">
        <v>4010.8249999999998</v>
      </c>
      <c r="O549" s="2">
        <v>-39.677999999999997</v>
      </c>
      <c r="P549" s="2"/>
      <c r="Q549" s="2"/>
      <c r="R549" s="42"/>
      <c r="S549" s="41"/>
      <c r="T549" s="41"/>
      <c r="AK549" s="41">
        <f t="shared" si="337"/>
        <v>0</v>
      </c>
      <c r="AZ549" s="41">
        <f t="shared" si="338"/>
        <v>0</v>
      </c>
      <c r="BA549" s="30">
        <v>-57.54</v>
      </c>
      <c r="BB549" s="14">
        <f t="shared" si="339"/>
        <v>57.54</v>
      </c>
      <c r="BC549" s="2">
        <v>3314.866</v>
      </c>
      <c r="BD549" s="2"/>
      <c r="BE549" s="2">
        <f t="shared" si="340"/>
        <v>-28.721779999999999</v>
      </c>
      <c r="BF549" s="2">
        <v>3272.8389999999999</v>
      </c>
      <c r="BG549" s="2">
        <v>-12.432</v>
      </c>
      <c r="BH549" s="2">
        <v>-21.596</v>
      </c>
      <c r="BI549" s="2">
        <f t="shared" si="341"/>
        <v>12.432</v>
      </c>
      <c r="BJ549" s="2">
        <f t="shared" si="342"/>
        <v>21.596</v>
      </c>
      <c r="BK549" s="2">
        <v>3366.2829999999999</v>
      </c>
      <c r="BL549" s="2">
        <v>3033.3490000000002</v>
      </c>
      <c r="BM549" s="2">
        <v>1440.9110000000001</v>
      </c>
      <c r="BN549" s="30"/>
      <c r="BO549" s="2">
        <f t="shared" si="343"/>
        <v>14.40911</v>
      </c>
      <c r="BP549" s="2">
        <f t="shared" si="344"/>
        <v>28.721779999999999</v>
      </c>
      <c r="BQ549">
        <f t="shared" si="345"/>
        <v>-299</v>
      </c>
      <c r="BR549" s="42">
        <f t="shared" si="346"/>
        <v>-3272.8389999999999</v>
      </c>
      <c r="BS549" s="41">
        <f t="shared" si="347"/>
        <v>-3366.2829999999999</v>
      </c>
      <c r="BU549" s="30">
        <v>-51.131999999999998</v>
      </c>
      <c r="BV549" s="14">
        <f t="shared" si="348"/>
        <v>51.131999999999998</v>
      </c>
      <c r="BY549" s="2">
        <v>2579.0810000000001</v>
      </c>
      <c r="BZ549" s="2">
        <v>3642.9070000000002</v>
      </c>
      <c r="CA549" s="2">
        <v>-14.689</v>
      </c>
      <c r="CB549" s="2">
        <v>1.4E-2</v>
      </c>
      <c r="CC549" s="2">
        <f t="shared" si="349"/>
        <v>14.689</v>
      </c>
      <c r="CF549" s="2">
        <v>1461.665</v>
      </c>
      <c r="CI549" s="38"/>
      <c r="CJ549" s="41"/>
      <c r="CN549" s="34">
        <v>-58.021000000000001</v>
      </c>
      <c r="CO549" s="35">
        <f t="shared" si="350"/>
        <v>58.021000000000001</v>
      </c>
      <c r="CP549" s="2"/>
      <c r="CQ549" s="2">
        <v>8831.2569999999996</v>
      </c>
      <c r="CR549" s="2">
        <v>2603.3449999999998</v>
      </c>
      <c r="CS549" s="2">
        <v>3745.1579999999999</v>
      </c>
      <c r="CT549" s="2">
        <v>-15.683999999999999</v>
      </c>
      <c r="CU549" s="2">
        <v>-28.129000000000001</v>
      </c>
      <c r="CV549" s="2">
        <f t="shared" si="351"/>
        <v>15.683999999999999</v>
      </c>
      <c r="CW549" s="2">
        <f t="shared" si="352"/>
        <v>28.129000000000001</v>
      </c>
      <c r="CX549" s="2">
        <v>3925.7489999999998</v>
      </c>
      <c r="CY549" s="2"/>
      <c r="DA549" s="2">
        <v>1371.3219999999999</v>
      </c>
      <c r="DB549" s="2"/>
      <c r="DC549" s="2"/>
      <c r="DD549">
        <f t="shared" si="353"/>
        <v>-101</v>
      </c>
      <c r="DF549" s="41"/>
      <c r="DG549" s="41"/>
      <c r="DH549" s="41"/>
    </row>
    <row r="550" spans="3:112" x14ac:dyDescent="0.25">
      <c r="C550" s="14">
        <f t="shared" si="334"/>
        <v>3.0499999999999998E-3</v>
      </c>
      <c r="D550" s="2">
        <v>0.30499999999999999</v>
      </c>
      <c r="E550" s="2"/>
      <c r="F550" s="2"/>
      <c r="G550" s="2"/>
      <c r="H550" s="2">
        <v>-695.39300000000003</v>
      </c>
      <c r="I550" s="2">
        <v>17.37</v>
      </c>
      <c r="J550" s="2">
        <v>-21.946999999999999</v>
      </c>
      <c r="K550" s="2">
        <f t="shared" si="335"/>
        <v>-17.37</v>
      </c>
      <c r="L550" s="2">
        <f t="shared" si="336"/>
        <v>21.946999999999999</v>
      </c>
      <c r="M550" s="2">
        <v>3992.694</v>
      </c>
      <c r="N550" s="2">
        <v>4012.7150000000001</v>
      </c>
      <c r="O550" s="2">
        <v>-39.677999999999997</v>
      </c>
      <c r="P550" s="2"/>
      <c r="Q550" s="2"/>
      <c r="R550" s="42"/>
      <c r="S550" s="41"/>
      <c r="T550" s="41"/>
      <c r="AK550" s="41">
        <f t="shared" si="337"/>
        <v>0</v>
      </c>
      <c r="AZ550" s="41">
        <f t="shared" si="338"/>
        <v>0</v>
      </c>
      <c r="BA550" s="30">
        <v>-57.188000000000002</v>
      </c>
      <c r="BB550" s="14">
        <f t="shared" si="339"/>
        <v>57.188000000000002</v>
      </c>
      <c r="BC550" s="2">
        <v>3265.4580000000001</v>
      </c>
      <c r="BD550" s="2"/>
      <c r="BE550" s="2">
        <f t="shared" si="340"/>
        <v>-28.266020000000005</v>
      </c>
      <c r="BF550" s="2">
        <v>3275.6909999999998</v>
      </c>
      <c r="BG550" s="2">
        <v>-12.476000000000001</v>
      </c>
      <c r="BH550" s="2">
        <v>-21.643000000000001</v>
      </c>
      <c r="BI550" s="2">
        <f t="shared" si="341"/>
        <v>12.476000000000001</v>
      </c>
      <c r="BJ550" s="2">
        <f t="shared" si="342"/>
        <v>21.643000000000001</v>
      </c>
      <c r="BK550" s="2">
        <v>3380.96</v>
      </c>
      <c r="BL550" s="2">
        <v>3040.9050000000002</v>
      </c>
      <c r="BM550" s="2">
        <v>1446.0989999999999</v>
      </c>
      <c r="BN550" s="30"/>
      <c r="BO550" s="2">
        <f t="shared" si="343"/>
        <v>14.460989999999999</v>
      </c>
      <c r="BP550" s="2">
        <f t="shared" si="344"/>
        <v>28.266020000000005</v>
      </c>
      <c r="BQ550">
        <f t="shared" si="345"/>
        <v>-299</v>
      </c>
      <c r="BR550" s="42">
        <f t="shared" si="346"/>
        <v>-3275.6909999999998</v>
      </c>
      <c r="BS550" s="41">
        <f t="shared" si="347"/>
        <v>-3380.96</v>
      </c>
      <c r="BU550" s="30">
        <v>-51.131999999999998</v>
      </c>
      <c r="BV550" s="14">
        <f t="shared" si="348"/>
        <v>51.131999999999998</v>
      </c>
      <c r="BY550" s="2">
        <v>2579.0810000000001</v>
      </c>
      <c r="BZ550" s="2">
        <v>3641.9540000000002</v>
      </c>
      <c r="CA550" s="2">
        <v>-14.673999999999999</v>
      </c>
      <c r="CB550" s="2">
        <v>1.4E-2</v>
      </c>
      <c r="CC550" s="2">
        <f t="shared" si="349"/>
        <v>14.673999999999999</v>
      </c>
      <c r="CF550" s="2">
        <v>1461.36</v>
      </c>
      <c r="CI550" s="38"/>
      <c r="CJ550" s="41"/>
      <c r="CN550" s="34">
        <v>-58.021000000000001</v>
      </c>
      <c r="CO550" s="35">
        <f t="shared" si="350"/>
        <v>58.021000000000001</v>
      </c>
      <c r="CP550" s="2"/>
      <c r="CQ550" s="2">
        <v>8834.1470000000008</v>
      </c>
      <c r="CR550" s="2">
        <v>2603.3449999999998</v>
      </c>
      <c r="CS550" s="2">
        <v>3748.4850000000001</v>
      </c>
      <c r="CT550" s="2">
        <v>-15.683999999999999</v>
      </c>
      <c r="CU550" s="2">
        <v>-28.129000000000001</v>
      </c>
      <c r="CV550" s="2">
        <f t="shared" si="351"/>
        <v>15.683999999999999</v>
      </c>
      <c r="CW550" s="2">
        <f t="shared" si="352"/>
        <v>28.129000000000001</v>
      </c>
      <c r="CX550" s="2">
        <v>3927.6329999999998</v>
      </c>
      <c r="CY550" s="2"/>
      <c r="DA550" s="2">
        <v>1371.627</v>
      </c>
      <c r="DB550" s="2"/>
      <c r="DC550" s="2"/>
      <c r="DD550">
        <f t="shared" si="353"/>
        <v>-101</v>
      </c>
      <c r="DF550" s="41"/>
      <c r="DG550" s="41"/>
      <c r="DH550" s="41"/>
    </row>
    <row r="551" spans="3:112" x14ac:dyDescent="0.25">
      <c r="C551" s="14">
        <f t="shared" si="334"/>
        <v>3.0499999999999998E-3</v>
      </c>
      <c r="D551" s="2">
        <v>0.30499999999999999</v>
      </c>
      <c r="E551" s="2"/>
      <c r="F551" s="2"/>
      <c r="G551" s="2"/>
      <c r="H551" s="2">
        <v>-695.86900000000003</v>
      </c>
      <c r="I551" s="2">
        <v>17.385000000000002</v>
      </c>
      <c r="J551" s="2">
        <v>-21.942</v>
      </c>
      <c r="K551" s="2">
        <f t="shared" si="335"/>
        <v>-17.385000000000002</v>
      </c>
      <c r="L551" s="2">
        <f t="shared" si="336"/>
        <v>21.942</v>
      </c>
      <c r="M551" s="2">
        <v>3992.22</v>
      </c>
      <c r="N551" s="2">
        <v>4014.605</v>
      </c>
      <c r="O551" s="2">
        <v>-39.677999999999997</v>
      </c>
      <c r="P551" s="2"/>
      <c r="Q551" s="2"/>
      <c r="R551" s="42"/>
      <c r="S551" s="41"/>
      <c r="T551" s="41"/>
      <c r="AK551" s="41">
        <f t="shared" si="337"/>
        <v>0</v>
      </c>
      <c r="AZ551" s="41">
        <f t="shared" si="338"/>
        <v>0</v>
      </c>
      <c r="BA551" s="30">
        <v>-56.966000000000001</v>
      </c>
      <c r="BB551" s="14">
        <f t="shared" si="339"/>
        <v>56.966000000000001</v>
      </c>
      <c r="BC551" s="2">
        <v>3220.3719999999998</v>
      </c>
      <c r="BD551" s="2"/>
      <c r="BE551" s="2">
        <f t="shared" si="340"/>
        <v>-28.300400000000003</v>
      </c>
      <c r="BF551" s="2">
        <v>3244.7869999999998</v>
      </c>
      <c r="BG551" s="2">
        <v>-12.484999999999999</v>
      </c>
      <c r="BH551" s="2">
        <v>-21.652999999999999</v>
      </c>
      <c r="BI551" s="2">
        <f t="shared" si="341"/>
        <v>12.484999999999999</v>
      </c>
      <c r="BJ551" s="2">
        <f t="shared" si="342"/>
        <v>21.652999999999999</v>
      </c>
      <c r="BK551" s="2">
        <v>3390.43</v>
      </c>
      <c r="BL551" s="2">
        <v>3042.7939999999999</v>
      </c>
      <c r="BM551" s="2">
        <v>1433.28</v>
      </c>
      <c r="BN551" s="30"/>
      <c r="BO551" s="2">
        <f t="shared" si="343"/>
        <v>14.332799999999999</v>
      </c>
      <c r="BP551" s="2">
        <f t="shared" si="344"/>
        <v>28.300400000000003</v>
      </c>
      <c r="BQ551">
        <f t="shared" si="345"/>
        <v>-299</v>
      </c>
      <c r="BR551" s="42">
        <f t="shared" si="346"/>
        <v>-3244.7869999999998</v>
      </c>
      <c r="BS551" s="41">
        <f t="shared" si="347"/>
        <v>-3390.43</v>
      </c>
      <c r="BU551" s="30">
        <v>-51.113999999999997</v>
      </c>
      <c r="BV551" s="14">
        <f t="shared" si="348"/>
        <v>51.113999999999997</v>
      </c>
      <c r="BY551" s="2">
        <v>2578.1219999999998</v>
      </c>
      <c r="BZ551" s="2">
        <v>3640.5250000000001</v>
      </c>
      <c r="CA551" s="2">
        <v>-14.683999999999999</v>
      </c>
      <c r="CB551" s="2">
        <v>1.4E-2</v>
      </c>
      <c r="CC551" s="2">
        <f t="shared" si="349"/>
        <v>14.683999999999999</v>
      </c>
      <c r="CF551" s="2">
        <v>1461.97</v>
      </c>
      <c r="CI551" s="38"/>
      <c r="CJ551" s="41"/>
      <c r="CN551" s="34">
        <v>-58.021000000000001</v>
      </c>
      <c r="CO551" s="35">
        <f t="shared" si="350"/>
        <v>58.021000000000001</v>
      </c>
      <c r="CP551" s="2"/>
      <c r="CQ551" s="2">
        <v>8836.5560000000005</v>
      </c>
      <c r="CR551" s="2">
        <v>2603.3449999999998</v>
      </c>
      <c r="CS551" s="2">
        <v>3751.8130000000001</v>
      </c>
      <c r="CT551" s="2">
        <v>-15.679</v>
      </c>
      <c r="CU551" s="2">
        <v>-28.134</v>
      </c>
      <c r="CV551" s="2">
        <f t="shared" si="351"/>
        <v>15.679</v>
      </c>
      <c r="CW551" s="2">
        <f t="shared" si="352"/>
        <v>28.134</v>
      </c>
      <c r="CX551" s="2">
        <v>3928.5749999999998</v>
      </c>
      <c r="CY551" s="2"/>
      <c r="DA551" s="2">
        <v>1371.933</v>
      </c>
      <c r="DB551" s="2"/>
      <c r="DC551" s="2"/>
      <c r="DD551">
        <f t="shared" si="353"/>
        <v>-101</v>
      </c>
      <c r="DF551" s="41"/>
      <c r="DG551" s="41"/>
      <c r="DH551" s="41"/>
    </row>
    <row r="552" spans="3:112" x14ac:dyDescent="0.25">
      <c r="C552" s="14">
        <f t="shared" si="334"/>
        <v>0</v>
      </c>
      <c r="D552" s="2">
        <v>0</v>
      </c>
      <c r="E552" s="2"/>
      <c r="F552" s="2"/>
      <c r="G552" s="2"/>
      <c r="H552" s="2">
        <v>-695.86900000000003</v>
      </c>
      <c r="I552" s="2">
        <v>17.414000000000001</v>
      </c>
      <c r="J552" s="2">
        <v>-21.922999999999998</v>
      </c>
      <c r="K552" s="2">
        <f t="shared" si="335"/>
        <v>-17.414000000000001</v>
      </c>
      <c r="L552" s="2">
        <f t="shared" si="336"/>
        <v>21.922999999999998</v>
      </c>
      <c r="M552" s="2">
        <v>3991.7460000000001</v>
      </c>
      <c r="N552" s="2">
        <v>4015.5509999999999</v>
      </c>
      <c r="O552" s="2">
        <v>-39.982999999999997</v>
      </c>
      <c r="P552" s="2"/>
      <c r="Q552" s="2"/>
      <c r="R552" s="42"/>
      <c r="S552" s="41"/>
      <c r="T552" s="41"/>
      <c r="AK552" s="41">
        <f t="shared" si="337"/>
        <v>0</v>
      </c>
      <c r="AZ552" s="41">
        <f t="shared" si="338"/>
        <v>0</v>
      </c>
      <c r="BA552" s="30">
        <v>-57.762</v>
      </c>
      <c r="BB552" s="14">
        <f t="shared" si="339"/>
        <v>57.762</v>
      </c>
      <c r="BC552" s="2">
        <v>3264.0189999999998</v>
      </c>
      <c r="BD552" s="2"/>
      <c r="BE552" s="2">
        <f t="shared" si="340"/>
        <v>-29.126920000000002</v>
      </c>
      <c r="BF552" s="2">
        <v>3262.8539999999998</v>
      </c>
      <c r="BG552" s="2">
        <v>-12.583</v>
      </c>
      <c r="BH552" s="2">
        <v>-21.827999999999999</v>
      </c>
      <c r="BI552" s="2">
        <f t="shared" si="341"/>
        <v>12.583</v>
      </c>
      <c r="BJ552" s="2">
        <f t="shared" si="342"/>
        <v>21.827999999999999</v>
      </c>
      <c r="BK552" s="2">
        <v>3406.5279999999998</v>
      </c>
      <c r="BL552" s="2">
        <v>3065.462</v>
      </c>
      <c r="BM552" s="2">
        <v>1431.7539999999999</v>
      </c>
      <c r="BN552" s="30"/>
      <c r="BO552" s="2">
        <f t="shared" si="343"/>
        <v>14.317539999999999</v>
      </c>
      <c r="BP552" s="2">
        <f t="shared" si="344"/>
        <v>29.126920000000002</v>
      </c>
      <c r="BQ552">
        <f t="shared" si="345"/>
        <v>-299</v>
      </c>
      <c r="BR552" s="42">
        <f t="shared" si="346"/>
        <v>-3262.8539999999998</v>
      </c>
      <c r="BS552" s="41">
        <f t="shared" si="347"/>
        <v>-3406.5279999999998</v>
      </c>
      <c r="BU552" s="30">
        <v>-51.094999999999999</v>
      </c>
      <c r="BV552" s="14">
        <f t="shared" si="348"/>
        <v>51.094999999999999</v>
      </c>
      <c r="BY552" s="2">
        <v>2576.2049999999999</v>
      </c>
      <c r="BZ552" s="2">
        <v>3641.0010000000002</v>
      </c>
      <c r="CA552" s="2">
        <v>-14.679</v>
      </c>
      <c r="CB552" s="2">
        <v>1.4E-2</v>
      </c>
      <c r="CC552" s="2">
        <f t="shared" si="349"/>
        <v>14.679</v>
      </c>
      <c r="CF552" s="2">
        <v>1462.2760000000001</v>
      </c>
      <c r="CI552" s="38"/>
      <c r="CJ552" s="41"/>
      <c r="CN552" s="34">
        <v>-58.021000000000001</v>
      </c>
      <c r="CO552" s="35">
        <f t="shared" si="350"/>
        <v>58.021000000000001</v>
      </c>
      <c r="CP552" s="2"/>
      <c r="CQ552" s="2">
        <v>8829.8119999999999</v>
      </c>
      <c r="CR552" s="2">
        <v>2602.8649999999998</v>
      </c>
      <c r="CS552" s="2">
        <v>3750.3870000000002</v>
      </c>
      <c r="CT552" s="2">
        <v>-15.693</v>
      </c>
      <c r="CU552" s="2">
        <v>-28.129000000000001</v>
      </c>
      <c r="CV552" s="2">
        <f t="shared" si="351"/>
        <v>15.693</v>
      </c>
      <c r="CW552" s="2">
        <f t="shared" si="352"/>
        <v>28.129000000000001</v>
      </c>
      <c r="CX552" s="2">
        <v>3929.518</v>
      </c>
      <c r="CY552" s="2"/>
      <c r="DA552" s="2">
        <v>1371.627</v>
      </c>
      <c r="DB552" s="2"/>
      <c r="DC552" s="2"/>
      <c r="DD552">
        <f t="shared" si="353"/>
        <v>-101</v>
      </c>
      <c r="DF552" s="41"/>
      <c r="DG552" s="41"/>
      <c r="DH552" s="41"/>
    </row>
    <row r="553" spans="3:112" x14ac:dyDescent="0.25">
      <c r="C553" s="14">
        <f t="shared" si="334"/>
        <v>0</v>
      </c>
      <c r="D553" s="2">
        <v>0</v>
      </c>
      <c r="E553" s="2"/>
      <c r="F553" s="2"/>
      <c r="G553" s="2"/>
      <c r="H553" s="2">
        <v>-695.86900000000003</v>
      </c>
      <c r="I553" s="2">
        <v>17.423999999999999</v>
      </c>
      <c r="J553" s="2">
        <v>-21.917999999999999</v>
      </c>
      <c r="K553" s="2">
        <f t="shared" si="335"/>
        <v>-17.423999999999999</v>
      </c>
      <c r="L553" s="2">
        <f t="shared" si="336"/>
        <v>21.917999999999999</v>
      </c>
      <c r="M553" s="2">
        <v>3990.3229999999999</v>
      </c>
      <c r="N553" s="2">
        <v>4017.4409999999998</v>
      </c>
      <c r="O553" s="2">
        <v>-39.982999999999997</v>
      </c>
      <c r="P553" s="2"/>
      <c r="Q553" s="2"/>
      <c r="R553" s="42"/>
      <c r="S553" s="41"/>
      <c r="T553" s="41"/>
      <c r="AK553" s="41">
        <f t="shared" si="337"/>
        <v>0</v>
      </c>
      <c r="AZ553" s="41">
        <f t="shared" si="338"/>
        <v>0</v>
      </c>
      <c r="BA553" s="30">
        <v>-58.058</v>
      </c>
      <c r="BB553" s="14">
        <f t="shared" si="339"/>
        <v>58.058</v>
      </c>
      <c r="BC553" s="2">
        <v>3282.7260000000001</v>
      </c>
      <c r="BD553" s="2"/>
      <c r="BE553" s="2">
        <f t="shared" si="340"/>
        <v>-29.233680000000003</v>
      </c>
      <c r="BF553" s="2">
        <v>3286.152</v>
      </c>
      <c r="BG553" s="2">
        <v>-12.744</v>
      </c>
      <c r="BH553" s="2">
        <v>-22.023</v>
      </c>
      <c r="BI553" s="2">
        <f t="shared" si="341"/>
        <v>12.744</v>
      </c>
      <c r="BJ553" s="2">
        <f t="shared" si="342"/>
        <v>22.023</v>
      </c>
      <c r="BK553" s="2">
        <v>3434.4650000000001</v>
      </c>
      <c r="BL553" s="2">
        <v>3091.9090000000001</v>
      </c>
      <c r="BM553" s="2">
        <v>1441.2159999999999</v>
      </c>
      <c r="BN553" s="30"/>
      <c r="BO553" s="2">
        <f t="shared" si="343"/>
        <v>14.412159999999998</v>
      </c>
      <c r="BP553" s="2">
        <f t="shared" si="344"/>
        <v>29.233680000000003</v>
      </c>
      <c r="BQ553">
        <f t="shared" si="345"/>
        <v>-299</v>
      </c>
      <c r="BR553" s="42">
        <f t="shared" si="346"/>
        <v>-3286.152</v>
      </c>
      <c r="BS553" s="41">
        <f t="shared" si="347"/>
        <v>-3434.4650000000001</v>
      </c>
      <c r="BU553" s="30">
        <v>-51.094999999999999</v>
      </c>
      <c r="BV553" s="14">
        <f t="shared" si="348"/>
        <v>51.094999999999999</v>
      </c>
      <c r="BY553" s="2">
        <v>2577.643</v>
      </c>
      <c r="BZ553" s="2">
        <v>3639.096</v>
      </c>
      <c r="CA553" s="2">
        <v>-14.689</v>
      </c>
      <c r="CB553" s="2">
        <v>1.4E-2</v>
      </c>
      <c r="CC553" s="2">
        <f t="shared" si="349"/>
        <v>14.689</v>
      </c>
      <c r="CF553" s="2">
        <v>1458.6130000000001</v>
      </c>
      <c r="CI553" s="38"/>
      <c r="CJ553" s="41"/>
      <c r="CN553" s="34">
        <v>-58.003</v>
      </c>
      <c r="CO553" s="35">
        <f t="shared" si="350"/>
        <v>58.003</v>
      </c>
      <c r="CP553" s="2"/>
      <c r="CQ553" s="2">
        <v>8832.7019999999993</v>
      </c>
      <c r="CR553" s="2">
        <v>2603.8249999999998</v>
      </c>
      <c r="CS553" s="2">
        <v>3753.239</v>
      </c>
      <c r="CT553" s="2">
        <v>-15.683999999999999</v>
      </c>
      <c r="CU553" s="2">
        <v>-28.129000000000001</v>
      </c>
      <c r="CV553" s="2">
        <f t="shared" si="351"/>
        <v>15.683999999999999</v>
      </c>
      <c r="CW553" s="2">
        <f t="shared" si="352"/>
        <v>28.129000000000001</v>
      </c>
      <c r="CX553" s="2">
        <v>3930.931</v>
      </c>
      <c r="CY553" s="2"/>
      <c r="DA553" s="2">
        <v>1371.3219999999999</v>
      </c>
      <c r="DB553" s="2"/>
      <c r="DC553" s="2"/>
      <c r="DD553">
        <f t="shared" si="353"/>
        <v>-101</v>
      </c>
      <c r="DF553" s="41"/>
      <c r="DG553" s="41"/>
      <c r="DH553" s="41"/>
    </row>
    <row r="554" spans="3:112" x14ac:dyDescent="0.25">
      <c r="C554" s="14">
        <f t="shared" si="334"/>
        <v>6.0999999999999995E-3</v>
      </c>
      <c r="D554" s="2">
        <v>0.61</v>
      </c>
      <c r="E554" s="2"/>
      <c r="F554" s="2"/>
      <c r="G554" s="2"/>
      <c r="H554" s="2">
        <v>-696.34400000000005</v>
      </c>
      <c r="I554" s="2">
        <v>17.434000000000001</v>
      </c>
      <c r="J554" s="2">
        <v>-21.908999999999999</v>
      </c>
      <c r="K554" s="2">
        <f t="shared" si="335"/>
        <v>-17.434000000000001</v>
      </c>
      <c r="L554" s="2">
        <f t="shared" si="336"/>
        <v>21.908999999999999</v>
      </c>
      <c r="M554" s="2">
        <v>3989.3739999999998</v>
      </c>
      <c r="N554" s="2">
        <v>4018.386</v>
      </c>
      <c r="O554" s="2">
        <v>-40.287999999999997</v>
      </c>
      <c r="P554" s="2"/>
      <c r="Q554" s="2"/>
      <c r="R554" s="42"/>
      <c r="S554" s="41"/>
      <c r="T554" s="41"/>
      <c r="AK554" s="41">
        <f t="shared" si="337"/>
        <v>0</v>
      </c>
      <c r="AZ554" s="41">
        <f t="shared" si="338"/>
        <v>0</v>
      </c>
      <c r="BA554" s="30">
        <v>-57.817999999999998</v>
      </c>
      <c r="BB554" s="14">
        <f t="shared" si="339"/>
        <v>57.817999999999998</v>
      </c>
      <c r="BC554" s="2">
        <v>3245.7919999999999</v>
      </c>
      <c r="BD554" s="2"/>
      <c r="BE554" s="2">
        <f t="shared" si="340"/>
        <v>-28.804439999999996</v>
      </c>
      <c r="BF554" s="2">
        <v>3290.431</v>
      </c>
      <c r="BG554" s="2">
        <v>-12.792999999999999</v>
      </c>
      <c r="BH554" s="2">
        <v>-22.117000000000001</v>
      </c>
      <c r="BI554" s="2">
        <f t="shared" si="341"/>
        <v>12.792999999999999</v>
      </c>
      <c r="BJ554" s="2">
        <f t="shared" si="342"/>
        <v>22.117000000000001</v>
      </c>
      <c r="BK554" s="2">
        <v>3442.0410000000002</v>
      </c>
      <c r="BL554" s="2">
        <v>3102.299</v>
      </c>
      <c r="BM554" s="2">
        <v>1450.6780000000001</v>
      </c>
      <c r="BN554" s="30"/>
      <c r="BO554" s="2">
        <f t="shared" si="343"/>
        <v>14.506780000000001</v>
      </c>
      <c r="BP554" s="2">
        <f t="shared" si="344"/>
        <v>28.804439999999996</v>
      </c>
      <c r="BQ554">
        <f t="shared" si="345"/>
        <v>-299</v>
      </c>
      <c r="BR554" s="42">
        <f t="shared" si="346"/>
        <v>-3290.431</v>
      </c>
      <c r="BS554" s="41">
        <f t="shared" si="347"/>
        <v>-3442.0410000000002</v>
      </c>
      <c r="BU554" s="30">
        <v>-51.076999999999998</v>
      </c>
      <c r="BV554" s="14">
        <f t="shared" si="348"/>
        <v>51.076999999999998</v>
      </c>
      <c r="BY554" s="2">
        <v>2577.1640000000002</v>
      </c>
      <c r="BZ554" s="2">
        <v>3638.6190000000001</v>
      </c>
      <c r="CA554" s="2">
        <v>-14.689</v>
      </c>
      <c r="CB554" s="2">
        <v>8.9999999999999993E-3</v>
      </c>
      <c r="CC554" s="2">
        <f t="shared" si="349"/>
        <v>14.689</v>
      </c>
      <c r="CF554" s="2">
        <v>1453.1189999999999</v>
      </c>
      <c r="CI554" s="38"/>
      <c r="CJ554" s="41"/>
      <c r="CN554" s="34">
        <v>-58.003</v>
      </c>
      <c r="CO554" s="35">
        <f t="shared" si="350"/>
        <v>58.003</v>
      </c>
      <c r="CP554" s="2"/>
      <c r="CQ554" s="2">
        <v>8832.2209999999995</v>
      </c>
      <c r="CR554" s="2">
        <v>2603.3449999999998</v>
      </c>
      <c r="CS554" s="2">
        <v>3753.239</v>
      </c>
      <c r="CT554" s="2">
        <v>-15.683999999999999</v>
      </c>
      <c r="CU554" s="2">
        <v>-28.134</v>
      </c>
      <c r="CV554" s="2">
        <f t="shared" si="351"/>
        <v>15.683999999999999</v>
      </c>
      <c r="CW554" s="2">
        <f t="shared" si="352"/>
        <v>28.134</v>
      </c>
      <c r="CX554" s="2">
        <v>3929.989</v>
      </c>
      <c r="CY554" s="2"/>
      <c r="DA554" s="2">
        <v>1371.933</v>
      </c>
      <c r="DB554" s="2"/>
      <c r="DC554" s="2"/>
      <c r="DD554">
        <f t="shared" si="353"/>
        <v>-101</v>
      </c>
      <c r="DF554" s="41"/>
      <c r="DG554" s="41"/>
      <c r="DH554" s="41"/>
    </row>
    <row r="555" spans="3:112" x14ac:dyDescent="0.25">
      <c r="C555" s="14">
        <f t="shared" si="334"/>
        <v>0</v>
      </c>
      <c r="D555" s="2">
        <v>0</v>
      </c>
      <c r="E555" s="2"/>
      <c r="F555" s="2"/>
      <c r="G555" s="2"/>
      <c r="H555" s="2">
        <v>-695.86900000000003</v>
      </c>
      <c r="I555" s="2">
        <v>17.452999999999999</v>
      </c>
      <c r="J555" s="2">
        <v>-21.895</v>
      </c>
      <c r="K555" s="2">
        <f t="shared" si="335"/>
        <v>-17.452999999999999</v>
      </c>
      <c r="L555" s="2">
        <f t="shared" si="336"/>
        <v>21.895</v>
      </c>
      <c r="M555" s="2">
        <v>3988.9</v>
      </c>
      <c r="N555" s="2">
        <v>4019.3310000000001</v>
      </c>
      <c r="O555" s="2">
        <v>-40.287999999999997</v>
      </c>
      <c r="P555" s="2"/>
      <c r="Q555" s="2"/>
      <c r="R555" s="42"/>
      <c r="S555" s="41"/>
      <c r="T555" s="41"/>
      <c r="AK555" s="41">
        <f t="shared" si="337"/>
        <v>0</v>
      </c>
      <c r="AZ555" s="41">
        <f t="shared" si="338"/>
        <v>0</v>
      </c>
      <c r="BA555" s="30">
        <v>-57.558</v>
      </c>
      <c r="BB555" s="14">
        <f t="shared" si="339"/>
        <v>57.558</v>
      </c>
      <c r="BC555" s="2">
        <v>3200.2280000000001</v>
      </c>
      <c r="BD555" s="2"/>
      <c r="BE555" s="2">
        <f t="shared" si="340"/>
        <v>-28.813039999999997</v>
      </c>
      <c r="BF555" s="2">
        <v>3289.0050000000001</v>
      </c>
      <c r="BG555" s="2">
        <v>-12.792999999999999</v>
      </c>
      <c r="BH555" s="2">
        <v>-22.122</v>
      </c>
      <c r="BI555" s="2">
        <f t="shared" si="341"/>
        <v>12.792999999999999</v>
      </c>
      <c r="BJ555" s="2">
        <f t="shared" si="342"/>
        <v>22.122</v>
      </c>
      <c r="BK555" s="2">
        <v>3449.6170000000002</v>
      </c>
      <c r="BL555" s="2">
        <v>3103.7159999999999</v>
      </c>
      <c r="BM555" s="2">
        <v>1437.248</v>
      </c>
      <c r="BN555" s="30"/>
      <c r="BO555" s="2">
        <f t="shared" si="343"/>
        <v>14.372480000000001</v>
      </c>
      <c r="BP555" s="2">
        <f t="shared" si="344"/>
        <v>28.813039999999997</v>
      </c>
      <c r="BQ555">
        <f t="shared" si="345"/>
        <v>-299</v>
      </c>
      <c r="BR555" s="42">
        <f t="shared" si="346"/>
        <v>-3289.0050000000001</v>
      </c>
      <c r="BS555" s="41">
        <f t="shared" si="347"/>
        <v>-3449.6170000000002</v>
      </c>
      <c r="BU555" s="30">
        <v>-51.076999999999998</v>
      </c>
      <c r="BV555" s="14">
        <f t="shared" si="348"/>
        <v>51.076999999999998</v>
      </c>
      <c r="BY555" s="2">
        <v>2571.4110000000001</v>
      </c>
      <c r="BZ555" s="2">
        <v>3639.096</v>
      </c>
      <c r="CA555" s="2">
        <v>-14.689</v>
      </c>
      <c r="CB555" s="2">
        <v>1.4E-2</v>
      </c>
      <c r="CC555" s="2">
        <f t="shared" si="349"/>
        <v>14.689</v>
      </c>
      <c r="CF555" s="2">
        <v>1452.204</v>
      </c>
      <c r="CI555" s="38"/>
      <c r="CJ555" s="41"/>
      <c r="CN555" s="34">
        <v>-58.003</v>
      </c>
      <c r="CO555" s="35">
        <f t="shared" si="350"/>
        <v>58.003</v>
      </c>
      <c r="CP555" s="2"/>
      <c r="CQ555" s="2">
        <v>8830.2939999999999</v>
      </c>
      <c r="CR555" s="2">
        <v>2604.3049999999998</v>
      </c>
      <c r="CS555" s="2">
        <v>3751.8130000000001</v>
      </c>
      <c r="CT555" s="2">
        <v>-15.683999999999999</v>
      </c>
      <c r="CU555" s="2">
        <v>-28.138999999999999</v>
      </c>
      <c r="CV555" s="2">
        <f t="shared" si="351"/>
        <v>15.683999999999999</v>
      </c>
      <c r="CW555" s="2">
        <f t="shared" si="352"/>
        <v>28.138999999999999</v>
      </c>
      <c r="CX555" s="2">
        <v>3930.931</v>
      </c>
      <c r="CY555" s="2"/>
      <c r="DA555" s="2">
        <v>1371.627</v>
      </c>
      <c r="DB555" s="2"/>
      <c r="DC555" s="2"/>
      <c r="DD555">
        <f t="shared" si="353"/>
        <v>-101</v>
      </c>
      <c r="DF555" s="41"/>
      <c r="DG555" s="41"/>
      <c r="DH555" s="41"/>
    </row>
    <row r="556" spans="3:112" x14ac:dyDescent="0.25">
      <c r="C556" s="14">
        <f t="shared" si="334"/>
        <v>6.0999999999999995E-3</v>
      </c>
      <c r="D556" s="2">
        <v>0.61</v>
      </c>
      <c r="E556" s="2"/>
      <c r="F556" s="2"/>
      <c r="G556" s="2"/>
      <c r="H556" s="2">
        <v>-697.29399999999998</v>
      </c>
      <c r="I556" s="2">
        <v>17.457999999999998</v>
      </c>
      <c r="J556" s="2">
        <v>-21.89</v>
      </c>
      <c r="K556" s="2">
        <f t="shared" si="335"/>
        <v>-17.457999999999998</v>
      </c>
      <c r="L556" s="2">
        <f t="shared" si="336"/>
        <v>21.89</v>
      </c>
      <c r="M556" s="2">
        <v>3988.4259999999999</v>
      </c>
      <c r="N556" s="2">
        <v>4019.8040000000001</v>
      </c>
      <c r="O556" s="2">
        <v>-39.677999999999997</v>
      </c>
      <c r="P556" s="2"/>
      <c r="Q556" s="2"/>
      <c r="R556" s="42"/>
      <c r="S556" s="41"/>
      <c r="T556" s="41"/>
      <c r="AK556" s="41">
        <f t="shared" si="337"/>
        <v>0</v>
      </c>
      <c r="AZ556" s="41">
        <f t="shared" si="338"/>
        <v>0</v>
      </c>
      <c r="BA556" s="30">
        <v>-57.41</v>
      </c>
      <c r="BB556" s="14">
        <f t="shared" si="339"/>
        <v>57.41</v>
      </c>
      <c r="BC556" s="2">
        <v>3166.1770000000001</v>
      </c>
      <c r="BD556" s="2"/>
      <c r="BE556" s="2">
        <f t="shared" si="340"/>
        <v>-28.848159999999993</v>
      </c>
      <c r="BF556" s="2">
        <v>3276.1669999999999</v>
      </c>
      <c r="BG556" s="2">
        <v>-12.802</v>
      </c>
      <c r="BH556" s="2">
        <v>-22.135999999999999</v>
      </c>
      <c r="BI556" s="2">
        <f t="shared" si="341"/>
        <v>12.802</v>
      </c>
      <c r="BJ556" s="2">
        <f t="shared" si="342"/>
        <v>22.135999999999999</v>
      </c>
      <c r="BK556" s="2">
        <v>3452.4589999999998</v>
      </c>
      <c r="BL556" s="2">
        <v>3104.66</v>
      </c>
      <c r="BM556" s="2">
        <v>1428.0920000000001</v>
      </c>
      <c r="BN556" s="30"/>
      <c r="BO556" s="2">
        <f t="shared" si="343"/>
        <v>14.280920000000002</v>
      </c>
      <c r="BP556" s="2">
        <f t="shared" si="344"/>
        <v>28.848159999999993</v>
      </c>
      <c r="BQ556">
        <f t="shared" si="345"/>
        <v>-299</v>
      </c>
      <c r="BR556" s="42">
        <f t="shared" si="346"/>
        <v>-3276.1669999999999</v>
      </c>
      <c r="BS556" s="41">
        <f t="shared" si="347"/>
        <v>-3452.4589999999998</v>
      </c>
      <c r="BU556" s="30">
        <v>-51.058</v>
      </c>
      <c r="BV556" s="14">
        <f t="shared" si="348"/>
        <v>51.058</v>
      </c>
      <c r="BY556" s="2">
        <v>2563.2620000000002</v>
      </c>
      <c r="BZ556" s="2">
        <v>3638.6190000000001</v>
      </c>
      <c r="CA556" s="2">
        <v>-14.679</v>
      </c>
      <c r="CB556" s="2">
        <v>2.4E-2</v>
      </c>
      <c r="CC556" s="2">
        <f t="shared" si="349"/>
        <v>14.679</v>
      </c>
      <c r="CF556" s="2">
        <v>1452.204</v>
      </c>
      <c r="CI556" s="38"/>
      <c r="CJ556" s="41"/>
      <c r="CN556" s="34">
        <v>-58.003</v>
      </c>
      <c r="CO556" s="35">
        <f t="shared" si="350"/>
        <v>58.003</v>
      </c>
      <c r="CP556" s="2"/>
      <c r="CQ556" s="2">
        <v>8834.6290000000008</v>
      </c>
      <c r="CR556" s="2">
        <v>2604.7849999999999</v>
      </c>
      <c r="CS556" s="2">
        <v>3744.2069999999999</v>
      </c>
      <c r="CT556" s="2">
        <v>-15.688000000000001</v>
      </c>
      <c r="CU556" s="2">
        <v>-28.129000000000001</v>
      </c>
      <c r="CV556" s="2">
        <f t="shared" si="351"/>
        <v>15.688000000000001</v>
      </c>
      <c r="CW556" s="2">
        <f t="shared" si="352"/>
        <v>28.129000000000001</v>
      </c>
      <c r="CX556" s="2">
        <v>3932.8150000000001</v>
      </c>
      <c r="CY556" s="2"/>
      <c r="DA556" s="2">
        <v>1371.0170000000001</v>
      </c>
      <c r="DB556" s="2"/>
      <c r="DC556" s="2"/>
      <c r="DD556">
        <f t="shared" si="353"/>
        <v>-101</v>
      </c>
      <c r="DF556" s="41"/>
      <c r="DG556" s="41"/>
      <c r="DH556" s="41"/>
    </row>
    <row r="557" spans="3:112" x14ac:dyDescent="0.25">
      <c r="P557" s="2"/>
      <c r="AK557" s="41">
        <f t="shared" si="337"/>
        <v>0</v>
      </c>
      <c r="AZ557" s="41">
        <f t="shared" si="338"/>
        <v>0</v>
      </c>
      <c r="BA557" s="30">
        <v>-57.280999999999999</v>
      </c>
      <c r="BB557" s="14">
        <f t="shared" si="339"/>
        <v>57.280999999999999</v>
      </c>
      <c r="BC557" s="2">
        <v>3136.924</v>
      </c>
      <c r="BD557" s="2"/>
      <c r="BE557" s="2">
        <f t="shared" si="340"/>
        <v>-28.853459999999998</v>
      </c>
      <c r="BF557" s="2">
        <v>3274.2649999999999</v>
      </c>
      <c r="BG557" s="2">
        <v>-12.811999999999999</v>
      </c>
      <c r="BH557" s="2">
        <v>-22.140999999999998</v>
      </c>
      <c r="BI557" s="2">
        <f t="shared" si="341"/>
        <v>12.811999999999999</v>
      </c>
      <c r="BJ557" s="2">
        <f t="shared" si="342"/>
        <v>22.140999999999998</v>
      </c>
      <c r="BK557" s="2">
        <v>3451.9850000000001</v>
      </c>
      <c r="BL557" s="2">
        <v>3105.605</v>
      </c>
      <c r="BM557" s="2">
        <v>1421.377</v>
      </c>
      <c r="BN557" s="30"/>
      <c r="BO557" s="2">
        <f t="shared" si="343"/>
        <v>14.21377</v>
      </c>
      <c r="BP557" s="2">
        <f t="shared" si="344"/>
        <v>28.853459999999998</v>
      </c>
      <c r="BQ557">
        <f t="shared" si="345"/>
        <v>-299</v>
      </c>
      <c r="BR557" s="42">
        <f t="shared" si="346"/>
        <v>-3274.2649999999999</v>
      </c>
      <c r="BS557" s="41">
        <f t="shared" si="347"/>
        <v>-3451.9850000000001</v>
      </c>
      <c r="BU557" s="30">
        <v>-51.04</v>
      </c>
      <c r="BV557" s="14">
        <f t="shared" si="348"/>
        <v>51.04</v>
      </c>
      <c r="BY557" s="2">
        <v>2562.3029999999999</v>
      </c>
      <c r="BZ557" s="2">
        <v>3639.096</v>
      </c>
      <c r="CA557" s="2">
        <v>-14.673999999999999</v>
      </c>
      <c r="CB557" s="2">
        <v>8.9999999999999993E-3</v>
      </c>
      <c r="CC557" s="2">
        <f t="shared" si="349"/>
        <v>14.673999999999999</v>
      </c>
      <c r="CF557" s="2">
        <v>1452.204</v>
      </c>
      <c r="CI557" s="38"/>
      <c r="CJ557" s="41"/>
      <c r="CN557" s="34">
        <v>-57.984000000000002</v>
      </c>
      <c r="CO557" s="35">
        <f t="shared" si="350"/>
        <v>57.984000000000002</v>
      </c>
      <c r="CP557" s="2"/>
      <c r="CQ557" s="2">
        <v>8831.7389999999996</v>
      </c>
      <c r="CR557" s="2">
        <v>2604.7849999999999</v>
      </c>
      <c r="CS557" s="2">
        <v>3719.0129999999999</v>
      </c>
      <c r="CT557" s="2">
        <v>-15.683999999999999</v>
      </c>
      <c r="CU557" s="2">
        <v>-28.129000000000001</v>
      </c>
      <c r="CV557" s="2">
        <f t="shared" si="351"/>
        <v>15.683999999999999</v>
      </c>
      <c r="CW557" s="2">
        <f t="shared" si="352"/>
        <v>28.129000000000001</v>
      </c>
      <c r="CX557" s="2">
        <v>3932.8150000000001</v>
      </c>
      <c r="CY557" s="2"/>
      <c r="DA557" s="2">
        <v>1371.3219999999999</v>
      </c>
      <c r="DB557" s="2"/>
      <c r="DC557" s="2"/>
      <c r="DD557">
        <f t="shared" si="353"/>
        <v>-101</v>
      </c>
      <c r="DF557" s="41"/>
      <c r="DG557" s="41"/>
      <c r="DH557" s="41"/>
    </row>
    <row r="558" spans="3:112" x14ac:dyDescent="0.25">
      <c r="P558" s="2"/>
      <c r="AK558" s="41">
        <f t="shared" si="337"/>
        <v>0</v>
      </c>
      <c r="AZ558" s="41">
        <f t="shared" si="338"/>
        <v>0</v>
      </c>
      <c r="BA558" s="30">
        <v>-57.188000000000002</v>
      </c>
      <c r="BB558" s="14">
        <f t="shared" si="339"/>
        <v>57.188000000000002</v>
      </c>
      <c r="BC558" s="2">
        <v>3107.6729999999998</v>
      </c>
      <c r="BD558" s="2"/>
      <c r="BE558" s="2">
        <f t="shared" si="340"/>
        <v>-28.766560000000005</v>
      </c>
      <c r="BF558" s="2">
        <v>3273.7890000000002</v>
      </c>
      <c r="BG558" s="2">
        <v>-12.811999999999999</v>
      </c>
      <c r="BH558" s="2">
        <v>-22.140999999999998</v>
      </c>
      <c r="BI558" s="2">
        <f t="shared" si="341"/>
        <v>12.811999999999999</v>
      </c>
      <c r="BJ558" s="2">
        <f t="shared" si="342"/>
        <v>22.140999999999998</v>
      </c>
      <c r="BK558" s="2">
        <v>3453.4059999999999</v>
      </c>
      <c r="BL558" s="2">
        <v>3106.0770000000002</v>
      </c>
      <c r="BM558" s="2">
        <v>1421.0719999999999</v>
      </c>
      <c r="BN558" s="30"/>
      <c r="BO558" s="2">
        <f t="shared" si="343"/>
        <v>14.210719999999998</v>
      </c>
      <c r="BP558" s="2">
        <f t="shared" si="344"/>
        <v>28.766560000000005</v>
      </c>
      <c r="BQ558">
        <f t="shared" si="345"/>
        <v>-299</v>
      </c>
      <c r="BR558" s="42">
        <f t="shared" si="346"/>
        <v>-3273.7890000000002</v>
      </c>
      <c r="BS558" s="41">
        <f t="shared" si="347"/>
        <v>-3453.4059999999999</v>
      </c>
      <c r="BU558" s="30">
        <v>-51.04</v>
      </c>
      <c r="BV558" s="14">
        <f t="shared" si="348"/>
        <v>51.04</v>
      </c>
      <c r="BY558" s="2">
        <v>2553.6750000000002</v>
      </c>
      <c r="BZ558" s="2">
        <v>3640.5250000000001</v>
      </c>
      <c r="CA558" s="2">
        <v>-14.683999999999999</v>
      </c>
      <c r="CB558" s="2">
        <v>1.9E-2</v>
      </c>
      <c r="CC558" s="2">
        <f t="shared" si="349"/>
        <v>14.683999999999999</v>
      </c>
      <c r="CF558" s="2">
        <v>1452.204</v>
      </c>
      <c r="CI558" s="38"/>
      <c r="CJ558" s="41"/>
      <c r="CN558" s="34">
        <v>-57.984000000000002</v>
      </c>
      <c r="CO558" s="35">
        <f t="shared" si="350"/>
        <v>57.984000000000002</v>
      </c>
      <c r="CP558" s="2"/>
      <c r="CQ558" s="2">
        <v>8821.625</v>
      </c>
      <c r="CR558" s="2">
        <v>2605.7440000000001</v>
      </c>
      <c r="CS558" s="2">
        <v>3679.5610000000001</v>
      </c>
      <c r="CT558" s="2">
        <v>-15.688000000000001</v>
      </c>
      <c r="CU558" s="2">
        <v>-28.138999999999999</v>
      </c>
      <c r="CV558" s="2">
        <f t="shared" si="351"/>
        <v>15.688000000000001</v>
      </c>
      <c r="CW558" s="2">
        <f t="shared" si="352"/>
        <v>28.138999999999999</v>
      </c>
      <c r="CX558" s="2">
        <v>3933.7570000000001</v>
      </c>
      <c r="CY558" s="2"/>
      <c r="DA558" s="2">
        <v>1371.627</v>
      </c>
      <c r="DB558" s="2"/>
      <c r="DC558" s="2"/>
      <c r="DD558">
        <f t="shared" si="353"/>
        <v>-101</v>
      </c>
      <c r="DF558" s="41"/>
      <c r="DG558" s="41"/>
      <c r="DH558" s="41"/>
    </row>
    <row r="559" spans="3:112" x14ac:dyDescent="0.25">
      <c r="P559" s="2"/>
      <c r="AK559" s="41">
        <f t="shared" si="337"/>
        <v>0</v>
      </c>
      <c r="AZ559" s="41">
        <f t="shared" si="338"/>
        <v>0</v>
      </c>
      <c r="BA559" s="30">
        <v>-57.094999999999999</v>
      </c>
      <c r="BB559" s="14">
        <f t="shared" si="339"/>
        <v>57.094999999999999</v>
      </c>
      <c r="BC559" s="2">
        <v>3086.0949999999998</v>
      </c>
      <c r="BD559" s="2"/>
      <c r="BE559" s="2">
        <f t="shared" si="340"/>
        <v>-28.826159999999998</v>
      </c>
      <c r="BF559" s="2">
        <v>3273.3139999999999</v>
      </c>
      <c r="BG559" s="2">
        <v>-12.817</v>
      </c>
      <c r="BH559" s="2">
        <v>-22.140999999999998</v>
      </c>
      <c r="BI559" s="2">
        <f t="shared" si="341"/>
        <v>12.817</v>
      </c>
      <c r="BJ559" s="2">
        <f t="shared" si="342"/>
        <v>22.140999999999998</v>
      </c>
      <c r="BK559" s="2">
        <v>3456.72</v>
      </c>
      <c r="BL559" s="2">
        <v>3107.0219999999999</v>
      </c>
      <c r="BM559" s="2">
        <v>1413.442</v>
      </c>
      <c r="BN559" s="30"/>
      <c r="BO559" s="2">
        <f t="shared" si="343"/>
        <v>14.13442</v>
      </c>
      <c r="BP559" s="2">
        <f t="shared" si="344"/>
        <v>28.826159999999998</v>
      </c>
      <c r="BQ559">
        <f t="shared" si="345"/>
        <v>-299</v>
      </c>
      <c r="BR559" s="42">
        <f t="shared" si="346"/>
        <v>-3273.3139999999999</v>
      </c>
      <c r="BS559" s="41">
        <f t="shared" si="347"/>
        <v>-3456.72</v>
      </c>
      <c r="BU559" s="30">
        <v>-51.021000000000001</v>
      </c>
      <c r="BV559" s="14">
        <f t="shared" si="348"/>
        <v>51.021000000000001</v>
      </c>
      <c r="BY559" s="2">
        <v>2555.1129999999998</v>
      </c>
      <c r="BZ559" s="2">
        <v>3640.0479999999998</v>
      </c>
      <c r="CA559" s="2">
        <v>-14.683999999999999</v>
      </c>
      <c r="CB559" s="2">
        <v>1.4E-2</v>
      </c>
      <c r="CC559" s="2">
        <f t="shared" si="349"/>
        <v>14.683999999999999</v>
      </c>
      <c r="CF559" s="2">
        <v>1452.204</v>
      </c>
      <c r="CI559" s="38"/>
      <c r="CJ559" s="41"/>
      <c r="CN559" s="34">
        <v>-57.966000000000001</v>
      </c>
      <c r="CO559" s="35">
        <f t="shared" si="350"/>
        <v>57.966000000000001</v>
      </c>
      <c r="CP559" s="2"/>
      <c r="CQ559" s="2">
        <v>8802.8410000000003</v>
      </c>
      <c r="CR559" s="2">
        <v>2606.2240000000002</v>
      </c>
      <c r="CS559" s="2">
        <v>3693.82</v>
      </c>
      <c r="CT559" s="2">
        <v>-15.683999999999999</v>
      </c>
      <c r="CU559" s="2">
        <v>-28.134</v>
      </c>
      <c r="CV559" s="2">
        <f t="shared" si="351"/>
        <v>15.683999999999999</v>
      </c>
      <c r="CW559" s="2">
        <f t="shared" si="352"/>
        <v>28.134</v>
      </c>
      <c r="CX559" s="2">
        <v>3934.2280000000001</v>
      </c>
      <c r="CY559" s="2"/>
      <c r="DA559" s="2">
        <v>1371.627</v>
      </c>
      <c r="DB559" s="2"/>
      <c r="DC559" s="2"/>
      <c r="DD559">
        <f t="shared" si="353"/>
        <v>-101</v>
      </c>
      <c r="DF559" s="41"/>
      <c r="DG559" s="41"/>
      <c r="DH559" s="41"/>
    </row>
    <row r="560" spans="3:112" x14ac:dyDescent="0.25">
      <c r="P560" s="2"/>
      <c r="AK560" s="41">
        <f t="shared" si="337"/>
        <v>0</v>
      </c>
      <c r="AZ560" s="41">
        <f t="shared" si="338"/>
        <v>0</v>
      </c>
      <c r="BA560" s="30">
        <v>-57.021000000000001</v>
      </c>
      <c r="BB560" s="14">
        <f t="shared" si="339"/>
        <v>57.021000000000001</v>
      </c>
      <c r="BC560" s="2">
        <v>3063.56</v>
      </c>
      <c r="BD560" s="2"/>
      <c r="BE560" s="2">
        <f t="shared" si="340"/>
        <v>-28.788800000000002</v>
      </c>
      <c r="BF560" s="2">
        <v>3272.8389999999999</v>
      </c>
      <c r="BG560" s="2">
        <v>-12.821999999999999</v>
      </c>
      <c r="BH560" s="2">
        <v>-22.146000000000001</v>
      </c>
      <c r="BI560" s="2">
        <f t="shared" si="341"/>
        <v>12.821999999999999</v>
      </c>
      <c r="BJ560" s="2">
        <f t="shared" si="342"/>
        <v>22.146000000000001</v>
      </c>
      <c r="BK560" s="2">
        <v>3458.1410000000001</v>
      </c>
      <c r="BL560" s="2">
        <v>3107.0219999999999</v>
      </c>
      <c r="BM560" s="2">
        <v>1411.61</v>
      </c>
      <c r="BN560" s="30"/>
      <c r="BO560" s="2">
        <f t="shared" si="343"/>
        <v>14.116099999999999</v>
      </c>
      <c r="BP560" s="2">
        <f t="shared" si="344"/>
        <v>28.788800000000002</v>
      </c>
      <c r="BQ560">
        <f t="shared" si="345"/>
        <v>-299</v>
      </c>
      <c r="BR560" s="42">
        <f t="shared" si="346"/>
        <v>-3272.8389999999999</v>
      </c>
      <c r="BS560" s="41">
        <f t="shared" si="347"/>
        <v>-3458.1410000000001</v>
      </c>
      <c r="BU560" s="30">
        <v>-51.003</v>
      </c>
      <c r="BV560" s="14">
        <f t="shared" si="348"/>
        <v>51.003</v>
      </c>
      <c r="BY560" s="2">
        <v>2555.5920000000001</v>
      </c>
      <c r="BZ560" s="2">
        <v>3640.5250000000001</v>
      </c>
      <c r="CA560" s="2">
        <v>-14.679</v>
      </c>
      <c r="CB560" s="2">
        <v>1.4E-2</v>
      </c>
      <c r="CC560" s="2">
        <f t="shared" si="349"/>
        <v>14.679</v>
      </c>
      <c r="CF560" s="2">
        <v>1452.509</v>
      </c>
      <c r="CI560" s="38"/>
      <c r="CJ560" s="41"/>
      <c r="CN560" s="34">
        <v>-57.966000000000001</v>
      </c>
      <c r="CO560" s="35">
        <f t="shared" si="350"/>
        <v>57.966000000000001</v>
      </c>
      <c r="CP560" s="2"/>
      <c r="CQ560" s="2">
        <v>8801.8780000000006</v>
      </c>
      <c r="CR560" s="2">
        <v>2605.7440000000001</v>
      </c>
      <c r="CS560" s="2">
        <v>3704.277</v>
      </c>
      <c r="CT560" s="2">
        <v>-15.688000000000001</v>
      </c>
      <c r="CU560" s="2">
        <v>-28.123999999999999</v>
      </c>
      <c r="CV560" s="2">
        <f t="shared" si="351"/>
        <v>15.688000000000001</v>
      </c>
      <c r="CW560" s="2">
        <f t="shared" si="352"/>
        <v>28.123999999999999</v>
      </c>
      <c r="CX560" s="2">
        <v>3932.8150000000001</v>
      </c>
      <c r="CY560" s="2"/>
      <c r="DA560" s="2">
        <v>1371.627</v>
      </c>
      <c r="DB560" s="2"/>
      <c r="DC560" s="2"/>
      <c r="DD560">
        <f t="shared" si="353"/>
        <v>-101</v>
      </c>
      <c r="DF560" s="41"/>
      <c r="DG560" s="41"/>
      <c r="DH560" s="41"/>
    </row>
    <row r="561" spans="16:112" x14ac:dyDescent="0.25">
      <c r="P561" s="2"/>
      <c r="AK561" s="41">
        <f t="shared" si="337"/>
        <v>0</v>
      </c>
      <c r="AZ561" s="41">
        <f t="shared" si="338"/>
        <v>0</v>
      </c>
      <c r="BA561" s="30">
        <v>-58.133000000000003</v>
      </c>
      <c r="BB561" s="14">
        <f t="shared" si="339"/>
        <v>58.133000000000003</v>
      </c>
      <c r="BC561" s="2">
        <v>3135.4859999999999</v>
      </c>
      <c r="BD561" s="2"/>
      <c r="BE561" s="2">
        <f t="shared" si="340"/>
        <v>-29.845860000000002</v>
      </c>
      <c r="BF561" s="2">
        <v>3295.6619999999998</v>
      </c>
      <c r="BG561" s="2">
        <v>-12.895</v>
      </c>
      <c r="BH561" s="2">
        <v>-22.34</v>
      </c>
      <c r="BI561" s="2">
        <f t="shared" si="341"/>
        <v>12.895</v>
      </c>
      <c r="BJ561" s="2">
        <f t="shared" si="342"/>
        <v>22.34</v>
      </c>
      <c r="BK561" s="2">
        <v>3473.2939999999999</v>
      </c>
      <c r="BL561" s="2">
        <v>3130.165</v>
      </c>
      <c r="BM561" s="2">
        <v>1414.357</v>
      </c>
      <c r="BN561" s="30"/>
      <c r="BO561" s="2">
        <f t="shared" si="343"/>
        <v>14.14357</v>
      </c>
      <c r="BP561" s="2">
        <f t="shared" si="344"/>
        <v>29.845860000000002</v>
      </c>
      <c r="BQ561">
        <f t="shared" si="345"/>
        <v>-299</v>
      </c>
      <c r="BR561" s="42">
        <f t="shared" si="346"/>
        <v>-3295.6619999999998</v>
      </c>
      <c r="BS561" s="41">
        <f t="shared" si="347"/>
        <v>-3473.2939999999999</v>
      </c>
      <c r="BU561" s="30">
        <v>-51.003</v>
      </c>
      <c r="BV561" s="14">
        <f t="shared" si="348"/>
        <v>51.003</v>
      </c>
      <c r="BY561" s="2">
        <v>2554.634</v>
      </c>
      <c r="BZ561" s="2">
        <v>3640.0479999999998</v>
      </c>
      <c r="CA561" s="2">
        <v>-14.683999999999999</v>
      </c>
      <c r="CB561" s="2">
        <v>8.9999999999999993E-3</v>
      </c>
      <c r="CC561" s="2">
        <f t="shared" si="349"/>
        <v>14.683999999999999</v>
      </c>
      <c r="CF561" s="2">
        <v>1452.204</v>
      </c>
      <c r="CI561" s="38"/>
      <c r="CJ561" s="41"/>
      <c r="CN561" s="34">
        <v>-57.947000000000003</v>
      </c>
      <c r="CO561" s="35">
        <f t="shared" si="350"/>
        <v>57.947000000000003</v>
      </c>
      <c r="CP561" s="2"/>
      <c r="CQ561" s="2">
        <v>8808.6209999999992</v>
      </c>
      <c r="CR561" s="2">
        <v>2605.7440000000001</v>
      </c>
      <c r="CS561" s="2">
        <v>3713.3090000000002</v>
      </c>
      <c r="CT561" s="2">
        <v>-15.683999999999999</v>
      </c>
      <c r="CU561" s="2">
        <v>-28.129000000000001</v>
      </c>
      <c r="CV561" s="2">
        <f t="shared" si="351"/>
        <v>15.683999999999999</v>
      </c>
      <c r="CW561" s="2">
        <f t="shared" si="352"/>
        <v>28.129000000000001</v>
      </c>
      <c r="CX561" s="2">
        <v>3933.2860000000001</v>
      </c>
      <c r="CY561" s="2"/>
      <c r="DA561" s="2">
        <v>1371.933</v>
      </c>
      <c r="DB561" s="2"/>
      <c r="DC561" s="2"/>
      <c r="DD561">
        <f t="shared" si="353"/>
        <v>-101</v>
      </c>
      <c r="DF561" s="41"/>
      <c r="DG561" s="41"/>
      <c r="DH561" s="41"/>
    </row>
    <row r="562" spans="16:112" x14ac:dyDescent="0.25">
      <c r="P562" s="2"/>
      <c r="AK562" s="41">
        <f t="shared" si="337"/>
        <v>0</v>
      </c>
      <c r="AZ562" s="41">
        <f t="shared" si="338"/>
        <v>0</v>
      </c>
      <c r="BA562" s="30">
        <v>-58.744</v>
      </c>
      <c r="BB562" s="14">
        <f t="shared" si="339"/>
        <v>58.744</v>
      </c>
      <c r="BC562" s="2">
        <v>3214.1370000000002</v>
      </c>
      <c r="BD562" s="2"/>
      <c r="BE562" s="2">
        <f t="shared" si="340"/>
        <v>-29.815899999999999</v>
      </c>
      <c r="BF562" s="2">
        <v>3330.8490000000002</v>
      </c>
      <c r="BG562" s="2">
        <v>-13.051</v>
      </c>
      <c r="BH562" s="2">
        <v>-22.61</v>
      </c>
      <c r="BI562" s="2">
        <f t="shared" si="341"/>
        <v>13.051</v>
      </c>
      <c r="BJ562" s="2">
        <f t="shared" si="342"/>
        <v>22.61</v>
      </c>
      <c r="BK562" s="2">
        <v>3509.2860000000001</v>
      </c>
      <c r="BL562" s="2">
        <v>3168.8960000000002</v>
      </c>
      <c r="BM562" s="2">
        <v>1446.405</v>
      </c>
      <c r="BN562" s="30"/>
      <c r="BO562" s="2">
        <f t="shared" si="343"/>
        <v>14.46405</v>
      </c>
      <c r="BP562" s="2">
        <f t="shared" si="344"/>
        <v>29.815899999999999</v>
      </c>
      <c r="BQ562">
        <f t="shared" si="345"/>
        <v>-299</v>
      </c>
      <c r="BR562" s="42">
        <f t="shared" si="346"/>
        <v>-3330.8490000000002</v>
      </c>
      <c r="BS562" s="41">
        <f t="shared" si="347"/>
        <v>-3509.2860000000001</v>
      </c>
      <c r="BU562" s="30">
        <v>-50.984000000000002</v>
      </c>
      <c r="BV562" s="14">
        <f t="shared" si="348"/>
        <v>50.984000000000002</v>
      </c>
      <c r="BY562" s="2">
        <v>2555.1129999999998</v>
      </c>
      <c r="BZ562" s="2">
        <v>3640.0479999999998</v>
      </c>
      <c r="CA562" s="2">
        <v>-14.679</v>
      </c>
      <c r="CB562" s="2">
        <v>1.4E-2</v>
      </c>
      <c r="CC562" s="2">
        <f t="shared" si="349"/>
        <v>14.679</v>
      </c>
      <c r="CF562" s="2">
        <v>1452.509</v>
      </c>
      <c r="CI562" s="38"/>
      <c r="CJ562" s="41"/>
      <c r="CN562" s="34">
        <v>-57.947000000000003</v>
      </c>
      <c r="CO562" s="35">
        <f t="shared" si="350"/>
        <v>57.947000000000003</v>
      </c>
      <c r="CP562" s="2"/>
      <c r="CQ562" s="2">
        <v>8809.1020000000008</v>
      </c>
      <c r="CR562" s="2">
        <v>2605.7440000000001</v>
      </c>
      <c r="CS562" s="2">
        <v>3760.8449999999998</v>
      </c>
      <c r="CT562" s="2">
        <v>-15.683999999999999</v>
      </c>
      <c r="CU562" s="2">
        <v>-28.134</v>
      </c>
      <c r="CV562" s="2">
        <f t="shared" si="351"/>
        <v>15.683999999999999</v>
      </c>
      <c r="CW562" s="2">
        <f t="shared" si="352"/>
        <v>28.134</v>
      </c>
      <c r="CX562" s="2">
        <v>3934.2280000000001</v>
      </c>
      <c r="CY562" s="2"/>
      <c r="DA562" s="2">
        <v>1371.933</v>
      </c>
      <c r="DB562" s="2"/>
      <c r="DC562" s="2"/>
      <c r="DD562">
        <f t="shared" si="353"/>
        <v>-101</v>
      </c>
      <c r="DF562" s="41"/>
      <c r="DG562" s="41"/>
      <c r="DH562" s="41"/>
    </row>
    <row r="563" spans="16:112" x14ac:dyDescent="0.25">
      <c r="AK563" s="41">
        <f t="shared" si="337"/>
        <v>0</v>
      </c>
      <c r="AZ563" s="41">
        <f t="shared" si="338"/>
        <v>0</v>
      </c>
      <c r="BA563" s="30">
        <v>-58.484000000000002</v>
      </c>
      <c r="BB563" s="14">
        <f t="shared" si="339"/>
        <v>58.484000000000002</v>
      </c>
      <c r="BC563" s="2">
        <v>3183.922</v>
      </c>
      <c r="BD563" s="2"/>
      <c r="BE563" s="2">
        <f t="shared" si="340"/>
        <v>-29.391100000000002</v>
      </c>
      <c r="BF563" s="2">
        <v>3344.1640000000002</v>
      </c>
      <c r="BG563" s="2">
        <v>-13.114000000000001</v>
      </c>
      <c r="BH563" s="2">
        <v>-22.686</v>
      </c>
      <c r="BI563" s="2">
        <f t="shared" si="341"/>
        <v>13.114000000000001</v>
      </c>
      <c r="BJ563" s="2">
        <f t="shared" si="342"/>
        <v>22.686</v>
      </c>
      <c r="BK563" s="2">
        <v>3386.6419999999998</v>
      </c>
      <c r="BL563" s="2">
        <v>3180.2330000000002</v>
      </c>
      <c r="BM563" s="2">
        <v>1454.645</v>
      </c>
      <c r="BN563" s="30"/>
      <c r="BO563" s="2">
        <f t="shared" si="343"/>
        <v>14.54645</v>
      </c>
      <c r="BP563" s="2">
        <f t="shared" si="344"/>
        <v>29.391100000000002</v>
      </c>
      <c r="BQ563">
        <f t="shared" si="345"/>
        <v>-299</v>
      </c>
      <c r="BR563" s="42">
        <f t="shared" si="346"/>
        <v>-3344.1640000000002</v>
      </c>
      <c r="BS563" s="41">
        <f t="shared" si="347"/>
        <v>-3386.6419999999998</v>
      </c>
      <c r="BU563" s="30">
        <v>-50.966000000000001</v>
      </c>
      <c r="BV563" s="14">
        <f t="shared" si="348"/>
        <v>50.966000000000001</v>
      </c>
      <c r="BY563" s="2">
        <v>2557.0300000000002</v>
      </c>
      <c r="BZ563" s="2">
        <v>3640.5250000000001</v>
      </c>
      <c r="CA563" s="2">
        <v>-14.673999999999999</v>
      </c>
      <c r="CB563" s="2">
        <v>1.9E-2</v>
      </c>
      <c r="CC563" s="2">
        <f t="shared" si="349"/>
        <v>14.673999999999999</v>
      </c>
      <c r="CF563" s="2">
        <v>1452.204</v>
      </c>
      <c r="CI563" s="38"/>
      <c r="CJ563" s="41"/>
      <c r="CN563" s="34">
        <v>-57.929000000000002</v>
      </c>
      <c r="CO563" s="35">
        <f t="shared" si="350"/>
        <v>57.929000000000002</v>
      </c>
      <c r="CP563" s="2"/>
      <c r="CQ563" s="2">
        <v>8811.51</v>
      </c>
      <c r="CR563" s="2">
        <v>2606.7040000000002</v>
      </c>
      <c r="CS563" s="2">
        <v>3756.567</v>
      </c>
      <c r="CT563" s="2">
        <v>-15.683999999999999</v>
      </c>
      <c r="CU563" s="2">
        <v>-28.134</v>
      </c>
      <c r="CV563" s="2">
        <f t="shared" si="351"/>
        <v>15.683999999999999</v>
      </c>
      <c r="CW563" s="2">
        <f t="shared" si="352"/>
        <v>28.134</v>
      </c>
      <c r="CX563" s="2">
        <v>3936.1120000000001</v>
      </c>
      <c r="CY563" s="2"/>
      <c r="DA563" s="2">
        <v>1371.3219999999999</v>
      </c>
      <c r="DB563" s="2"/>
      <c r="DC563" s="2"/>
      <c r="DD563">
        <f t="shared" si="353"/>
        <v>-101</v>
      </c>
      <c r="DF563" s="41"/>
      <c r="DG563" s="41"/>
      <c r="DH563" s="41"/>
    </row>
    <row r="564" spans="16:112" x14ac:dyDescent="0.25">
      <c r="AK564" s="41">
        <f t="shared" si="337"/>
        <v>0</v>
      </c>
      <c r="AZ564" s="41">
        <f t="shared" si="338"/>
        <v>0</v>
      </c>
      <c r="BA564" s="30">
        <v>-58.225000000000001</v>
      </c>
      <c r="BB564" s="14">
        <f t="shared" si="339"/>
        <v>58.225000000000001</v>
      </c>
      <c r="BC564" s="2">
        <v>3144.5970000000002</v>
      </c>
      <c r="BD564" s="2"/>
      <c r="BE564" s="2">
        <f t="shared" si="340"/>
        <v>-29.351840000000003</v>
      </c>
      <c r="BF564" s="2">
        <v>3344.1640000000002</v>
      </c>
      <c r="BG564" s="2">
        <v>-13.119</v>
      </c>
      <c r="BH564" s="2">
        <v>-22.686</v>
      </c>
      <c r="BI564" s="2">
        <f t="shared" si="341"/>
        <v>13.119</v>
      </c>
      <c r="BJ564" s="2">
        <f t="shared" si="342"/>
        <v>22.686</v>
      </c>
      <c r="BK564" s="2">
        <v>3410.3159999999998</v>
      </c>
      <c r="BL564" s="2">
        <v>3181.65</v>
      </c>
      <c r="BM564" s="2">
        <v>1443.6579999999999</v>
      </c>
      <c r="BN564" s="30"/>
      <c r="BO564" s="2">
        <f t="shared" si="343"/>
        <v>14.436579999999999</v>
      </c>
      <c r="BP564" s="2">
        <f t="shared" si="344"/>
        <v>29.351840000000003</v>
      </c>
      <c r="BQ564">
        <f t="shared" si="345"/>
        <v>-299</v>
      </c>
      <c r="BR564" s="42">
        <f t="shared" si="346"/>
        <v>-3344.1640000000002</v>
      </c>
      <c r="BS564" s="41">
        <f t="shared" si="347"/>
        <v>-3410.3159999999998</v>
      </c>
      <c r="BU564" s="30">
        <v>-50.966000000000001</v>
      </c>
      <c r="BV564" s="14">
        <f t="shared" si="348"/>
        <v>50.966000000000001</v>
      </c>
      <c r="BY564" s="2">
        <v>2562.3029999999999</v>
      </c>
      <c r="BZ564" s="2">
        <v>3640.5250000000001</v>
      </c>
      <c r="CA564" s="2">
        <v>-14.679</v>
      </c>
      <c r="CB564" s="2">
        <v>1.9E-2</v>
      </c>
      <c r="CC564" s="2">
        <f t="shared" si="349"/>
        <v>14.679</v>
      </c>
      <c r="CF564" s="2">
        <v>1452.204</v>
      </c>
      <c r="CI564" s="38"/>
      <c r="CJ564" s="41"/>
      <c r="CN564" s="34">
        <v>-57.929000000000002</v>
      </c>
      <c r="CO564" s="35">
        <f t="shared" si="350"/>
        <v>57.929000000000002</v>
      </c>
      <c r="CP564" s="2"/>
      <c r="CQ564" s="2">
        <v>8800.9150000000009</v>
      </c>
      <c r="CR564" s="2">
        <v>2606.7040000000002</v>
      </c>
      <c r="CS564" s="2">
        <v>3763.6979999999999</v>
      </c>
      <c r="CT564" s="2">
        <v>-15.693</v>
      </c>
      <c r="CU564" s="2">
        <v>-28.123999999999999</v>
      </c>
      <c r="CV564" s="2">
        <f t="shared" si="351"/>
        <v>15.693</v>
      </c>
      <c r="CW564" s="2">
        <f t="shared" si="352"/>
        <v>28.123999999999999</v>
      </c>
      <c r="CX564" s="2">
        <v>3938.9389999999999</v>
      </c>
      <c r="CY564" s="2"/>
      <c r="DA564" s="2">
        <v>1371.627</v>
      </c>
      <c r="DB564" s="2"/>
      <c r="DC564" s="2"/>
      <c r="DD564">
        <f t="shared" si="353"/>
        <v>-101</v>
      </c>
      <c r="DF564" s="41"/>
      <c r="DG564" s="41"/>
      <c r="DH564" s="41"/>
    </row>
    <row r="565" spans="16:112" x14ac:dyDescent="0.25">
      <c r="AK565" s="41">
        <f t="shared" si="337"/>
        <v>0</v>
      </c>
      <c r="AZ565" s="41">
        <f t="shared" si="338"/>
        <v>0</v>
      </c>
      <c r="BA565" s="30">
        <v>-58.613999999999997</v>
      </c>
      <c r="BB565" s="14">
        <f t="shared" si="339"/>
        <v>58.613999999999997</v>
      </c>
      <c r="BC565" s="2">
        <v>3155.1469999999999</v>
      </c>
      <c r="BD565" s="2"/>
      <c r="BE565" s="2">
        <f t="shared" si="340"/>
        <v>-29.972799999999999</v>
      </c>
      <c r="BF565" s="2">
        <v>3353.6750000000002</v>
      </c>
      <c r="BG565" s="2">
        <v>-13.163</v>
      </c>
      <c r="BH565" s="2">
        <v>-22.753</v>
      </c>
      <c r="BI565" s="2">
        <f t="shared" si="341"/>
        <v>13.163</v>
      </c>
      <c r="BJ565" s="2">
        <f t="shared" si="342"/>
        <v>22.753</v>
      </c>
      <c r="BK565" s="2">
        <v>3453.8789999999999</v>
      </c>
      <c r="BL565" s="2">
        <v>3192.0419999999999</v>
      </c>
      <c r="BM565" s="2">
        <v>1432.06</v>
      </c>
      <c r="BN565" s="30"/>
      <c r="BO565" s="2">
        <f t="shared" si="343"/>
        <v>14.320599999999999</v>
      </c>
      <c r="BP565" s="2">
        <f t="shared" si="344"/>
        <v>29.972799999999999</v>
      </c>
      <c r="BQ565">
        <f t="shared" si="345"/>
        <v>-299</v>
      </c>
      <c r="BR565" s="42">
        <f t="shared" si="346"/>
        <v>-3353.6750000000002</v>
      </c>
      <c r="BS565" s="41">
        <f t="shared" si="347"/>
        <v>-3453.8789999999999</v>
      </c>
      <c r="BU565" s="30">
        <v>-50.947000000000003</v>
      </c>
      <c r="BV565" s="14">
        <f t="shared" si="348"/>
        <v>50.947000000000003</v>
      </c>
      <c r="BY565" s="2">
        <v>2560.386</v>
      </c>
      <c r="BZ565" s="2">
        <v>3639.5720000000001</v>
      </c>
      <c r="CA565" s="2">
        <v>-14.683999999999999</v>
      </c>
      <c r="CB565" s="2">
        <v>8.9999999999999993E-3</v>
      </c>
      <c r="CC565" s="2">
        <f t="shared" si="349"/>
        <v>14.683999999999999</v>
      </c>
      <c r="CF565" s="2">
        <v>1452.204</v>
      </c>
      <c r="CI565" s="38"/>
      <c r="CJ565" s="41"/>
      <c r="CN565" s="34">
        <v>-57.91</v>
      </c>
      <c r="CO565" s="35">
        <f t="shared" si="350"/>
        <v>57.91</v>
      </c>
      <c r="CP565" s="2"/>
      <c r="CQ565" s="2">
        <v>8798.5069999999996</v>
      </c>
      <c r="CR565" s="2">
        <v>2606.7040000000002</v>
      </c>
      <c r="CS565" s="2">
        <v>3756.0909999999999</v>
      </c>
      <c r="CT565" s="2">
        <v>-15.683999999999999</v>
      </c>
      <c r="CU565" s="2">
        <v>-28.129000000000001</v>
      </c>
      <c r="CV565" s="2">
        <f t="shared" si="351"/>
        <v>15.683999999999999</v>
      </c>
      <c r="CW565" s="2">
        <f t="shared" si="352"/>
        <v>28.129000000000001</v>
      </c>
      <c r="CX565" s="2">
        <v>3937.9960000000001</v>
      </c>
      <c r="CY565" s="2"/>
      <c r="DA565" s="2">
        <v>1371.3219999999999</v>
      </c>
      <c r="DB565" s="2"/>
      <c r="DC565" s="2"/>
      <c r="DD565">
        <f t="shared" si="353"/>
        <v>-101</v>
      </c>
      <c r="DF565" s="41"/>
      <c r="DG565" s="41"/>
      <c r="DH565" s="41"/>
    </row>
    <row r="566" spans="16:112" x14ac:dyDescent="0.25">
      <c r="AK566" s="41">
        <f t="shared" si="337"/>
        <v>0</v>
      </c>
      <c r="AZ566" s="41">
        <f t="shared" si="338"/>
        <v>0</v>
      </c>
      <c r="BA566" s="30">
        <v>-59.207000000000001</v>
      </c>
      <c r="BB566" s="14">
        <f t="shared" si="339"/>
        <v>59.207000000000001</v>
      </c>
      <c r="BC566" s="2">
        <v>3199.2689999999998</v>
      </c>
      <c r="BD566" s="2"/>
      <c r="BE566" s="2">
        <f t="shared" si="340"/>
        <v>-30.2545</v>
      </c>
      <c r="BF566" s="2">
        <v>3383.16</v>
      </c>
      <c r="BG566" s="2">
        <v>-13.29</v>
      </c>
      <c r="BH566" s="2">
        <v>-23.013000000000002</v>
      </c>
      <c r="BI566" s="2">
        <f t="shared" si="341"/>
        <v>13.29</v>
      </c>
      <c r="BJ566" s="2">
        <f t="shared" si="342"/>
        <v>23.013000000000002</v>
      </c>
      <c r="BK566" s="2">
        <v>3385.221</v>
      </c>
      <c r="BL566" s="2">
        <v>3220.386</v>
      </c>
      <c r="BM566" s="2">
        <v>1447.625</v>
      </c>
      <c r="BN566" s="30"/>
      <c r="BO566" s="2">
        <f t="shared" si="343"/>
        <v>14.47625</v>
      </c>
      <c r="BP566" s="2">
        <f t="shared" si="344"/>
        <v>30.2545</v>
      </c>
      <c r="BQ566">
        <f t="shared" si="345"/>
        <v>-299</v>
      </c>
      <c r="BR566" s="42">
        <f t="shared" si="346"/>
        <v>-3383.16</v>
      </c>
      <c r="BS566" s="41">
        <f t="shared" si="347"/>
        <v>-3385.221</v>
      </c>
      <c r="BU566" s="30">
        <v>-50.927999999999997</v>
      </c>
      <c r="BV566" s="14">
        <f t="shared" si="348"/>
        <v>50.927999999999997</v>
      </c>
      <c r="BY566" s="2">
        <v>2552.7159999999999</v>
      </c>
      <c r="BZ566" s="2">
        <v>3640.0479999999998</v>
      </c>
      <c r="CA566" s="2">
        <v>-14.683999999999999</v>
      </c>
      <c r="CB566" s="2">
        <v>1.4E-2</v>
      </c>
      <c r="CC566" s="2">
        <f t="shared" si="349"/>
        <v>14.683999999999999</v>
      </c>
      <c r="CF566" s="2">
        <v>1452.204</v>
      </c>
      <c r="CI566" s="38"/>
      <c r="CJ566" s="41"/>
      <c r="CN566" s="34">
        <v>-57.91</v>
      </c>
      <c r="CO566" s="35">
        <f t="shared" si="350"/>
        <v>57.91</v>
      </c>
      <c r="CP566" s="2"/>
      <c r="CQ566" s="2">
        <v>8793.69</v>
      </c>
      <c r="CR566" s="2">
        <v>2607.663</v>
      </c>
      <c r="CS566" s="2">
        <v>3759.4189999999999</v>
      </c>
      <c r="CT566" s="2">
        <v>-15.693</v>
      </c>
      <c r="CU566" s="2">
        <v>-28.123999999999999</v>
      </c>
      <c r="CV566" s="2">
        <f t="shared" si="351"/>
        <v>15.693</v>
      </c>
      <c r="CW566" s="2">
        <f t="shared" si="352"/>
        <v>28.123999999999999</v>
      </c>
      <c r="CX566" s="2">
        <v>3938.4670000000001</v>
      </c>
      <c r="CY566" s="2"/>
      <c r="DA566" s="2">
        <v>1371.933</v>
      </c>
      <c r="DB566" s="2"/>
      <c r="DC566" s="2"/>
      <c r="DD566">
        <f t="shared" si="353"/>
        <v>-101</v>
      </c>
      <c r="DF566" s="41"/>
      <c r="DG566" s="41"/>
      <c r="DH566" s="41"/>
    </row>
    <row r="567" spans="16:112" x14ac:dyDescent="0.25">
      <c r="AK567" s="41">
        <f t="shared" si="337"/>
        <v>0</v>
      </c>
      <c r="AZ567" s="41">
        <f t="shared" si="338"/>
        <v>0</v>
      </c>
      <c r="BA567" s="30">
        <v>-59.392000000000003</v>
      </c>
      <c r="BB567" s="14">
        <f t="shared" si="339"/>
        <v>59.392000000000003</v>
      </c>
      <c r="BC567" s="2">
        <v>3205.0239999999999</v>
      </c>
      <c r="BD567" s="2"/>
      <c r="BE567" s="2">
        <f t="shared" si="340"/>
        <v>-30.189220000000006</v>
      </c>
      <c r="BF567" s="2">
        <v>3404.5610000000001</v>
      </c>
      <c r="BG567" s="2">
        <v>-13.378</v>
      </c>
      <c r="BH567" s="2">
        <v>-23.184000000000001</v>
      </c>
      <c r="BI567" s="2">
        <f t="shared" si="341"/>
        <v>13.378</v>
      </c>
      <c r="BJ567" s="2">
        <f t="shared" si="342"/>
        <v>23.184000000000001</v>
      </c>
      <c r="BK567" s="2">
        <v>3425.4679999999998</v>
      </c>
      <c r="BL567" s="2">
        <v>3243.0610000000001</v>
      </c>
      <c r="BM567" s="2">
        <v>1460.1389999999999</v>
      </c>
      <c r="BN567" s="30"/>
      <c r="BO567" s="2">
        <f t="shared" si="343"/>
        <v>14.601389999999999</v>
      </c>
      <c r="BP567" s="2">
        <f t="shared" si="344"/>
        <v>30.189220000000006</v>
      </c>
      <c r="BQ567">
        <f t="shared" si="345"/>
        <v>-299</v>
      </c>
      <c r="BR567" s="42">
        <f t="shared" si="346"/>
        <v>-3404.5610000000001</v>
      </c>
      <c r="BS567" s="41">
        <f t="shared" si="347"/>
        <v>-3425.4679999999998</v>
      </c>
      <c r="BU567" s="30">
        <v>-50.927999999999997</v>
      </c>
      <c r="BV567" s="14">
        <f t="shared" si="348"/>
        <v>50.927999999999997</v>
      </c>
      <c r="BY567" s="2">
        <v>2556.5509999999999</v>
      </c>
      <c r="BZ567" s="2">
        <v>3640.0479999999998</v>
      </c>
      <c r="CA567" s="2">
        <v>-14.689</v>
      </c>
      <c r="CB567" s="2">
        <v>1.4E-2</v>
      </c>
      <c r="CC567" s="2">
        <f t="shared" si="349"/>
        <v>14.689</v>
      </c>
      <c r="CF567" s="2">
        <v>1451.5930000000001</v>
      </c>
      <c r="CI567" s="38"/>
      <c r="CJ567" s="41"/>
      <c r="CN567" s="34">
        <v>-57.892000000000003</v>
      </c>
      <c r="CO567" s="35">
        <f t="shared" si="350"/>
        <v>57.892000000000003</v>
      </c>
      <c r="CP567" s="2"/>
      <c r="CQ567" s="2">
        <v>8798.5069999999996</v>
      </c>
      <c r="CR567" s="2">
        <v>2607.1840000000002</v>
      </c>
      <c r="CS567" s="2">
        <v>3755.1410000000001</v>
      </c>
      <c r="CT567" s="2">
        <v>-15.683999999999999</v>
      </c>
      <c r="CU567" s="2">
        <v>-28.134</v>
      </c>
      <c r="CV567" s="2">
        <f t="shared" si="351"/>
        <v>15.683999999999999</v>
      </c>
      <c r="CW567" s="2">
        <f t="shared" si="352"/>
        <v>28.134</v>
      </c>
      <c r="CX567" s="2">
        <v>3939.8809999999999</v>
      </c>
      <c r="CY567" s="2"/>
      <c r="DA567" s="2">
        <v>1371.627</v>
      </c>
      <c r="DB567" s="2"/>
      <c r="DC567" s="2"/>
      <c r="DD567">
        <f t="shared" si="353"/>
        <v>-101</v>
      </c>
      <c r="DF567" s="41"/>
      <c r="DG567" s="41"/>
      <c r="DH567" s="41"/>
    </row>
    <row r="568" spans="16:112" x14ac:dyDescent="0.25">
      <c r="AK568" s="41">
        <f t="shared" si="337"/>
        <v>0</v>
      </c>
      <c r="AZ568" s="41">
        <f t="shared" si="338"/>
        <v>0</v>
      </c>
      <c r="BA568" s="30">
        <v>-59.133000000000003</v>
      </c>
      <c r="BB568" s="14">
        <f t="shared" si="339"/>
        <v>59.133000000000003</v>
      </c>
      <c r="BC568" s="2">
        <v>3172.4119999999998</v>
      </c>
      <c r="BD568" s="2"/>
      <c r="BE568" s="2">
        <f t="shared" si="340"/>
        <v>-29.899700000000003</v>
      </c>
      <c r="BF568" s="2">
        <v>3408.8409999999999</v>
      </c>
      <c r="BG568" s="2">
        <v>-13.407</v>
      </c>
      <c r="BH568" s="2">
        <v>-23.251000000000001</v>
      </c>
      <c r="BI568" s="2">
        <f t="shared" si="341"/>
        <v>13.407</v>
      </c>
      <c r="BJ568" s="2">
        <f t="shared" si="342"/>
        <v>23.251000000000001</v>
      </c>
      <c r="BK568" s="2">
        <v>3432.5709999999999</v>
      </c>
      <c r="BL568" s="2">
        <v>3249.6750000000002</v>
      </c>
      <c r="BM568" s="2">
        <v>1461.665</v>
      </c>
      <c r="BN568" s="30"/>
      <c r="BO568" s="2">
        <f t="shared" si="343"/>
        <v>14.61665</v>
      </c>
      <c r="BP568" s="2">
        <f t="shared" si="344"/>
        <v>29.899700000000003</v>
      </c>
      <c r="BQ568">
        <f t="shared" si="345"/>
        <v>-299</v>
      </c>
      <c r="BR568" s="42">
        <f t="shared" si="346"/>
        <v>-3408.8409999999999</v>
      </c>
      <c r="BS568" s="41">
        <f t="shared" si="347"/>
        <v>-3432.5709999999999</v>
      </c>
      <c r="BU568" s="30">
        <v>-50.91</v>
      </c>
      <c r="BV568" s="14">
        <f t="shared" si="348"/>
        <v>50.91</v>
      </c>
      <c r="BY568" s="2">
        <v>2549.84</v>
      </c>
      <c r="BZ568" s="2">
        <v>3640.5250000000001</v>
      </c>
      <c r="CA568" s="2">
        <v>-14.679</v>
      </c>
      <c r="CB568" s="2">
        <v>1.9E-2</v>
      </c>
      <c r="CC568" s="2">
        <f t="shared" si="349"/>
        <v>14.679</v>
      </c>
      <c r="CF568" s="2">
        <v>1452.204</v>
      </c>
      <c r="CI568" s="38"/>
      <c r="CJ568" s="41"/>
      <c r="CN568" s="34">
        <v>-57.892000000000003</v>
      </c>
      <c r="CO568" s="35">
        <f t="shared" si="350"/>
        <v>57.892000000000003</v>
      </c>
      <c r="CP568" s="2"/>
      <c r="CQ568" s="2">
        <v>8800.9150000000009</v>
      </c>
      <c r="CR568" s="2">
        <v>2607.663</v>
      </c>
      <c r="CS568" s="2">
        <v>3757.518</v>
      </c>
      <c r="CT568" s="2">
        <v>-15.683999999999999</v>
      </c>
      <c r="CU568" s="2">
        <v>-28.123999999999999</v>
      </c>
      <c r="CV568" s="2">
        <f t="shared" si="351"/>
        <v>15.683999999999999</v>
      </c>
      <c r="CW568" s="2">
        <f t="shared" si="352"/>
        <v>28.123999999999999</v>
      </c>
      <c r="CX568" s="2">
        <v>3941.7649999999999</v>
      </c>
      <c r="CY568" s="2"/>
      <c r="DA568" s="2">
        <v>1371.0170000000001</v>
      </c>
      <c r="DB568" s="2"/>
      <c r="DC568" s="2"/>
      <c r="DD568">
        <f t="shared" si="353"/>
        <v>-101</v>
      </c>
      <c r="DF568" s="41"/>
      <c r="DG568" s="41"/>
      <c r="DH568" s="41"/>
    </row>
    <row r="569" spans="16:112" x14ac:dyDescent="0.25">
      <c r="AK569" s="41">
        <f t="shared" si="337"/>
        <v>0</v>
      </c>
      <c r="AZ569" s="41">
        <f t="shared" si="338"/>
        <v>0</v>
      </c>
      <c r="BA569" s="30">
        <v>-59.613999999999997</v>
      </c>
      <c r="BB569" s="14">
        <f t="shared" si="339"/>
        <v>59.613999999999997</v>
      </c>
      <c r="BC569" s="2">
        <v>3188.7179999999998</v>
      </c>
      <c r="BD569" s="2"/>
      <c r="BE569" s="2">
        <f t="shared" si="340"/>
        <v>-30.576039999999999</v>
      </c>
      <c r="BF569" s="2">
        <v>3423.11</v>
      </c>
      <c r="BG569" s="2">
        <v>-13.465</v>
      </c>
      <c r="BH569" s="2">
        <v>-23.379000000000001</v>
      </c>
      <c r="BI569" s="2">
        <f t="shared" si="341"/>
        <v>13.465</v>
      </c>
      <c r="BJ569" s="2">
        <f t="shared" si="342"/>
        <v>23.379000000000001</v>
      </c>
      <c r="BK569" s="2">
        <v>3449.1439999999998</v>
      </c>
      <c r="BL569" s="2">
        <v>3264.7930000000001</v>
      </c>
      <c r="BM569" s="2">
        <v>1451.8979999999999</v>
      </c>
      <c r="BN569" s="30"/>
      <c r="BO569" s="2">
        <f t="shared" si="343"/>
        <v>14.518979999999999</v>
      </c>
      <c r="BP569" s="2">
        <f t="shared" si="344"/>
        <v>30.576039999999999</v>
      </c>
      <c r="BQ569">
        <f t="shared" si="345"/>
        <v>-299</v>
      </c>
      <c r="BR569" s="42">
        <f t="shared" si="346"/>
        <v>-3423.11</v>
      </c>
      <c r="BS569" s="41">
        <f t="shared" si="347"/>
        <v>-3449.1439999999998</v>
      </c>
      <c r="BU569" s="30">
        <v>-50.890999999999998</v>
      </c>
      <c r="BV569" s="14">
        <f t="shared" si="348"/>
        <v>50.890999999999998</v>
      </c>
      <c r="BY569" s="2">
        <v>2547.4430000000002</v>
      </c>
      <c r="BZ569" s="2">
        <v>3640.5250000000001</v>
      </c>
      <c r="CA569" s="2">
        <v>-14.679</v>
      </c>
      <c r="CB569" s="2">
        <v>1.4E-2</v>
      </c>
      <c r="CC569" s="2">
        <f t="shared" si="349"/>
        <v>14.679</v>
      </c>
      <c r="CF569" s="2">
        <v>1451.8979999999999</v>
      </c>
      <c r="CI569" s="38"/>
      <c r="CJ569" s="41"/>
      <c r="CN569" s="34">
        <v>-57.872999999999998</v>
      </c>
      <c r="CO569" s="35">
        <f t="shared" si="350"/>
        <v>57.872999999999998</v>
      </c>
      <c r="CP569" s="2"/>
      <c r="CQ569" s="2">
        <v>8801.8780000000006</v>
      </c>
      <c r="CR569" s="2">
        <v>2607.1840000000002</v>
      </c>
      <c r="CS569" s="2">
        <v>3759.4189999999999</v>
      </c>
      <c r="CT569" s="2">
        <v>-15.683999999999999</v>
      </c>
      <c r="CU569" s="2">
        <v>-28.134</v>
      </c>
      <c r="CV569" s="2">
        <f t="shared" si="351"/>
        <v>15.683999999999999</v>
      </c>
      <c r="CW569" s="2">
        <f t="shared" si="352"/>
        <v>28.134</v>
      </c>
      <c r="CX569" s="2">
        <v>3943.1779999999999</v>
      </c>
      <c r="CY569" s="2"/>
      <c r="DA569" s="2">
        <v>1371.627</v>
      </c>
      <c r="DB569" s="2"/>
      <c r="DC569" s="2"/>
      <c r="DD569">
        <f t="shared" si="353"/>
        <v>-101</v>
      </c>
      <c r="DF569" s="41"/>
      <c r="DG569" s="41"/>
      <c r="DH569" s="41"/>
    </row>
    <row r="570" spans="16:112" x14ac:dyDescent="0.25">
      <c r="AK570" s="41">
        <f t="shared" si="337"/>
        <v>0</v>
      </c>
      <c r="AZ570" s="41">
        <f t="shared" si="338"/>
        <v>0</v>
      </c>
      <c r="BA570" s="30">
        <v>-59.651000000000003</v>
      </c>
      <c r="BB570" s="14">
        <f t="shared" si="339"/>
        <v>59.651000000000003</v>
      </c>
      <c r="BC570" s="2">
        <v>3195.4319999999998</v>
      </c>
      <c r="BD570" s="2"/>
      <c r="BE570" s="2">
        <f t="shared" si="340"/>
        <v>-30.619140000000002</v>
      </c>
      <c r="BF570" s="2">
        <v>3435.951</v>
      </c>
      <c r="BG570" s="2">
        <v>-13.519</v>
      </c>
      <c r="BH570" s="2">
        <v>-23.54</v>
      </c>
      <c r="BI570" s="2">
        <f t="shared" si="341"/>
        <v>13.519</v>
      </c>
      <c r="BJ570" s="2">
        <f t="shared" si="342"/>
        <v>23.54</v>
      </c>
      <c r="BK570" s="2">
        <v>3464.297</v>
      </c>
      <c r="BL570" s="2">
        <v>3280.857</v>
      </c>
      <c r="BM570" s="2">
        <v>1451.5930000000001</v>
      </c>
      <c r="BN570" s="30"/>
      <c r="BO570" s="2">
        <f t="shared" si="343"/>
        <v>14.515930000000001</v>
      </c>
      <c r="BP570" s="2">
        <f t="shared" si="344"/>
        <v>30.619140000000002</v>
      </c>
      <c r="BQ570">
        <f t="shared" si="345"/>
        <v>-299</v>
      </c>
      <c r="BR570" s="42">
        <f t="shared" si="346"/>
        <v>-3435.951</v>
      </c>
      <c r="BS570" s="41">
        <f t="shared" si="347"/>
        <v>-3464.297</v>
      </c>
      <c r="BU570" s="30">
        <v>-50.890999999999998</v>
      </c>
      <c r="BV570" s="14">
        <f t="shared" si="348"/>
        <v>50.890999999999998</v>
      </c>
      <c r="BY570" s="2">
        <v>2548.8820000000001</v>
      </c>
      <c r="BZ570" s="2">
        <v>3633.8560000000002</v>
      </c>
      <c r="CA570" s="2">
        <v>-14.679</v>
      </c>
      <c r="CB570" s="2">
        <v>1.4E-2</v>
      </c>
      <c r="CC570" s="2">
        <f t="shared" si="349"/>
        <v>14.679</v>
      </c>
      <c r="CF570" s="2">
        <v>1452.204</v>
      </c>
      <c r="CI570" s="38"/>
      <c r="CJ570" s="41"/>
      <c r="CN570" s="34">
        <v>-57.872999999999998</v>
      </c>
      <c r="CO570" s="35">
        <f t="shared" si="350"/>
        <v>57.872999999999998</v>
      </c>
      <c r="CP570" s="2"/>
      <c r="CQ570" s="2">
        <v>8805.7309999999998</v>
      </c>
      <c r="CR570" s="2">
        <v>2606.7040000000002</v>
      </c>
      <c r="CS570" s="2">
        <v>3763.2220000000002</v>
      </c>
      <c r="CT570" s="2">
        <v>-15.673999999999999</v>
      </c>
      <c r="CU570" s="2">
        <v>-28.123999999999999</v>
      </c>
      <c r="CV570" s="2">
        <f t="shared" si="351"/>
        <v>15.673999999999999</v>
      </c>
      <c r="CW570" s="2">
        <f t="shared" si="352"/>
        <v>28.123999999999999</v>
      </c>
      <c r="CX570" s="2">
        <v>3942.2359999999999</v>
      </c>
      <c r="CY570" s="2"/>
      <c r="DA570" s="2">
        <v>1371.933</v>
      </c>
      <c r="DB570" s="2"/>
      <c r="DC570" s="2"/>
      <c r="DD570">
        <f t="shared" si="353"/>
        <v>-101</v>
      </c>
      <c r="DF570" s="41"/>
      <c r="DG570" s="41"/>
      <c r="DH570" s="41"/>
    </row>
    <row r="571" spans="16:112" x14ac:dyDescent="0.25">
      <c r="AK571" s="41">
        <f t="shared" si="337"/>
        <v>0</v>
      </c>
      <c r="AZ571" s="41">
        <f t="shared" si="338"/>
        <v>0</v>
      </c>
      <c r="BA571" s="30">
        <v>-59.335999999999999</v>
      </c>
      <c r="BB571" s="14">
        <f t="shared" si="339"/>
        <v>59.335999999999999</v>
      </c>
      <c r="BC571" s="2">
        <v>3160.902</v>
      </c>
      <c r="BD571" s="2"/>
      <c r="BE571" s="2">
        <f t="shared" si="340"/>
        <v>-30.304139999999997</v>
      </c>
      <c r="BF571" s="2">
        <v>3434.5239999999999</v>
      </c>
      <c r="BG571" s="2">
        <v>-13.542999999999999</v>
      </c>
      <c r="BH571" s="2">
        <v>-23.559000000000001</v>
      </c>
      <c r="BI571" s="2">
        <f t="shared" si="341"/>
        <v>13.542999999999999</v>
      </c>
      <c r="BJ571" s="2">
        <f t="shared" si="342"/>
        <v>23.559000000000001</v>
      </c>
      <c r="BK571" s="2">
        <v>3468.085</v>
      </c>
      <c r="BL571" s="2">
        <v>3283.2190000000001</v>
      </c>
      <c r="BM571" s="2">
        <v>1451.5930000000001</v>
      </c>
      <c r="BN571" s="30"/>
      <c r="BO571" s="2">
        <f t="shared" si="343"/>
        <v>14.515930000000001</v>
      </c>
      <c r="BP571" s="2">
        <f t="shared" si="344"/>
        <v>30.304139999999997</v>
      </c>
      <c r="BQ571">
        <f t="shared" si="345"/>
        <v>-299</v>
      </c>
      <c r="BR571" s="42">
        <f t="shared" si="346"/>
        <v>-3434.5239999999999</v>
      </c>
      <c r="BS571" s="41">
        <f t="shared" si="347"/>
        <v>-3468.085</v>
      </c>
      <c r="BU571" s="30">
        <v>-50.872999999999998</v>
      </c>
      <c r="BV571" s="14">
        <f t="shared" si="348"/>
        <v>50.872999999999998</v>
      </c>
      <c r="BY571" s="2">
        <v>2555.1129999999998</v>
      </c>
      <c r="BZ571" s="2">
        <v>3639.096</v>
      </c>
      <c r="CA571" s="2">
        <v>-14.679</v>
      </c>
      <c r="CB571" s="2">
        <v>5.0000000000000001E-3</v>
      </c>
      <c r="CC571" s="2">
        <f t="shared" si="349"/>
        <v>14.679</v>
      </c>
      <c r="CF571" s="2">
        <v>1451.5930000000001</v>
      </c>
      <c r="CI571" s="38"/>
      <c r="CJ571" s="41"/>
      <c r="CN571" s="34">
        <v>-57.854999999999997</v>
      </c>
      <c r="CO571" s="35">
        <f t="shared" si="350"/>
        <v>57.854999999999997</v>
      </c>
      <c r="CP571" s="2"/>
      <c r="CQ571" s="2">
        <v>8808.6209999999992</v>
      </c>
      <c r="CR571" s="2">
        <v>2605.2640000000001</v>
      </c>
      <c r="CS571" s="2">
        <v>3767.9760000000001</v>
      </c>
      <c r="CT571" s="2">
        <v>-15.683999999999999</v>
      </c>
      <c r="CU571" s="2">
        <v>-28.129000000000001</v>
      </c>
      <c r="CV571" s="2">
        <f t="shared" si="351"/>
        <v>15.683999999999999</v>
      </c>
      <c r="CW571" s="2">
        <f t="shared" si="352"/>
        <v>28.129000000000001</v>
      </c>
      <c r="CX571" s="2">
        <v>3943.6489999999999</v>
      </c>
      <c r="CY571" s="2"/>
      <c r="DA571" s="2">
        <v>1371.627</v>
      </c>
      <c r="DB571" s="2"/>
      <c r="DC571" s="2"/>
      <c r="DD571">
        <f t="shared" si="353"/>
        <v>-101</v>
      </c>
      <c r="DF571" s="41"/>
      <c r="DG571" s="41"/>
      <c r="DH571" s="41"/>
    </row>
    <row r="572" spans="16:112" x14ac:dyDescent="0.25">
      <c r="AK572" s="41">
        <f t="shared" si="337"/>
        <v>0</v>
      </c>
      <c r="AZ572" s="41">
        <f t="shared" si="338"/>
        <v>0</v>
      </c>
      <c r="BA572" s="30">
        <v>-59.762</v>
      </c>
      <c r="BB572" s="14">
        <f t="shared" si="339"/>
        <v>59.762</v>
      </c>
      <c r="BC572" s="2">
        <v>3178.6460000000002</v>
      </c>
      <c r="BD572" s="2"/>
      <c r="BE572" s="2">
        <f t="shared" si="340"/>
        <v>-30.730139999999999</v>
      </c>
      <c r="BF572" s="2">
        <v>3447.8420000000001</v>
      </c>
      <c r="BG572" s="2">
        <v>-13.602</v>
      </c>
      <c r="BH572" s="2">
        <v>-23.658000000000001</v>
      </c>
      <c r="BI572" s="2">
        <f t="shared" si="341"/>
        <v>13.602</v>
      </c>
      <c r="BJ572" s="2">
        <f t="shared" si="342"/>
        <v>23.658000000000001</v>
      </c>
      <c r="BK572" s="2">
        <v>3479.924</v>
      </c>
      <c r="BL572" s="2">
        <v>3296.4479999999999</v>
      </c>
      <c r="BM572" s="2">
        <v>1451.5930000000001</v>
      </c>
      <c r="BN572" s="30"/>
      <c r="BO572" s="2">
        <f t="shared" si="343"/>
        <v>14.515930000000001</v>
      </c>
      <c r="BP572" s="2">
        <f t="shared" si="344"/>
        <v>30.730139999999999</v>
      </c>
      <c r="BQ572">
        <f t="shared" si="345"/>
        <v>-299</v>
      </c>
      <c r="BR572" s="42">
        <f t="shared" si="346"/>
        <v>-3447.8420000000001</v>
      </c>
      <c r="BS572" s="41">
        <f t="shared" si="347"/>
        <v>-3479.924</v>
      </c>
      <c r="BU572" s="30">
        <v>-50.853999999999999</v>
      </c>
      <c r="BV572" s="14">
        <f t="shared" si="348"/>
        <v>50.853999999999999</v>
      </c>
      <c r="BY572" s="2">
        <v>2546.4850000000001</v>
      </c>
      <c r="BZ572" s="2">
        <v>3639.096</v>
      </c>
      <c r="CA572" s="2">
        <v>-14.683999999999999</v>
      </c>
      <c r="CB572" s="2">
        <v>1.9E-2</v>
      </c>
      <c r="CC572" s="2">
        <f t="shared" si="349"/>
        <v>14.683999999999999</v>
      </c>
      <c r="CF572" s="2">
        <v>1452.204</v>
      </c>
      <c r="CI572" s="38"/>
      <c r="CJ572" s="41"/>
      <c r="CN572" s="34">
        <v>-57.854999999999997</v>
      </c>
      <c r="CO572" s="35">
        <f t="shared" si="350"/>
        <v>57.854999999999997</v>
      </c>
      <c r="CP572" s="2"/>
      <c r="CQ572" s="2">
        <v>8809.1020000000008</v>
      </c>
      <c r="CR572" s="2">
        <v>2605.2640000000001</v>
      </c>
      <c r="CS572" s="2">
        <v>3768.451</v>
      </c>
      <c r="CT572" s="2">
        <v>-15.679</v>
      </c>
      <c r="CU572" s="2">
        <v>-28.129000000000001</v>
      </c>
      <c r="CV572" s="2">
        <f t="shared" si="351"/>
        <v>15.679</v>
      </c>
      <c r="CW572" s="2">
        <f t="shared" si="352"/>
        <v>28.129000000000001</v>
      </c>
      <c r="CX572" s="2">
        <v>3945.5329999999999</v>
      </c>
      <c r="CY572" s="2"/>
      <c r="DA572" s="2">
        <v>1371.627</v>
      </c>
      <c r="DB572" s="2"/>
      <c r="DC572" s="2"/>
      <c r="DD572">
        <f t="shared" si="353"/>
        <v>-101</v>
      </c>
      <c r="DF572" s="41"/>
      <c r="DG572" s="41"/>
      <c r="DH572" s="41"/>
    </row>
    <row r="573" spans="16:112" x14ac:dyDescent="0.25">
      <c r="AK573" s="41">
        <f t="shared" si="337"/>
        <v>0</v>
      </c>
      <c r="AZ573" s="41">
        <f t="shared" si="338"/>
        <v>0</v>
      </c>
      <c r="BA573" s="30">
        <v>-60.076999999999998</v>
      </c>
      <c r="BB573" s="14">
        <f t="shared" si="339"/>
        <v>60.076999999999998</v>
      </c>
      <c r="BC573" s="2">
        <v>3206.942</v>
      </c>
      <c r="BD573" s="2"/>
      <c r="BE573" s="2">
        <f t="shared" si="340"/>
        <v>-30.977979999999999</v>
      </c>
      <c r="BF573" s="2">
        <v>3464.49</v>
      </c>
      <c r="BG573" s="2">
        <v>-13.772</v>
      </c>
      <c r="BH573" s="2">
        <v>-23.890999999999998</v>
      </c>
      <c r="BI573" s="2">
        <f t="shared" si="341"/>
        <v>13.772</v>
      </c>
      <c r="BJ573" s="2">
        <f t="shared" si="342"/>
        <v>23.890999999999998</v>
      </c>
      <c r="BK573" s="2">
        <v>3505.4969999999998</v>
      </c>
      <c r="BL573" s="2">
        <v>3318.6550000000002</v>
      </c>
      <c r="BM573" s="2">
        <v>1454.951</v>
      </c>
      <c r="BN573" s="30"/>
      <c r="BO573" s="2">
        <f t="shared" si="343"/>
        <v>14.54951</v>
      </c>
      <c r="BP573" s="2">
        <f t="shared" si="344"/>
        <v>30.977979999999999</v>
      </c>
      <c r="BQ573">
        <f t="shared" si="345"/>
        <v>-299</v>
      </c>
      <c r="BR573" s="42">
        <f t="shared" si="346"/>
        <v>-3464.49</v>
      </c>
      <c r="BS573" s="41">
        <f t="shared" si="347"/>
        <v>-3505.4969999999998</v>
      </c>
      <c r="BU573" s="30">
        <v>-50.853999999999999</v>
      </c>
      <c r="BV573" s="14">
        <f t="shared" si="348"/>
        <v>50.853999999999999</v>
      </c>
      <c r="BY573" s="2">
        <v>2547.9229999999998</v>
      </c>
      <c r="BZ573" s="2">
        <v>3639.096</v>
      </c>
      <c r="CA573" s="2">
        <v>-14.679</v>
      </c>
      <c r="CB573" s="2">
        <v>1.9E-2</v>
      </c>
      <c r="CC573" s="2">
        <f t="shared" si="349"/>
        <v>14.679</v>
      </c>
      <c r="CF573" s="2">
        <v>1451.8979999999999</v>
      </c>
      <c r="CI573" s="38"/>
      <c r="CJ573" s="41"/>
      <c r="CN573" s="34">
        <v>-57.835999999999999</v>
      </c>
      <c r="CO573" s="35">
        <f t="shared" si="350"/>
        <v>57.835999999999999</v>
      </c>
      <c r="CP573" s="2"/>
      <c r="CQ573" s="2">
        <v>8811.51</v>
      </c>
      <c r="CR573" s="2">
        <v>2604.7849999999999</v>
      </c>
      <c r="CS573" s="2">
        <v>3767.0250000000001</v>
      </c>
      <c r="CT573" s="2">
        <v>-15.683999999999999</v>
      </c>
      <c r="CU573" s="2">
        <v>-28.123999999999999</v>
      </c>
      <c r="CV573" s="2">
        <f t="shared" si="351"/>
        <v>15.683999999999999</v>
      </c>
      <c r="CW573" s="2">
        <f t="shared" si="352"/>
        <v>28.123999999999999</v>
      </c>
      <c r="CX573" s="2">
        <v>3946.0039999999999</v>
      </c>
      <c r="CY573" s="2"/>
      <c r="DA573" s="2">
        <v>1371.3219999999999</v>
      </c>
      <c r="DB573" s="2"/>
      <c r="DC573" s="2"/>
      <c r="DD573">
        <f t="shared" si="353"/>
        <v>-101</v>
      </c>
      <c r="DF573" s="41"/>
      <c r="DG573" s="41"/>
      <c r="DH573" s="41"/>
    </row>
    <row r="574" spans="16:112" x14ac:dyDescent="0.25">
      <c r="AK574" s="41">
        <f t="shared" si="337"/>
        <v>0</v>
      </c>
      <c r="AZ574" s="41">
        <f t="shared" si="338"/>
        <v>0</v>
      </c>
      <c r="BA574" s="30">
        <v>-59.707000000000001</v>
      </c>
      <c r="BB574" s="14">
        <f t="shared" si="339"/>
        <v>59.707000000000001</v>
      </c>
      <c r="BC574" s="2">
        <v>3164.739</v>
      </c>
      <c r="BD574" s="2"/>
      <c r="BE574" s="2">
        <f t="shared" si="340"/>
        <v>-30.528640000000003</v>
      </c>
      <c r="BF574" s="2">
        <v>3457.83</v>
      </c>
      <c r="BG574" s="2">
        <v>-13.776999999999999</v>
      </c>
      <c r="BH574" s="2">
        <v>-23.914000000000001</v>
      </c>
      <c r="BI574" s="2">
        <f t="shared" si="341"/>
        <v>13.776999999999999</v>
      </c>
      <c r="BJ574" s="2">
        <f t="shared" si="342"/>
        <v>23.914000000000001</v>
      </c>
      <c r="BK574" s="2">
        <v>3596.9070000000002</v>
      </c>
      <c r="BL574" s="2">
        <v>3320.0720000000001</v>
      </c>
      <c r="BM574" s="2">
        <v>1458.9179999999999</v>
      </c>
      <c r="BN574" s="30"/>
      <c r="BO574" s="2">
        <f t="shared" si="343"/>
        <v>14.589179999999999</v>
      </c>
      <c r="BP574" s="2">
        <f t="shared" si="344"/>
        <v>30.528640000000003</v>
      </c>
      <c r="BQ574">
        <f t="shared" si="345"/>
        <v>-299</v>
      </c>
      <c r="BR574" s="42">
        <f t="shared" si="346"/>
        <v>-3457.83</v>
      </c>
      <c r="BS574" s="41">
        <f t="shared" si="347"/>
        <v>-3596.9070000000002</v>
      </c>
      <c r="BU574" s="30">
        <v>-50.835999999999999</v>
      </c>
      <c r="BV574" s="14">
        <f t="shared" si="348"/>
        <v>50.835999999999999</v>
      </c>
      <c r="BY574" s="2">
        <v>2598.7359999999999</v>
      </c>
      <c r="BZ574" s="2">
        <v>3639.096</v>
      </c>
      <c r="CA574" s="2">
        <v>-14.683999999999999</v>
      </c>
      <c r="CB574" s="2">
        <v>1.9E-2</v>
      </c>
      <c r="CC574" s="2">
        <f t="shared" si="349"/>
        <v>14.683999999999999</v>
      </c>
      <c r="CF574" s="2">
        <v>1452.204</v>
      </c>
      <c r="CI574" s="38"/>
      <c r="CJ574" s="41"/>
      <c r="CN574" s="34">
        <v>-57.835999999999999</v>
      </c>
      <c r="CO574" s="35">
        <f t="shared" si="350"/>
        <v>57.835999999999999</v>
      </c>
      <c r="CP574" s="2"/>
      <c r="CQ574" s="2">
        <v>8817.7710000000006</v>
      </c>
      <c r="CR574" s="2">
        <v>2603.8249999999998</v>
      </c>
      <c r="CS574" s="2">
        <v>3767.0250000000001</v>
      </c>
      <c r="CT574" s="2">
        <v>-15.688000000000001</v>
      </c>
      <c r="CU574" s="2">
        <v>-28.123999999999999</v>
      </c>
      <c r="CV574" s="2">
        <f t="shared" si="351"/>
        <v>15.688000000000001</v>
      </c>
      <c r="CW574" s="2">
        <f t="shared" si="352"/>
        <v>28.123999999999999</v>
      </c>
      <c r="CX574" s="2">
        <v>3946.4749999999999</v>
      </c>
      <c r="CY574" s="2"/>
      <c r="DA574" s="2">
        <v>1370.4069999999999</v>
      </c>
      <c r="DB574" s="2"/>
      <c r="DC574" s="2"/>
      <c r="DD574">
        <f t="shared" si="353"/>
        <v>-101</v>
      </c>
      <c r="DF574" s="41"/>
      <c r="DG574" s="41"/>
      <c r="DH574" s="41"/>
    </row>
    <row r="575" spans="16:112" x14ac:dyDescent="0.25">
      <c r="AK575" s="41">
        <f t="shared" si="337"/>
        <v>0</v>
      </c>
      <c r="AZ575" s="41">
        <f t="shared" si="338"/>
        <v>0</v>
      </c>
      <c r="BA575" s="30">
        <v>-59.503</v>
      </c>
      <c r="BB575" s="14">
        <f t="shared" si="339"/>
        <v>59.503</v>
      </c>
      <c r="BC575" s="2">
        <v>3131.17</v>
      </c>
      <c r="BD575" s="2"/>
      <c r="BE575" s="2">
        <f t="shared" si="340"/>
        <v>-30.458920000000003</v>
      </c>
      <c r="BF575" s="2">
        <v>3455.4520000000002</v>
      </c>
      <c r="BG575" s="2">
        <v>-13.787000000000001</v>
      </c>
      <c r="BH575" s="2">
        <v>-23.923999999999999</v>
      </c>
      <c r="BI575" s="2">
        <f t="shared" si="341"/>
        <v>13.787000000000001</v>
      </c>
      <c r="BJ575" s="2">
        <f t="shared" si="342"/>
        <v>23.923999999999999</v>
      </c>
      <c r="BK575" s="2">
        <v>3630.5390000000002</v>
      </c>
      <c r="BL575" s="2">
        <v>3320.0720000000001</v>
      </c>
      <c r="BM575" s="2">
        <v>1452.204</v>
      </c>
      <c r="BN575" s="30"/>
      <c r="BO575" s="2">
        <f t="shared" si="343"/>
        <v>14.522039999999999</v>
      </c>
      <c r="BP575" s="2">
        <f t="shared" si="344"/>
        <v>30.458920000000003</v>
      </c>
      <c r="BQ575">
        <f t="shared" si="345"/>
        <v>-299</v>
      </c>
      <c r="BR575" s="42">
        <f t="shared" si="346"/>
        <v>-3455.4520000000002</v>
      </c>
      <c r="BS575" s="41">
        <f t="shared" si="347"/>
        <v>-3630.5390000000002</v>
      </c>
      <c r="BU575" s="30">
        <v>-50.835999999999999</v>
      </c>
      <c r="BV575" s="14">
        <f t="shared" si="348"/>
        <v>50.835999999999999</v>
      </c>
      <c r="BY575" s="2">
        <v>2549.3609999999999</v>
      </c>
      <c r="BZ575" s="2">
        <v>3636.7139999999999</v>
      </c>
      <c r="CA575" s="2">
        <v>-14.689</v>
      </c>
      <c r="CB575" s="2">
        <v>8.9999999999999993E-3</v>
      </c>
      <c r="CC575" s="2">
        <f t="shared" si="349"/>
        <v>14.689</v>
      </c>
      <c r="CF575" s="2">
        <v>1451.8979999999999</v>
      </c>
      <c r="CI575" s="38"/>
      <c r="CJ575" s="41"/>
      <c r="CN575" s="34">
        <v>-57.817999999999998</v>
      </c>
      <c r="CO575" s="35">
        <f t="shared" si="350"/>
        <v>57.817999999999998</v>
      </c>
      <c r="CP575" s="2"/>
      <c r="CQ575" s="2">
        <v>8822.5879999999997</v>
      </c>
      <c r="CR575" s="2">
        <v>2602.8649999999998</v>
      </c>
      <c r="CS575" s="2">
        <v>3768.9270000000001</v>
      </c>
      <c r="CT575" s="2">
        <v>-15.679</v>
      </c>
      <c r="CU575" s="2">
        <v>-28.123999999999999</v>
      </c>
      <c r="CV575" s="2">
        <f t="shared" si="351"/>
        <v>15.679</v>
      </c>
      <c r="CW575" s="2">
        <f t="shared" si="352"/>
        <v>28.123999999999999</v>
      </c>
      <c r="CX575" s="2">
        <v>3946.4749999999999</v>
      </c>
      <c r="CY575" s="2"/>
      <c r="DA575" s="2">
        <v>1361.8610000000001</v>
      </c>
      <c r="DB575" s="2"/>
      <c r="DC575" s="2"/>
      <c r="DD575">
        <f t="shared" si="353"/>
        <v>-101</v>
      </c>
      <c r="DF575" s="41"/>
      <c r="DG575" s="41"/>
      <c r="DH575" s="41"/>
    </row>
    <row r="576" spans="16:112" x14ac:dyDescent="0.25">
      <c r="AK576" s="41">
        <f t="shared" si="337"/>
        <v>0</v>
      </c>
      <c r="AZ576" s="41">
        <f t="shared" si="338"/>
        <v>0</v>
      </c>
      <c r="BA576" s="30">
        <v>-59.354999999999997</v>
      </c>
      <c r="BB576" s="14">
        <f t="shared" si="339"/>
        <v>59.354999999999997</v>
      </c>
      <c r="BC576" s="2">
        <v>3106.2339999999999</v>
      </c>
      <c r="BD576" s="2"/>
      <c r="BE576" s="2">
        <f t="shared" si="340"/>
        <v>-30.597819999999999</v>
      </c>
      <c r="BF576" s="2">
        <v>3454.5010000000002</v>
      </c>
      <c r="BG576" s="2">
        <v>-13.792</v>
      </c>
      <c r="BH576" s="2">
        <v>-23.933</v>
      </c>
      <c r="BI576" s="2">
        <f t="shared" si="341"/>
        <v>13.792</v>
      </c>
      <c r="BJ576" s="2">
        <f t="shared" si="342"/>
        <v>23.933</v>
      </c>
      <c r="BK576" s="2">
        <v>3642.855</v>
      </c>
      <c r="BL576" s="2">
        <v>3320.0720000000001</v>
      </c>
      <c r="BM576" s="2">
        <v>1437.8589999999999</v>
      </c>
      <c r="BN576" s="30"/>
      <c r="BO576" s="2">
        <f t="shared" si="343"/>
        <v>14.378589999999999</v>
      </c>
      <c r="BP576" s="2">
        <f t="shared" si="344"/>
        <v>30.597819999999999</v>
      </c>
      <c r="BQ576">
        <f t="shared" si="345"/>
        <v>-299</v>
      </c>
      <c r="BR576" s="42">
        <f t="shared" si="346"/>
        <v>-3454.5010000000002</v>
      </c>
      <c r="BS576" s="41">
        <f t="shared" si="347"/>
        <v>-3642.855</v>
      </c>
      <c r="BU576" s="30">
        <v>-50.817</v>
      </c>
      <c r="BV576" s="14">
        <f t="shared" si="348"/>
        <v>50.817</v>
      </c>
      <c r="BY576" s="2">
        <v>2555.1129999999998</v>
      </c>
      <c r="BZ576" s="2">
        <v>3635.761</v>
      </c>
      <c r="CA576" s="2">
        <v>-14.679</v>
      </c>
      <c r="CB576" s="2">
        <v>8.9999999999999993E-3</v>
      </c>
      <c r="CC576" s="2">
        <f t="shared" si="349"/>
        <v>14.679</v>
      </c>
      <c r="CF576" s="2">
        <v>1444.5730000000001</v>
      </c>
      <c r="CI576" s="38"/>
      <c r="CJ576" s="41"/>
      <c r="CN576" s="34">
        <v>-57.817999999999998</v>
      </c>
      <c r="CO576" s="35">
        <f t="shared" si="350"/>
        <v>57.817999999999998</v>
      </c>
      <c r="CP576" s="2"/>
      <c r="CQ576" s="2">
        <v>8818.7350000000006</v>
      </c>
      <c r="CR576" s="2">
        <v>2601.4259999999999</v>
      </c>
      <c r="CS576" s="2">
        <v>3762.7469999999998</v>
      </c>
      <c r="CT576" s="2">
        <v>-15.688000000000001</v>
      </c>
      <c r="CU576" s="2">
        <v>-28.134</v>
      </c>
      <c r="CV576" s="2">
        <f t="shared" si="351"/>
        <v>15.688000000000001</v>
      </c>
      <c r="CW576" s="2">
        <f t="shared" si="352"/>
        <v>28.134</v>
      </c>
      <c r="CX576" s="2">
        <v>3946.9459999999999</v>
      </c>
      <c r="CY576" s="2"/>
      <c r="DA576" s="2">
        <v>1361.25</v>
      </c>
      <c r="DB576" s="2"/>
      <c r="DC576" s="2"/>
      <c r="DD576">
        <f t="shared" si="353"/>
        <v>-101</v>
      </c>
      <c r="DF576" s="41"/>
      <c r="DG576" s="41"/>
      <c r="DH576" s="41"/>
    </row>
    <row r="577" spans="37:112" x14ac:dyDescent="0.25">
      <c r="AK577" s="41">
        <f t="shared" si="337"/>
        <v>0</v>
      </c>
      <c r="AZ577" s="41">
        <f t="shared" si="338"/>
        <v>0</v>
      </c>
      <c r="BA577" s="30">
        <v>-59.244</v>
      </c>
      <c r="BB577" s="14">
        <f t="shared" si="339"/>
        <v>59.244</v>
      </c>
      <c r="BC577" s="2">
        <v>3085.616</v>
      </c>
      <c r="BD577" s="2"/>
      <c r="BE577" s="2">
        <f t="shared" si="340"/>
        <v>-30.608920000000001</v>
      </c>
      <c r="BF577" s="2">
        <v>3452.123</v>
      </c>
      <c r="BG577" s="2">
        <v>-13.802</v>
      </c>
      <c r="BH577" s="2">
        <v>-23.923999999999999</v>
      </c>
      <c r="BI577" s="2">
        <f t="shared" si="341"/>
        <v>13.802</v>
      </c>
      <c r="BJ577" s="2">
        <f t="shared" si="342"/>
        <v>23.923999999999999</v>
      </c>
      <c r="BK577" s="2">
        <v>3503.1289999999999</v>
      </c>
      <c r="BL577" s="2">
        <v>3320.0720000000001</v>
      </c>
      <c r="BM577" s="2">
        <v>1431.7539999999999</v>
      </c>
      <c r="BN577" s="30"/>
      <c r="BO577" s="2">
        <f t="shared" si="343"/>
        <v>14.317539999999999</v>
      </c>
      <c r="BP577" s="2">
        <f t="shared" si="344"/>
        <v>30.608920000000001</v>
      </c>
      <c r="BQ577">
        <f t="shared" si="345"/>
        <v>-299</v>
      </c>
      <c r="BR577" s="42">
        <f t="shared" si="346"/>
        <v>-3452.123</v>
      </c>
      <c r="BS577" s="41">
        <f t="shared" si="347"/>
        <v>-3503.1289999999999</v>
      </c>
      <c r="BU577" s="30">
        <v>-50.798999999999999</v>
      </c>
      <c r="BV577" s="14">
        <f t="shared" si="348"/>
        <v>50.798999999999999</v>
      </c>
      <c r="BY577" s="2">
        <v>2568.5349999999999</v>
      </c>
      <c r="BZ577" s="2">
        <v>3635.761</v>
      </c>
      <c r="CA577" s="2">
        <v>-14.679</v>
      </c>
      <c r="CB577" s="2">
        <v>1.4E-2</v>
      </c>
      <c r="CC577" s="2">
        <f t="shared" si="349"/>
        <v>14.679</v>
      </c>
      <c r="CF577" s="2">
        <v>1441.521</v>
      </c>
      <c r="CI577" s="38"/>
      <c r="CJ577" s="41"/>
      <c r="CN577" s="34">
        <v>-57.798999999999999</v>
      </c>
      <c r="CO577" s="35">
        <f t="shared" si="350"/>
        <v>57.798999999999999</v>
      </c>
      <c r="CP577" s="2"/>
      <c r="CQ577" s="2">
        <v>8819.6980000000003</v>
      </c>
      <c r="CR577" s="2">
        <v>2600.9459999999999</v>
      </c>
      <c r="CS577" s="2">
        <v>3757.518</v>
      </c>
      <c r="CT577" s="2">
        <v>-15.683999999999999</v>
      </c>
      <c r="CU577" s="2">
        <v>-28.123999999999999</v>
      </c>
      <c r="CV577" s="2">
        <f t="shared" si="351"/>
        <v>15.683999999999999</v>
      </c>
      <c r="CW577" s="2">
        <f t="shared" si="352"/>
        <v>28.123999999999999</v>
      </c>
      <c r="CX577" s="2">
        <v>3946.0039999999999</v>
      </c>
      <c r="CY577" s="2"/>
      <c r="DA577" s="2">
        <v>1361.5550000000001</v>
      </c>
      <c r="DB577" s="2"/>
      <c r="DC577" s="2"/>
      <c r="DD577">
        <f t="shared" si="353"/>
        <v>-101</v>
      </c>
      <c r="DF577" s="41"/>
      <c r="DG577" s="41"/>
      <c r="DH577" s="41"/>
    </row>
    <row r="578" spans="37:112" x14ac:dyDescent="0.25">
      <c r="AK578" s="41">
        <f t="shared" si="337"/>
        <v>0</v>
      </c>
      <c r="AZ578" s="41">
        <f t="shared" si="338"/>
        <v>0</v>
      </c>
      <c r="BA578" s="30">
        <v>-59.151000000000003</v>
      </c>
      <c r="BB578" s="14">
        <f t="shared" si="339"/>
        <v>59.151000000000003</v>
      </c>
      <c r="BC578" s="2">
        <v>3064.998</v>
      </c>
      <c r="BD578" s="2"/>
      <c r="BE578" s="2">
        <f t="shared" si="340"/>
        <v>-30.528120000000005</v>
      </c>
      <c r="BF578" s="2">
        <v>3451.6469999999999</v>
      </c>
      <c r="BG578" s="2">
        <v>-13.797000000000001</v>
      </c>
      <c r="BH578" s="2">
        <v>-23.933</v>
      </c>
      <c r="BI578" s="2">
        <f t="shared" si="341"/>
        <v>13.797000000000001</v>
      </c>
      <c r="BJ578" s="2">
        <f t="shared" si="342"/>
        <v>23.933</v>
      </c>
      <c r="BK578" s="2">
        <v>3523.02</v>
      </c>
      <c r="BL578" s="2">
        <v>3318.6550000000002</v>
      </c>
      <c r="BM578" s="2">
        <v>1431.144</v>
      </c>
      <c r="BN578" s="30"/>
      <c r="BO578" s="2">
        <f t="shared" si="343"/>
        <v>14.311439999999999</v>
      </c>
      <c r="BP578" s="2">
        <f t="shared" si="344"/>
        <v>30.528120000000005</v>
      </c>
      <c r="BQ578">
        <f t="shared" si="345"/>
        <v>-299</v>
      </c>
      <c r="BR578" s="42">
        <f t="shared" si="346"/>
        <v>-3451.6469999999999</v>
      </c>
      <c r="BS578" s="41">
        <f t="shared" si="347"/>
        <v>-3523.02</v>
      </c>
      <c r="BU578" s="30">
        <v>-50.798999999999999</v>
      </c>
      <c r="BV578" s="14">
        <f t="shared" si="348"/>
        <v>50.798999999999999</v>
      </c>
      <c r="BY578" s="2">
        <v>2555.1129999999998</v>
      </c>
      <c r="BZ578" s="2">
        <v>3634.3319999999999</v>
      </c>
      <c r="CA578" s="2">
        <v>-14.683999999999999</v>
      </c>
      <c r="CB578" s="2">
        <v>1.4E-2</v>
      </c>
      <c r="CC578" s="2">
        <f t="shared" si="349"/>
        <v>14.683999999999999</v>
      </c>
      <c r="CF578" s="2">
        <v>1441.826</v>
      </c>
      <c r="CI578" s="38"/>
      <c r="CJ578" s="41"/>
      <c r="CN578" s="34">
        <v>-57.798999999999999</v>
      </c>
      <c r="CO578" s="35">
        <f t="shared" si="350"/>
        <v>57.798999999999999</v>
      </c>
      <c r="CP578" s="2"/>
      <c r="CQ578" s="2">
        <v>8820.18</v>
      </c>
      <c r="CR578" s="2">
        <v>2601.4259999999999</v>
      </c>
      <c r="CS578" s="2">
        <v>3767.9760000000001</v>
      </c>
      <c r="CT578" s="2">
        <v>-15.683999999999999</v>
      </c>
      <c r="CU578" s="2">
        <v>-28.123999999999999</v>
      </c>
      <c r="CV578" s="2">
        <f t="shared" si="351"/>
        <v>15.683999999999999</v>
      </c>
      <c r="CW578" s="2">
        <f t="shared" si="352"/>
        <v>28.123999999999999</v>
      </c>
      <c r="CX578" s="2">
        <v>3947.4180000000001</v>
      </c>
      <c r="CY578" s="2"/>
      <c r="DA578" s="2">
        <v>1361.5550000000001</v>
      </c>
      <c r="DB578" s="2"/>
      <c r="DC578" s="2"/>
      <c r="DD578">
        <f t="shared" si="353"/>
        <v>-101</v>
      </c>
      <c r="DF578" s="41"/>
      <c r="DG578" s="41"/>
      <c r="DH578" s="41"/>
    </row>
    <row r="579" spans="37:112" x14ac:dyDescent="0.25">
      <c r="AK579" s="41">
        <f t="shared" si="337"/>
        <v>0</v>
      </c>
      <c r="AZ579" s="41">
        <f t="shared" si="338"/>
        <v>0</v>
      </c>
      <c r="BA579" s="30">
        <v>-59.633000000000003</v>
      </c>
      <c r="BB579" s="14">
        <f t="shared" si="339"/>
        <v>59.633000000000003</v>
      </c>
      <c r="BC579" s="2">
        <v>3088.9720000000002</v>
      </c>
      <c r="BD579" s="2"/>
      <c r="BE579" s="2">
        <f t="shared" si="340"/>
        <v>-31.004020000000001</v>
      </c>
      <c r="BF579" s="2">
        <v>3462.587</v>
      </c>
      <c r="BG579" s="2">
        <v>-13.836</v>
      </c>
      <c r="BH579" s="2">
        <v>-23.995000000000001</v>
      </c>
      <c r="BI579" s="2">
        <f t="shared" si="341"/>
        <v>13.836</v>
      </c>
      <c r="BJ579" s="2">
        <f t="shared" si="342"/>
        <v>23.995000000000001</v>
      </c>
      <c r="BK579" s="2">
        <v>3534.3870000000002</v>
      </c>
      <c r="BL579" s="2">
        <v>3327.6320000000001</v>
      </c>
      <c r="BM579" s="2">
        <v>1431.4490000000001</v>
      </c>
      <c r="BN579" s="30"/>
      <c r="BO579" s="2">
        <f t="shared" si="343"/>
        <v>14.314490000000001</v>
      </c>
      <c r="BP579" s="2">
        <f t="shared" si="344"/>
        <v>31.004020000000001</v>
      </c>
      <c r="BQ579">
        <f t="shared" si="345"/>
        <v>-299</v>
      </c>
      <c r="BR579" s="42">
        <f t="shared" si="346"/>
        <v>-3462.587</v>
      </c>
      <c r="BS579" s="41">
        <f t="shared" si="347"/>
        <v>-3534.3870000000002</v>
      </c>
      <c r="BU579" s="30">
        <v>-50.78</v>
      </c>
      <c r="BV579" s="14">
        <f t="shared" si="348"/>
        <v>50.78</v>
      </c>
      <c r="BY579" s="2">
        <v>2557.0300000000002</v>
      </c>
      <c r="BZ579" s="2">
        <v>3636.2370000000001</v>
      </c>
      <c r="CA579" s="2">
        <v>-14.683999999999999</v>
      </c>
      <c r="CB579" s="2">
        <v>1.9E-2</v>
      </c>
      <c r="CC579" s="2">
        <f t="shared" si="349"/>
        <v>14.683999999999999</v>
      </c>
      <c r="CF579" s="2">
        <v>1442.4369999999999</v>
      </c>
      <c r="CI579" s="38"/>
      <c r="CJ579" s="41"/>
      <c r="CN579" s="34">
        <v>-57.798999999999999</v>
      </c>
      <c r="CO579" s="35">
        <f t="shared" si="350"/>
        <v>57.798999999999999</v>
      </c>
      <c r="CP579" s="2"/>
      <c r="CQ579" s="2">
        <v>8822.1059999999998</v>
      </c>
      <c r="CR579" s="2">
        <v>2600.9459999999999</v>
      </c>
      <c r="CS579" s="2">
        <v>3774.6320000000001</v>
      </c>
      <c r="CT579" s="2">
        <v>-15.683999999999999</v>
      </c>
      <c r="CU579" s="2">
        <v>-28.123999999999999</v>
      </c>
      <c r="CV579" s="2">
        <f t="shared" si="351"/>
        <v>15.683999999999999</v>
      </c>
      <c r="CW579" s="2">
        <f t="shared" si="352"/>
        <v>28.123999999999999</v>
      </c>
      <c r="CX579" s="2">
        <v>3947.8890000000001</v>
      </c>
      <c r="CY579" s="2"/>
      <c r="DA579" s="2">
        <v>1361.25</v>
      </c>
      <c r="DB579" s="2"/>
      <c r="DC579" s="2"/>
      <c r="DD579">
        <f t="shared" si="353"/>
        <v>-101</v>
      </c>
      <c r="DF579" s="41"/>
      <c r="DG579" s="41"/>
      <c r="DH579" s="41"/>
    </row>
    <row r="580" spans="37:112" x14ac:dyDescent="0.25">
      <c r="AK580" s="41">
        <f t="shared" si="337"/>
        <v>0</v>
      </c>
      <c r="AZ580" s="41">
        <f t="shared" si="338"/>
        <v>0</v>
      </c>
      <c r="BA580" s="30">
        <v>-60.67</v>
      </c>
      <c r="BB580" s="14">
        <f t="shared" si="339"/>
        <v>60.67</v>
      </c>
      <c r="BC580" s="2">
        <v>3187.7579999999998</v>
      </c>
      <c r="BD580" s="2"/>
      <c r="BE580" s="2">
        <f t="shared" si="340"/>
        <v>-31.613720000000001</v>
      </c>
      <c r="BF580" s="2">
        <v>3501.5920000000001</v>
      </c>
      <c r="BG580" s="2">
        <v>-14.041</v>
      </c>
      <c r="BH580" s="2">
        <v>-24.332000000000001</v>
      </c>
      <c r="BI580" s="2">
        <f t="shared" si="341"/>
        <v>14.041</v>
      </c>
      <c r="BJ580" s="2">
        <f t="shared" si="342"/>
        <v>24.332000000000001</v>
      </c>
      <c r="BK580" s="2">
        <v>3548.1210000000001</v>
      </c>
      <c r="BL580" s="2">
        <v>3367.797</v>
      </c>
      <c r="BM580" s="2">
        <v>1452.8140000000001</v>
      </c>
      <c r="BN580" s="30"/>
      <c r="BO580" s="2">
        <f t="shared" si="343"/>
        <v>14.52814</v>
      </c>
      <c r="BP580" s="2">
        <f t="shared" si="344"/>
        <v>31.613720000000001</v>
      </c>
      <c r="BQ580">
        <f t="shared" si="345"/>
        <v>-299</v>
      </c>
      <c r="BR580" s="42">
        <f t="shared" si="346"/>
        <v>-3501.5920000000001</v>
      </c>
      <c r="BS580" s="41">
        <f t="shared" si="347"/>
        <v>-3548.1210000000001</v>
      </c>
      <c r="BU580" s="30">
        <v>-50.762</v>
      </c>
      <c r="BV580" s="14">
        <f t="shared" si="348"/>
        <v>50.762</v>
      </c>
      <c r="BY580" s="2">
        <v>2558.9479999999999</v>
      </c>
      <c r="BZ580" s="2">
        <v>3636.2370000000001</v>
      </c>
      <c r="CA580" s="2">
        <v>-14.679</v>
      </c>
      <c r="CB580" s="2">
        <v>8.9999999999999993E-3</v>
      </c>
      <c r="CC580" s="2">
        <f t="shared" si="349"/>
        <v>14.679</v>
      </c>
      <c r="CF580" s="2">
        <v>1442.1320000000001</v>
      </c>
      <c r="CI580" s="38"/>
      <c r="CJ580" s="41"/>
      <c r="CN580" s="34">
        <v>-57.780999999999999</v>
      </c>
      <c r="CO580" s="35">
        <f t="shared" si="350"/>
        <v>57.780999999999999</v>
      </c>
      <c r="CP580" s="2"/>
      <c r="CQ580" s="2">
        <v>8820.18</v>
      </c>
      <c r="CR580" s="2">
        <v>2601.9059999999999</v>
      </c>
      <c r="CS580" s="2">
        <v>3774.1559999999999</v>
      </c>
      <c r="CT580" s="2">
        <v>-15.679</v>
      </c>
      <c r="CU580" s="2">
        <v>-28.12</v>
      </c>
      <c r="CV580" s="2">
        <f t="shared" si="351"/>
        <v>15.679</v>
      </c>
      <c r="CW580" s="2">
        <f t="shared" si="352"/>
        <v>28.12</v>
      </c>
      <c r="CX580" s="2">
        <v>3948.36</v>
      </c>
      <c r="CY580" s="2"/>
      <c r="DA580" s="2">
        <v>1361.25</v>
      </c>
      <c r="DB580" s="2"/>
      <c r="DC580" s="2"/>
      <c r="DD580">
        <f t="shared" si="353"/>
        <v>-101</v>
      </c>
      <c r="DF580" s="41"/>
      <c r="DG580" s="41"/>
      <c r="DH580" s="41"/>
    </row>
    <row r="581" spans="37:112" x14ac:dyDescent="0.25">
      <c r="AK581" s="41">
        <f t="shared" si="337"/>
        <v>0</v>
      </c>
      <c r="AZ581" s="41">
        <f t="shared" si="338"/>
        <v>0</v>
      </c>
      <c r="BA581" s="30">
        <v>-60.354999999999997</v>
      </c>
      <c r="BB581" s="14">
        <f t="shared" si="339"/>
        <v>60.354999999999997</v>
      </c>
      <c r="BC581" s="2">
        <v>3168.096</v>
      </c>
      <c r="BD581" s="2"/>
      <c r="BE581" s="2">
        <f t="shared" si="340"/>
        <v>-31.036239999999996</v>
      </c>
      <c r="BF581" s="2">
        <v>3505.3969999999999</v>
      </c>
      <c r="BG581" s="2">
        <v>-14.099</v>
      </c>
      <c r="BH581" s="2">
        <v>-24.411999999999999</v>
      </c>
      <c r="BI581" s="2">
        <f t="shared" si="341"/>
        <v>14.099</v>
      </c>
      <c r="BJ581" s="2">
        <f t="shared" si="342"/>
        <v>24.411999999999999</v>
      </c>
      <c r="BK581" s="2">
        <v>3559.962</v>
      </c>
      <c r="BL581" s="2">
        <v>3377.72</v>
      </c>
      <c r="BM581" s="2">
        <v>1465.9380000000001</v>
      </c>
      <c r="BN581" s="30"/>
      <c r="BO581" s="2">
        <f t="shared" si="343"/>
        <v>14.659380000000001</v>
      </c>
      <c r="BP581" s="2">
        <f t="shared" si="344"/>
        <v>31.036239999999996</v>
      </c>
      <c r="BQ581">
        <f t="shared" si="345"/>
        <v>-299</v>
      </c>
      <c r="BR581" s="42">
        <f t="shared" si="346"/>
        <v>-3505.3969999999999</v>
      </c>
      <c r="BS581" s="41">
        <f t="shared" si="347"/>
        <v>-3559.962</v>
      </c>
      <c r="BU581" s="30">
        <v>-50.762</v>
      </c>
      <c r="BV581" s="14">
        <f t="shared" si="348"/>
        <v>50.762</v>
      </c>
      <c r="BY581" s="2">
        <v>2562.3029999999999</v>
      </c>
      <c r="BZ581" s="2">
        <v>3635.761</v>
      </c>
      <c r="CA581" s="2">
        <v>-14.683999999999999</v>
      </c>
      <c r="CB581" s="2">
        <v>1.4E-2</v>
      </c>
      <c r="CC581" s="2">
        <f t="shared" si="349"/>
        <v>14.683999999999999</v>
      </c>
      <c r="CF581" s="2">
        <v>1442.1320000000001</v>
      </c>
      <c r="CI581" s="38"/>
      <c r="CJ581" s="41"/>
      <c r="CN581" s="34">
        <v>-57.780999999999999</v>
      </c>
      <c r="CO581" s="35">
        <f t="shared" si="350"/>
        <v>57.780999999999999</v>
      </c>
      <c r="CP581" s="2"/>
      <c r="CQ581" s="2">
        <v>8818.7350000000006</v>
      </c>
      <c r="CR581" s="2">
        <v>2601.4259999999999</v>
      </c>
      <c r="CS581" s="2">
        <v>3777.4839999999999</v>
      </c>
      <c r="CT581" s="2">
        <v>-15.679</v>
      </c>
      <c r="CU581" s="2">
        <v>-28.123999999999999</v>
      </c>
      <c r="CV581" s="2">
        <f t="shared" si="351"/>
        <v>15.679</v>
      </c>
      <c r="CW581" s="2">
        <f t="shared" si="352"/>
        <v>28.123999999999999</v>
      </c>
      <c r="CX581" s="2">
        <v>3947.4180000000001</v>
      </c>
      <c r="CY581" s="2"/>
      <c r="DA581" s="2">
        <v>1361.8610000000001</v>
      </c>
      <c r="DB581" s="2"/>
      <c r="DC581" s="2"/>
      <c r="DD581">
        <f t="shared" si="353"/>
        <v>-101</v>
      </c>
      <c r="DF581" s="41"/>
      <c r="DG581" s="41"/>
      <c r="DH581" s="41"/>
    </row>
    <row r="582" spans="37:112" x14ac:dyDescent="0.25">
      <c r="AK582" s="41">
        <f t="shared" si="337"/>
        <v>0</v>
      </c>
      <c r="AZ582" s="41">
        <f t="shared" si="338"/>
        <v>0</v>
      </c>
      <c r="BA582" s="30">
        <v>-60.113999999999997</v>
      </c>
      <c r="BB582" s="14">
        <f t="shared" si="339"/>
        <v>60.113999999999997</v>
      </c>
      <c r="BC582" s="2">
        <v>3137.404</v>
      </c>
      <c r="BD582" s="2"/>
      <c r="BE582" s="2">
        <f t="shared" si="340"/>
        <v>-30.874599999999997</v>
      </c>
      <c r="BF582" s="2">
        <v>3507.3</v>
      </c>
      <c r="BG582" s="2">
        <v>-14.119</v>
      </c>
      <c r="BH582" s="2">
        <v>-24.425999999999998</v>
      </c>
      <c r="BI582" s="2">
        <f t="shared" si="341"/>
        <v>14.119</v>
      </c>
      <c r="BJ582" s="2">
        <f t="shared" si="342"/>
        <v>24.425999999999998</v>
      </c>
      <c r="BK582" s="2">
        <v>3561.857</v>
      </c>
      <c r="BL582" s="2">
        <v>3377.72</v>
      </c>
      <c r="BM582" s="2">
        <v>1461.97</v>
      </c>
      <c r="BN582" s="30"/>
      <c r="BO582" s="2">
        <f t="shared" si="343"/>
        <v>14.6197</v>
      </c>
      <c r="BP582" s="2">
        <f t="shared" si="344"/>
        <v>30.874599999999997</v>
      </c>
      <c r="BQ582">
        <f t="shared" si="345"/>
        <v>-299</v>
      </c>
      <c r="BR582" s="42">
        <f t="shared" si="346"/>
        <v>-3507.3</v>
      </c>
      <c r="BS582" s="41">
        <f t="shared" si="347"/>
        <v>-3561.857</v>
      </c>
      <c r="BU582" s="30">
        <v>-50.743000000000002</v>
      </c>
      <c r="BV582" s="14">
        <f t="shared" si="348"/>
        <v>50.743000000000002</v>
      </c>
      <c r="BY582" s="2">
        <v>2564.6999999999998</v>
      </c>
      <c r="BZ582" s="2">
        <v>3634.808</v>
      </c>
      <c r="CA582" s="2">
        <v>-14.679</v>
      </c>
      <c r="CB582" s="2">
        <v>1.4E-2</v>
      </c>
      <c r="CC582" s="2">
        <f t="shared" si="349"/>
        <v>14.679</v>
      </c>
      <c r="CF582" s="2">
        <v>1441.826</v>
      </c>
      <c r="CI582" s="38"/>
      <c r="CJ582" s="41"/>
      <c r="CN582" s="34">
        <v>-57.762</v>
      </c>
      <c r="CO582" s="35">
        <f t="shared" si="350"/>
        <v>57.762</v>
      </c>
      <c r="CP582" s="2"/>
      <c r="CQ582" s="2">
        <v>8822.1059999999998</v>
      </c>
      <c r="CR582" s="2">
        <v>2601.9059999999999</v>
      </c>
      <c r="CS582" s="2">
        <v>3777.4839999999999</v>
      </c>
      <c r="CT582" s="2">
        <v>-15.688000000000001</v>
      </c>
      <c r="CU582" s="2">
        <v>-28.114999999999998</v>
      </c>
      <c r="CV582" s="2">
        <f t="shared" si="351"/>
        <v>15.688000000000001</v>
      </c>
      <c r="CW582" s="2">
        <f t="shared" si="352"/>
        <v>28.114999999999998</v>
      </c>
      <c r="CX582" s="2">
        <v>3947.8890000000001</v>
      </c>
      <c r="CY582" s="2"/>
      <c r="DA582" s="2">
        <v>1361.5550000000001</v>
      </c>
      <c r="DB582" s="2"/>
      <c r="DC582" s="2"/>
      <c r="DD582">
        <f t="shared" si="353"/>
        <v>-101</v>
      </c>
      <c r="DF582" s="41"/>
      <c r="DG582" s="41"/>
      <c r="DH582" s="41"/>
    </row>
    <row r="583" spans="37:112" x14ac:dyDescent="0.25">
      <c r="AK583" s="41">
        <f t="shared" ref="AK583:AK646" si="354">-AI583</f>
        <v>0</v>
      </c>
      <c r="AZ583" s="41">
        <f t="shared" ref="AZ583:AZ646" si="355">-AT583</f>
        <v>0</v>
      </c>
      <c r="BA583" s="30">
        <v>-59.947000000000003</v>
      </c>
      <c r="BB583" s="14">
        <f t="shared" ref="BB583:BB646" si="356">-BA583</f>
        <v>59.947000000000003</v>
      </c>
      <c r="BC583" s="2">
        <v>3110.0709999999999</v>
      </c>
      <c r="BD583" s="2"/>
      <c r="BE583" s="2">
        <f t="shared" ref="BE583:BE646" si="357">-BP583</f>
        <v>-30.933440000000001</v>
      </c>
      <c r="BF583" s="2">
        <v>3507.3</v>
      </c>
      <c r="BG583" s="2">
        <v>-14.119</v>
      </c>
      <c r="BH583" s="2">
        <v>-24.431000000000001</v>
      </c>
      <c r="BI583" s="2">
        <f t="shared" ref="BI583:BI646" si="358">-BG583</f>
        <v>14.119</v>
      </c>
      <c r="BJ583" s="2">
        <f t="shared" ref="BJ583:BJ646" si="359">-BH583</f>
        <v>24.431000000000001</v>
      </c>
      <c r="BK583" s="2">
        <v>3562.8040000000001</v>
      </c>
      <c r="BL583" s="2">
        <v>3378.665</v>
      </c>
      <c r="BM583" s="2">
        <v>1450.6780000000001</v>
      </c>
      <c r="BN583" s="30"/>
      <c r="BO583" s="2">
        <f t="shared" ref="BO583:BO646" si="360">BM583*1/100</f>
        <v>14.506780000000001</v>
      </c>
      <c r="BP583" s="2">
        <f t="shared" ref="BP583:BP646" si="361">BB583*1-BM583*2/100</f>
        <v>30.933440000000001</v>
      </c>
      <c r="BQ583">
        <f t="shared" ref="BQ583:BQ646" si="362">BN583-299</f>
        <v>-299</v>
      </c>
      <c r="BR583" s="42">
        <f t="shared" ref="BR583:BR646" si="363">-BF583</f>
        <v>-3507.3</v>
      </c>
      <c r="BS583" s="41">
        <f t="shared" ref="BS583:BS646" si="364">-BK583</f>
        <v>-3562.8040000000001</v>
      </c>
      <c r="BU583" s="30">
        <v>-50.743000000000002</v>
      </c>
      <c r="BV583" s="14">
        <f t="shared" ref="BV583:BV646" si="365">-BU583</f>
        <v>50.743000000000002</v>
      </c>
      <c r="BY583" s="2">
        <v>2565.1790000000001</v>
      </c>
      <c r="BZ583" s="2">
        <v>3635.761</v>
      </c>
      <c r="CA583" s="2">
        <v>-14.679</v>
      </c>
      <c r="CB583" s="2">
        <v>1.4E-2</v>
      </c>
      <c r="CC583" s="2">
        <f t="shared" ref="CC583:CC646" si="366">-CA583</f>
        <v>14.679</v>
      </c>
      <c r="CF583" s="2">
        <v>1441.826</v>
      </c>
      <c r="CI583" s="38"/>
      <c r="CJ583" s="41"/>
      <c r="CN583" s="34">
        <v>-57.762</v>
      </c>
      <c r="CO583" s="35">
        <f t="shared" ref="CO583:CO646" si="367">-CN583</f>
        <v>57.762</v>
      </c>
      <c r="CP583" s="2"/>
      <c r="CQ583" s="2">
        <v>8817.2900000000009</v>
      </c>
      <c r="CR583" s="2">
        <v>2602.8649999999998</v>
      </c>
      <c r="CS583" s="2">
        <v>3778.91</v>
      </c>
      <c r="CT583" s="2">
        <v>-15.683999999999999</v>
      </c>
      <c r="CU583" s="2">
        <v>-28.12</v>
      </c>
      <c r="CV583" s="2">
        <f t="shared" ref="CV583:CV646" si="368">-CT583</f>
        <v>15.683999999999999</v>
      </c>
      <c r="CW583" s="2">
        <f t="shared" ref="CW583:CW646" si="369">-CU583</f>
        <v>28.12</v>
      </c>
      <c r="CX583" s="2">
        <v>3948.8310000000001</v>
      </c>
      <c r="CY583" s="2"/>
      <c r="DA583" s="2">
        <v>1361.5550000000001</v>
      </c>
      <c r="DB583" s="2"/>
      <c r="DC583" s="2"/>
      <c r="DD583">
        <f t="shared" ref="DD583:DD646" si="370">CY583-101</f>
        <v>-101</v>
      </c>
      <c r="DF583" s="41"/>
      <c r="DG583" s="41"/>
      <c r="DH583" s="41"/>
    </row>
    <row r="584" spans="37:112" x14ac:dyDescent="0.25">
      <c r="AK584" s="41">
        <f t="shared" si="354"/>
        <v>0</v>
      </c>
      <c r="AZ584" s="41">
        <f t="shared" si="355"/>
        <v>0</v>
      </c>
      <c r="BA584" s="30">
        <v>-59.854999999999997</v>
      </c>
      <c r="BB584" s="14">
        <f t="shared" si="356"/>
        <v>59.854999999999997</v>
      </c>
      <c r="BC584" s="2">
        <v>3088.4929999999999</v>
      </c>
      <c r="BD584" s="2"/>
      <c r="BE584" s="2">
        <f t="shared" si="357"/>
        <v>-31.018479999999997</v>
      </c>
      <c r="BF584" s="2">
        <v>3506.8240000000001</v>
      </c>
      <c r="BG584" s="2">
        <v>-14.119</v>
      </c>
      <c r="BH584" s="2">
        <v>-24.440999999999999</v>
      </c>
      <c r="BI584" s="2">
        <f t="shared" si="358"/>
        <v>14.119</v>
      </c>
      <c r="BJ584" s="2">
        <f t="shared" si="359"/>
        <v>24.440999999999999</v>
      </c>
      <c r="BK584" s="2">
        <v>3567.067</v>
      </c>
      <c r="BL584" s="2">
        <v>3378.1930000000002</v>
      </c>
      <c r="BM584" s="2">
        <v>1441.826</v>
      </c>
      <c r="BN584" s="30"/>
      <c r="BO584" s="2">
        <f t="shared" si="360"/>
        <v>14.41826</v>
      </c>
      <c r="BP584" s="2">
        <f t="shared" si="361"/>
        <v>31.018479999999997</v>
      </c>
      <c r="BQ584">
        <f t="shared" si="362"/>
        <v>-299</v>
      </c>
      <c r="BR584" s="42">
        <f t="shared" si="363"/>
        <v>-3506.8240000000001</v>
      </c>
      <c r="BS584" s="41">
        <f t="shared" si="364"/>
        <v>-3567.067</v>
      </c>
      <c r="BU584" s="30">
        <v>-50.725000000000001</v>
      </c>
      <c r="BV584" s="14">
        <f t="shared" si="365"/>
        <v>50.725000000000001</v>
      </c>
      <c r="BY584" s="2">
        <v>2568.056</v>
      </c>
      <c r="BZ584" s="2">
        <v>3635.761</v>
      </c>
      <c r="CA584" s="2">
        <v>-14.679</v>
      </c>
      <c r="CB584" s="2">
        <v>1.4E-2</v>
      </c>
      <c r="CC584" s="2">
        <f t="shared" si="366"/>
        <v>14.679</v>
      </c>
      <c r="CF584" s="2">
        <v>1441.826</v>
      </c>
      <c r="CI584" s="38"/>
      <c r="CJ584" s="41"/>
      <c r="CN584" s="34">
        <v>-57.744</v>
      </c>
      <c r="CO584" s="35">
        <f t="shared" si="367"/>
        <v>57.744</v>
      </c>
      <c r="CP584" s="2"/>
      <c r="CQ584" s="2">
        <v>8811.51</v>
      </c>
      <c r="CR584" s="2">
        <v>2602.386</v>
      </c>
      <c r="CS584" s="2">
        <v>3790.32</v>
      </c>
      <c r="CT584" s="2">
        <v>-15.683999999999999</v>
      </c>
      <c r="CU584" s="2">
        <v>-28.12</v>
      </c>
      <c r="CV584" s="2">
        <f t="shared" si="368"/>
        <v>15.683999999999999</v>
      </c>
      <c r="CW584" s="2">
        <f t="shared" si="369"/>
        <v>28.12</v>
      </c>
      <c r="CX584" s="2">
        <v>3948.36</v>
      </c>
      <c r="CY584" s="2"/>
      <c r="DA584" s="2">
        <v>1361.5550000000001</v>
      </c>
      <c r="DB584" s="2"/>
      <c r="DC584" s="2"/>
      <c r="DD584">
        <f t="shared" si="370"/>
        <v>-101</v>
      </c>
      <c r="DF584" s="41"/>
      <c r="DG584" s="41"/>
      <c r="DH584" s="41"/>
    </row>
    <row r="585" spans="37:112" x14ac:dyDescent="0.25">
      <c r="AK585" s="41">
        <f t="shared" si="354"/>
        <v>0</v>
      </c>
      <c r="AZ585" s="41">
        <f t="shared" si="355"/>
        <v>0</v>
      </c>
      <c r="BA585" s="30">
        <v>-59.762</v>
      </c>
      <c r="BB585" s="14">
        <f t="shared" si="356"/>
        <v>59.762</v>
      </c>
      <c r="BC585" s="2">
        <v>3066.9160000000002</v>
      </c>
      <c r="BD585" s="2"/>
      <c r="BE585" s="2">
        <f t="shared" si="357"/>
        <v>-31.102500000000003</v>
      </c>
      <c r="BF585" s="2">
        <v>3506.3490000000002</v>
      </c>
      <c r="BG585" s="2">
        <v>-14.114000000000001</v>
      </c>
      <c r="BH585" s="2">
        <v>-24.440999999999999</v>
      </c>
      <c r="BI585" s="2">
        <f t="shared" si="358"/>
        <v>14.114000000000001</v>
      </c>
      <c r="BJ585" s="2">
        <f t="shared" si="359"/>
        <v>24.440999999999999</v>
      </c>
      <c r="BK585" s="2">
        <v>3570.3820000000001</v>
      </c>
      <c r="BL585" s="2">
        <v>3378.1930000000002</v>
      </c>
      <c r="BM585" s="2">
        <v>1432.9749999999999</v>
      </c>
      <c r="BN585" s="30"/>
      <c r="BO585" s="2">
        <f t="shared" si="360"/>
        <v>14.329749999999999</v>
      </c>
      <c r="BP585" s="2">
        <f t="shared" si="361"/>
        <v>31.102500000000003</v>
      </c>
      <c r="BQ585">
        <f t="shared" si="362"/>
        <v>-299</v>
      </c>
      <c r="BR585" s="42">
        <f t="shared" si="363"/>
        <v>-3506.3490000000002</v>
      </c>
      <c r="BS585" s="41">
        <f t="shared" si="364"/>
        <v>-3570.3820000000001</v>
      </c>
      <c r="BU585" s="30">
        <v>-50.706000000000003</v>
      </c>
      <c r="BV585" s="14">
        <f t="shared" si="365"/>
        <v>50.706000000000003</v>
      </c>
      <c r="BY585" s="2">
        <v>2561.3449999999998</v>
      </c>
      <c r="BZ585" s="2">
        <v>3635.761</v>
      </c>
      <c r="CA585" s="2">
        <v>-14.683999999999999</v>
      </c>
      <c r="CB585" s="2">
        <v>5.0000000000000001E-3</v>
      </c>
      <c r="CC585" s="2">
        <f t="shared" si="366"/>
        <v>14.683999999999999</v>
      </c>
      <c r="CF585" s="2">
        <v>1442.4369999999999</v>
      </c>
      <c r="CI585" s="38"/>
      <c r="CJ585" s="41"/>
      <c r="CN585" s="34">
        <v>-57.744</v>
      </c>
      <c r="CO585" s="35">
        <f t="shared" si="367"/>
        <v>57.744</v>
      </c>
      <c r="CP585" s="2"/>
      <c r="CQ585" s="2">
        <v>8809.5840000000007</v>
      </c>
      <c r="CR585" s="2">
        <v>2602.8649999999998</v>
      </c>
      <c r="CS585" s="2">
        <v>3785.5659999999998</v>
      </c>
      <c r="CT585" s="2">
        <v>-15.683999999999999</v>
      </c>
      <c r="CU585" s="2">
        <v>-28.12</v>
      </c>
      <c r="CV585" s="2">
        <f t="shared" si="368"/>
        <v>15.683999999999999</v>
      </c>
      <c r="CW585" s="2">
        <f t="shared" si="369"/>
        <v>28.12</v>
      </c>
      <c r="CX585" s="2">
        <v>3949.7730000000001</v>
      </c>
      <c r="CY585" s="2"/>
      <c r="DA585" s="2">
        <v>1361.5550000000001</v>
      </c>
      <c r="DB585" s="2"/>
      <c r="DC585" s="2"/>
      <c r="DD585">
        <f t="shared" si="370"/>
        <v>-101</v>
      </c>
      <c r="DF585" s="41"/>
      <c r="DG585" s="41"/>
      <c r="DH585" s="41"/>
    </row>
    <row r="586" spans="37:112" x14ac:dyDescent="0.25">
      <c r="AK586" s="41">
        <f t="shared" si="354"/>
        <v>0</v>
      </c>
      <c r="AZ586" s="41">
        <f t="shared" si="355"/>
        <v>0</v>
      </c>
      <c r="BA586" s="30">
        <v>-59.67</v>
      </c>
      <c r="BB586" s="14">
        <f t="shared" si="356"/>
        <v>59.67</v>
      </c>
      <c r="BC586" s="2">
        <v>3049.1759999999999</v>
      </c>
      <c r="BD586" s="2"/>
      <c r="BE586" s="2">
        <f t="shared" si="357"/>
        <v>-31.04102</v>
      </c>
      <c r="BF586" s="2">
        <v>3505.873</v>
      </c>
      <c r="BG586" s="2">
        <v>-14.114000000000001</v>
      </c>
      <c r="BH586" s="2">
        <v>-24.440999999999999</v>
      </c>
      <c r="BI586" s="2">
        <f t="shared" si="358"/>
        <v>14.114000000000001</v>
      </c>
      <c r="BJ586" s="2">
        <f t="shared" si="359"/>
        <v>24.440999999999999</v>
      </c>
      <c r="BK586" s="2">
        <v>3574.1709999999998</v>
      </c>
      <c r="BL586" s="2">
        <v>3377.72</v>
      </c>
      <c r="BM586" s="2">
        <v>1431.4490000000001</v>
      </c>
      <c r="BN586" s="30"/>
      <c r="BO586" s="2">
        <f t="shared" si="360"/>
        <v>14.314490000000001</v>
      </c>
      <c r="BP586" s="2">
        <f t="shared" si="361"/>
        <v>31.04102</v>
      </c>
      <c r="BQ586">
        <f t="shared" si="362"/>
        <v>-299</v>
      </c>
      <c r="BR586" s="42">
        <f t="shared" si="363"/>
        <v>-3505.873</v>
      </c>
      <c r="BS586" s="41">
        <f t="shared" si="364"/>
        <v>-3574.1709999999998</v>
      </c>
      <c r="BU586" s="30">
        <v>-50.688000000000002</v>
      </c>
      <c r="BV586" s="14">
        <f t="shared" si="365"/>
        <v>50.688000000000002</v>
      </c>
      <c r="BY586" s="2">
        <v>2562.7829999999999</v>
      </c>
      <c r="BZ586" s="2">
        <v>3634.808</v>
      </c>
      <c r="CA586" s="2">
        <v>-14.683999999999999</v>
      </c>
      <c r="CB586" s="2">
        <v>1.9E-2</v>
      </c>
      <c r="CC586" s="2">
        <f t="shared" si="366"/>
        <v>14.683999999999999</v>
      </c>
      <c r="CF586" s="2">
        <v>1442.1320000000001</v>
      </c>
      <c r="CI586" s="38"/>
      <c r="CJ586" s="41"/>
      <c r="CN586" s="34">
        <v>-57.725000000000001</v>
      </c>
      <c r="CO586" s="35">
        <f t="shared" si="367"/>
        <v>57.725000000000001</v>
      </c>
      <c r="CP586" s="2"/>
      <c r="CQ586" s="2">
        <v>8806.6939999999995</v>
      </c>
      <c r="CR586" s="2">
        <v>2603.8249999999998</v>
      </c>
      <c r="CS586" s="2">
        <v>3782.2379999999998</v>
      </c>
      <c r="CT586" s="2">
        <v>-15.688000000000001</v>
      </c>
      <c r="CU586" s="2">
        <v>-28.12</v>
      </c>
      <c r="CV586" s="2">
        <f t="shared" si="368"/>
        <v>15.688000000000001</v>
      </c>
      <c r="CW586" s="2">
        <f t="shared" si="369"/>
        <v>28.12</v>
      </c>
      <c r="CX586" s="2">
        <v>3948.36</v>
      </c>
      <c r="CY586" s="2"/>
      <c r="DA586" s="2">
        <v>1361.5550000000001</v>
      </c>
      <c r="DB586" s="2"/>
      <c r="DC586" s="2"/>
      <c r="DD586">
        <f t="shared" si="370"/>
        <v>-101</v>
      </c>
      <c r="DF586" s="41"/>
      <c r="DG586" s="41"/>
      <c r="DH586" s="41"/>
    </row>
    <row r="587" spans="37:112" x14ac:dyDescent="0.25">
      <c r="AK587" s="41">
        <f t="shared" si="354"/>
        <v>0</v>
      </c>
      <c r="AZ587" s="41">
        <f t="shared" si="355"/>
        <v>0</v>
      </c>
      <c r="BA587" s="30">
        <v>-60.966000000000001</v>
      </c>
      <c r="BB587" s="14">
        <f t="shared" si="356"/>
        <v>60.966000000000001</v>
      </c>
      <c r="BC587" s="2">
        <v>3151.79</v>
      </c>
      <c r="BD587" s="2"/>
      <c r="BE587" s="2">
        <f t="shared" si="357"/>
        <v>-32.251559999999998</v>
      </c>
      <c r="BF587" s="2">
        <v>3537.27</v>
      </c>
      <c r="BG587" s="2">
        <v>-14.236000000000001</v>
      </c>
      <c r="BH587" s="2">
        <v>-24.687000000000001</v>
      </c>
      <c r="BI587" s="2">
        <f t="shared" si="358"/>
        <v>14.236000000000001</v>
      </c>
      <c r="BJ587" s="2">
        <f t="shared" si="359"/>
        <v>24.687000000000001</v>
      </c>
      <c r="BK587" s="2">
        <v>3604.9589999999998</v>
      </c>
      <c r="BL587" s="2">
        <v>3410.8</v>
      </c>
      <c r="BM587" s="2">
        <v>1435.722</v>
      </c>
      <c r="BN587" s="30"/>
      <c r="BO587" s="2">
        <f t="shared" si="360"/>
        <v>14.35722</v>
      </c>
      <c r="BP587" s="2">
        <f t="shared" si="361"/>
        <v>32.251559999999998</v>
      </c>
      <c r="BQ587">
        <f t="shared" si="362"/>
        <v>-299</v>
      </c>
      <c r="BR587" s="42">
        <f t="shared" si="363"/>
        <v>-3537.27</v>
      </c>
      <c r="BS587" s="41">
        <f t="shared" si="364"/>
        <v>-3604.9589999999998</v>
      </c>
      <c r="BU587" s="30">
        <v>-50.688000000000002</v>
      </c>
      <c r="BV587" s="14">
        <f t="shared" si="365"/>
        <v>50.688000000000002</v>
      </c>
      <c r="BY587" s="2">
        <v>2569.973</v>
      </c>
      <c r="BZ587" s="2">
        <v>3635.761</v>
      </c>
      <c r="CA587" s="2">
        <v>-14.683999999999999</v>
      </c>
      <c r="CB587" s="2">
        <v>1.4E-2</v>
      </c>
      <c r="CC587" s="2">
        <f t="shared" si="366"/>
        <v>14.683999999999999</v>
      </c>
      <c r="CF587" s="2">
        <v>1441.521</v>
      </c>
      <c r="CI587" s="38"/>
      <c r="CJ587" s="41"/>
      <c r="CN587" s="34">
        <v>-57.725000000000001</v>
      </c>
      <c r="CO587" s="35">
        <f t="shared" si="367"/>
        <v>57.725000000000001</v>
      </c>
      <c r="CP587" s="2"/>
      <c r="CQ587" s="2">
        <v>8799.9509999999991</v>
      </c>
      <c r="CR587" s="2">
        <v>2603.3449999999998</v>
      </c>
      <c r="CS587" s="2">
        <v>3785.5659999999998</v>
      </c>
      <c r="CT587" s="2">
        <v>-15.679</v>
      </c>
      <c r="CU587" s="2">
        <v>-28.105</v>
      </c>
      <c r="CV587" s="2">
        <f t="shared" si="368"/>
        <v>15.679</v>
      </c>
      <c r="CW587" s="2">
        <f t="shared" si="369"/>
        <v>28.105</v>
      </c>
      <c r="CX587" s="2">
        <v>3949.7730000000001</v>
      </c>
      <c r="CY587" s="2"/>
      <c r="DA587" s="2">
        <v>1361.25</v>
      </c>
      <c r="DB587" s="2"/>
      <c r="DC587" s="2"/>
      <c r="DD587">
        <f t="shared" si="370"/>
        <v>-101</v>
      </c>
      <c r="DF587" s="41"/>
      <c r="DG587" s="41"/>
      <c r="DH587" s="41"/>
    </row>
    <row r="588" spans="37:112" x14ac:dyDescent="0.25">
      <c r="AK588" s="41">
        <f t="shared" si="354"/>
        <v>0</v>
      </c>
      <c r="AZ588" s="41">
        <f t="shared" si="355"/>
        <v>0</v>
      </c>
      <c r="BA588" s="30">
        <v>-61.133000000000003</v>
      </c>
      <c r="BB588" s="14">
        <f t="shared" si="356"/>
        <v>61.133000000000003</v>
      </c>
      <c r="BC588" s="2">
        <v>3210.3</v>
      </c>
      <c r="BD588" s="2"/>
      <c r="BE588" s="2">
        <f t="shared" si="357"/>
        <v>-31.783720000000002</v>
      </c>
      <c r="BF588" s="2">
        <v>3552.4929999999999</v>
      </c>
      <c r="BG588" s="2">
        <v>-14.372</v>
      </c>
      <c r="BH588" s="2">
        <v>-24.934000000000001</v>
      </c>
      <c r="BI588" s="2">
        <f t="shared" si="358"/>
        <v>14.372</v>
      </c>
      <c r="BJ588" s="2">
        <f t="shared" si="359"/>
        <v>24.934000000000001</v>
      </c>
      <c r="BK588" s="2">
        <v>3676.0160000000001</v>
      </c>
      <c r="BL588" s="2">
        <v>3443.4090000000001</v>
      </c>
      <c r="BM588" s="2">
        <v>1467.4639999999999</v>
      </c>
      <c r="BN588" s="30"/>
      <c r="BO588" s="2">
        <f t="shared" si="360"/>
        <v>14.67464</v>
      </c>
      <c r="BP588" s="2">
        <f t="shared" si="361"/>
        <v>31.783720000000002</v>
      </c>
      <c r="BQ588">
        <f t="shared" si="362"/>
        <v>-299</v>
      </c>
      <c r="BR588" s="42">
        <f t="shared" si="363"/>
        <v>-3552.4929999999999</v>
      </c>
      <c r="BS588" s="41">
        <f t="shared" si="364"/>
        <v>-3676.0160000000001</v>
      </c>
      <c r="BU588" s="30">
        <v>-50.668999999999997</v>
      </c>
      <c r="BV588" s="14">
        <f t="shared" si="365"/>
        <v>50.668999999999997</v>
      </c>
      <c r="BY588" s="2">
        <v>2563.741</v>
      </c>
      <c r="BZ588" s="2">
        <v>3635.2849999999999</v>
      </c>
      <c r="CA588" s="2">
        <v>-14.679</v>
      </c>
      <c r="CB588" s="2">
        <v>8.9999999999999993E-3</v>
      </c>
      <c r="CC588" s="2">
        <f t="shared" si="366"/>
        <v>14.679</v>
      </c>
      <c r="CF588" s="2">
        <v>1442.4369999999999</v>
      </c>
      <c r="CI588" s="38"/>
      <c r="CJ588" s="41"/>
      <c r="CN588" s="34">
        <v>-57.707000000000001</v>
      </c>
      <c r="CO588" s="35">
        <f t="shared" si="367"/>
        <v>57.707000000000001</v>
      </c>
      <c r="CP588" s="2"/>
      <c r="CQ588" s="2">
        <v>8784.5400000000009</v>
      </c>
      <c r="CR588" s="2">
        <v>2603.8249999999998</v>
      </c>
      <c r="CS588" s="2">
        <v>3789.8449999999998</v>
      </c>
      <c r="CT588" s="2">
        <v>-15.679</v>
      </c>
      <c r="CU588" s="2">
        <v>-28.11</v>
      </c>
      <c r="CV588" s="2">
        <f t="shared" si="368"/>
        <v>15.679</v>
      </c>
      <c r="CW588" s="2">
        <f t="shared" si="369"/>
        <v>28.11</v>
      </c>
      <c r="CX588" s="2">
        <v>3949.3020000000001</v>
      </c>
      <c r="CY588" s="2"/>
      <c r="DA588" s="2">
        <v>1361.5550000000001</v>
      </c>
      <c r="DB588" s="2"/>
      <c r="DC588" s="2"/>
      <c r="DD588">
        <f t="shared" si="370"/>
        <v>-101</v>
      </c>
      <c r="DF588" s="41"/>
      <c r="DG588" s="41"/>
      <c r="DH588" s="41"/>
    </row>
    <row r="589" spans="37:112" x14ac:dyDescent="0.25">
      <c r="AK589" s="41">
        <f t="shared" si="354"/>
        <v>0</v>
      </c>
      <c r="AZ589" s="41">
        <f t="shared" si="355"/>
        <v>0</v>
      </c>
      <c r="BA589" s="30">
        <v>-60.798999999999999</v>
      </c>
      <c r="BB589" s="14">
        <f t="shared" si="356"/>
        <v>60.798999999999999</v>
      </c>
      <c r="BC589" s="2">
        <v>3170.973</v>
      </c>
      <c r="BD589" s="2"/>
      <c r="BE589" s="2">
        <f t="shared" si="357"/>
        <v>-31.474140000000002</v>
      </c>
      <c r="BF589" s="2">
        <v>3554.3960000000002</v>
      </c>
      <c r="BG589" s="2">
        <v>-14.396000000000001</v>
      </c>
      <c r="BH589" s="2">
        <v>-24.948</v>
      </c>
      <c r="BI589" s="2">
        <f t="shared" si="358"/>
        <v>14.396000000000001</v>
      </c>
      <c r="BJ589" s="2">
        <f t="shared" si="359"/>
        <v>24.948</v>
      </c>
      <c r="BK589" s="2">
        <v>3693.0709999999999</v>
      </c>
      <c r="BL589" s="2">
        <v>3444.8270000000002</v>
      </c>
      <c r="BM589" s="2">
        <v>1466.2429999999999</v>
      </c>
      <c r="BN589" s="30"/>
      <c r="BO589" s="2">
        <f t="shared" si="360"/>
        <v>14.662429999999999</v>
      </c>
      <c r="BP589" s="2">
        <f t="shared" si="361"/>
        <v>31.474140000000002</v>
      </c>
      <c r="BQ589">
        <f t="shared" si="362"/>
        <v>-299</v>
      </c>
      <c r="BR589" s="42">
        <f t="shared" si="363"/>
        <v>-3554.3960000000002</v>
      </c>
      <c r="BS589" s="41">
        <f t="shared" si="364"/>
        <v>-3693.0709999999999</v>
      </c>
      <c r="BU589" s="30">
        <v>-50.668999999999997</v>
      </c>
      <c r="BV589" s="14">
        <f t="shared" si="365"/>
        <v>50.668999999999997</v>
      </c>
      <c r="BY589" s="2">
        <v>2566.1379999999999</v>
      </c>
      <c r="BZ589" s="2">
        <v>3636.7139999999999</v>
      </c>
      <c r="CA589" s="2">
        <v>-14.683999999999999</v>
      </c>
      <c r="CB589" s="2">
        <v>1.4E-2</v>
      </c>
      <c r="CC589" s="2">
        <f t="shared" si="366"/>
        <v>14.683999999999999</v>
      </c>
      <c r="CF589" s="2">
        <v>1442.1320000000001</v>
      </c>
      <c r="CI589" s="38"/>
      <c r="CJ589" s="41"/>
      <c r="CN589" s="34">
        <v>-57.707000000000001</v>
      </c>
      <c r="CO589" s="35">
        <f t="shared" si="367"/>
        <v>57.707000000000001</v>
      </c>
      <c r="CP589" s="2"/>
      <c r="CQ589" s="2">
        <v>8786.4660000000003</v>
      </c>
      <c r="CR589" s="2">
        <v>2603.3449999999998</v>
      </c>
      <c r="CS589" s="2">
        <v>3791.7460000000001</v>
      </c>
      <c r="CT589" s="2">
        <v>-15.683999999999999</v>
      </c>
      <c r="CU589" s="2">
        <v>-28.114999999999998</v>
      </c>
      <c r="CV589" s="2">
        <f t="shared" si="368"/>
        <v>15.683999999999999</v>
      </c>
      <c r="CW589" s="2">
        <f t="shared" si="369"/>
        <v>28.114999999999998</v>
      </c>
      <c r="CX589" s="2">
        <v>3948.8310000000001</v>
      </c>
      <c r="CY589" s="2"/>
      <c r="DA589" s="2">
        <v>1361.5550000000001</v>
      </c>
      <c r="DB589" s="2"/>
      <c r="DC589" s="2"/>
      <c r="DD589">
        <f t="shared" si="370"/>
        <v>-101</v>
      </c>
      <c r="DF589" s="41"/>
      <c r="DG589" s="41"/>
      <c r="DH589" s="41"/>
    </row>
    <row r="590" spans="37:112" x14ac:dyDescent="0.25">
      <c r="AK590" s="41">
        <f t="shared" si="354"/>
        <v>0</v>
      </c>
      <c r="AZ590" s="41">
        <f t="shared" si="355"/>
        <v>0</v>
      </c>
      <c r="BA590" s="30">
        <v>-60.707000000000001</v>
      </c>
      <c r="BB590" s="14">
        <f t="shared" si="356"/>
        <v>60.707000000000001</v>
      </c>
      <c r="BC590" s="2">
        <v>3146.9949999999999</v>
      </c>
      <c r="BD590" s="2"/>
      <c r="BE590" s="2">
        <f t="shared" si="357"/>
        <v>-31.644620000000003</v>
      </c>
      <c r="BF590" s="2">
        <v>3553.92</v>
      </c>
      <c r="BG590" s="2">
        <v>-14.396000000000001</v>
      </c>
      <c r="BH590" s="2">
        <v>-24.962</v>
      </c>
      <c r="BI590" s="2">
        <f t="shared" si="358"/>
        <v>14.396000000000001</v>
      </c>
      <c r="BJ590" s="2">
        <f t="shared" si="359"/>
        <v>24.962</v>
      </c>
      <c r="BK590" s="2">
        <v>3713.4430000000002</v>
      </c>
      <c r="BL590" s="2">
        <v>3447.19</v>
      </c>
      <c r="BM590" s="2">
        <v>1453.1189999999999</v>
      </c>
      <c r="BN590" s="30"/>
      <c r="BO590" s="2">
        <f t="shared" si="360"/>
        <v>14.531189999999999</v>
      </c>
      <c r="BP590" s="2">
        <f t="shared" si="361"/>
        <v>31.644620000000003</v>
      </c>
      <c r="BQ590">
        <f t="shared" si="362"/>
        <v>-299</v>
      </c>
      <c r="BR590" s="42">
        <f t="shared" si="363"/>
        <v>-3553.92</v>
      </c>
      <c r="BS590" s="41">
        <f t="shared" si="364"/>
        <v>-3713.4430000000002</v>
      </c>
      <c r="BU590" s="30">
        <v>-50.651000000000003</v>
      </c>
      <c r="BV590" s="14">
        <f t="shared" si="365"/>
        <v>50.651000000000003</v>
      </c>
      <c r="BY590" s="2">
        <v>2566.1379999999999</v>
      </c>
      <c r="BZ590" s="2">
        <v>3637.19</v>
      </c>
      <c r="CA590" s="2">
        <v>-14.679</v>
      </c>
      <c r="CB590" s="2">
        <v>1.4E-2</v>
      </c>
      <c r="CC590" s="2">
        <f t="shared" si="366"/>
        <v>14.679</v>
      </c>
      <c r="CF590" s="2">
        <v>1442.1320000000001</v>
      </c>
      <c r="CI590" s="38"/>
      <c r="CJ590" s="41"/>
      <c r="CN590" s="34">
        <v>-57.688000000000002</v>
      </c>
      <c r="CO590" s="35">
        <f t="shared" si="367"/>
        <v>57.688000000000002</v>
      </c>
      <c r="CP590" s="2"/>
      <c r="CQ590" s="2">
        <v>8785.0210000000006</v>
      </c>
      <c r="CR590" s="2">
        <v>2603.8249999999998</v>
      </c>
      <c r="CS590" s="2">
        <v>3795.0740000000001</v>
      </c>
      <c r="CT590" s="2">
        <v>-15.679</v>
      </c>
      <c r="CU590" s="2">
        <v>-28.12</v>
      </c>
      <c r="CV590" s="2">
        <f t="shared" si="368"/>
        <v>15.679</v>
      </c>
      <c r="CW590" s="2">
        <f t="shared" si="369"/>
        <v>28.12</v>
      </c>
      <c r="CX590" s="2">
        <v>3949.7730000000001</v>
      </c>
      <c r="CY590" s="2"/>
      <c r="DA590" s="2">
        <v>1361.8610000000001</v>
      </c>
      <c r="DB590" s="2"/>
      <c r="DC590" s="2"/>
      <c r="DD590">
        <f t="shared" si="370"/>
        <v>-101</v>
      </c>
      <c r="DF590" s="41"/>
      <c r="DG590" s="41"/>
      <c r="DH590" s="41"/>
    </row>
    <row r="591" spans="37:112" x14ac:dyDescent="0.25">
      <c r="AK591" s="41">
        <f t="shared" si="354"/>
        <v>0</v>
      </c>
      <c r="AZ591" s="41">
        <f t="shared" si="355"/>
        <v>0</v>
      </c>
      <c r="BA591" s="30">
        <v>-61.892000000000003</v>
      </c>
      <c r="BB591" s="14">
        <f t="shared" si="356"/>
        <v>61.892000000000003</v>
      </c>
      <c r="BC591" s="2">
        <v>3262.58</v>
      </c>
      <c r="BD591" s="2"/>
      <c r="BE591" s="2">
        <f t="shared" si="357"/>
        <v>-32.805200000000006</v>
      </c>
      <c r="BF591" s="2">
        <v>3580.0859999999998</v>
      </c>
      <c r="BG591" s="2">
        <v>-14.552</v>
      </c>
      <c r="BH591" s="2">
        <v>-25.256</v>
      </c>
      <c r="BI591" s="2">
        <f t="shared" si="358"/>
        <v>14.552</v>
      </c>
      <c r="BJ591" s="2">
        <f t="shared" si="359"/>
        <v>25.256</v>
      </c>
      <c r="BK591" s="2">
        <v>3749.9250000000002</v>
      </c>
      <c r="BL591" s="2">
        <v>3485.9459999999999</v>
      </c>
      <c r="BM591" s="2">
        <v>1454.34</v>
      </c>
      <c r="BN591" s="30"/>
      <c r="BO591" s="2">
        <f t="shared" si="360"/>
        <v>14.543399999999998</v>
      </c>
      <c r="BP591" s="2">
        <f t="shared" si="361"/>
        <v>32.805200000000006</v>
      </c>
      <c r="BQ591">
        <f t="shared" si="362"/>
        <v>-299</v>
      </c>
      <c r="BR591" s="42">
        <f t="shared" si="363"/>
        <v>-3580.0859999999998</v>
      </c>
      <c r="BS591" s="41">
        <f t="shared" si="364"/>
        <v>-3749.9250000000002</v>
      </c>
      <c r="BU591" s="30">
        <v>-50.651000000000003</v>
      </c>
      <c r="BV591" s="14">
        <f t="shared" si="365"/>
        <v>50.651000000000003</v>
      </c>
      <c r="BY591" s="2">
        <v>2567.576</v>
      </c>
      <c r="BZ591" s="2">
        <v>3636.7139999999999</v>
      </c>
      <c r="CA591" s="2">
        <v>-14.683999999999999</v>
      </c>
      <c r="CB591" s="2">
        <v>1.4E-2</v>
      </c>
      <c r="CC591" s="2">
        <f t="shared" si="366"/>
        <v>14.683999999999999</v>
      </c>
      <c r="CF591" s="2">
        <v>1441.826</v>
      </c>
      <c r="CI591" s="38"/>
      <c r="CJ591" s="41"/>
      <c r="CN591" s="34">
        <v>-57.688000000000002</v>
      </c>
      <c r="CO591" s="35">
        <f t="shared" si="367"/>
        <v>57.688000000000002</v>
      </c>
      <c r="CP591" s="2"/>
      <c r="CQ591" s="2">
        <v>8790.3189999999995</v>
      </c>
      <c r="CR591" s="2">
        <v>2604.3049999999998</v>
      </c>
      <c r="CS591" s="2">
        <v>3799.3530000000001</v>
      </c>
      <c r="CT591" s="2">
        <v>-15.679</v>
      </c>
      <c r="CU591" s="2">
        <v>-28.114999999999998</v>
      </c>
      <c r="CV591" s="2">
        <f t="shared" si="368"/>
        <v>15.679</v>
      </c>
      <c r="CW591" s="2">
        <f t="shared" si="369"/>
        <v>28.114999999999998</v>
      </c>
      <c r="CX591" s="2">
        <v>3949.7730000000001</v>
      </c>
      <c r="CY591" s="2"/>
      <c r="DA591" s="2">
        <v>1361.8610000000001</v>
      </c>
      <c r="DB591" s="2"/>
      <c r="DC591" s="2"/>
      <c r="DD591">
        <f t="shared" si="370"/>
        <v>-101</v>
      </c>
      <c r="DF591" s="41"/>
      <c r="DG591" s="41"/>
      <c r="DH591" s="41"/>
    </row>
    <row r="592" spans="37:112" x14ac:dyDescent="0.25">
      <c r="AK592" s="41">
        <f t="shared" si="354"/>
        <v>0</v>
      </c>
      <c r="AZ592" s="41">
        <f t="shared" si="355"/>
        <v>0</v>
      </c>
      <c r="BA592" s="30">
        <v>-61.780999999999999</v>
      </c>
      <c r="BB592" s="14">
        <f t="shared" si="356"/>
        <v>61.780999999999999</v>
      </c>
      <c r="BC592" s="2">
        <v>3270.2550000000001</v>
      </c>
      <c r="BD592" s="2"/>
      <c r="BE592" s="2">
        <f t="shared" si="357"/>
        <v>-32.236379999999997</v>
      </c>
      <c r="BF592" s="2">
        <v>3592.9319999999998</v>
      </c>
      <c r="BG592" s="2">
        <v>-14.704000000000001</v>
      </c>
      <c r="BH592" s="2">
        <v>-25.469000000000001</v>
      </c>
      <c r="BI592" s="2">
        <f t="shared" si="358"/>
        <v>14.704000000000001</v>
      </c>
      <c r="BJ592" s="2">
        <f t="shared" si="359"/>
        <v>25.469000000000001</v>
      </c>
      <c r="BK592" s="2">
        <v>3768.4050000000002</v>
      </c>
      <c r="BL592" s="2">
        <v>3515.7240000000002</v>
      </c>
      <c r="BM592" s="2">
        <v>1477.231</v>
      </c>
      <c r="BN592" s="30"/>
      <c r="BO592" s="2">
        <f t="shared" si="360"/>
        <v>14.772309999999999</v>
      </c>
      <c r="BP592" s="2">
        <f t="shared" si="361"/>
        <v>32.236379999999997</v>
      </c>
      <c r="BQ592">
        <f t="shared" si="362"/>
        <v>-299</v>
      </c>
      <c r="BR592" s="42">
        <f t="shared" si="363"/>
        <v>-3592.9319999999998</v>
      </c>
      <c r="BS592" s="41">
        <f t="shared" si="364"/>
        <v>-3768.4050000000002</v>
      </c>
      <c r="BU592" s="30">
        <v>-50.631999999999998</v>
      </c>
      <c r="BV592" s="14">
        <f t="shared" si="365"/>
        <v>50.631999999999998</v>
      </c>
      <c r="BY592" s="2">
        <v>2569.0140000000001</v>
      </c>
      <c r="BZ592" s="2">
        <v>3636.7139999999999</v>
      </c>
      <c r="CA592" s="2">
        <v>-14.683999999999999</v>
      </c>
      <c r="CB592" s="2">
        <v>1.4E-2</v>
      </c>
      <c r="CC592" s="2">
        <f t="shared" si="366"/>
        <v>14.683999999999999</v>
      </c>
      <c r="CF592" s="2">
        <v>1442.1320000000001</v>
      </c>
      <c r="CI592" s="38"/>
      <c r="CJ592" s="41"/>
      <c r="CN592" s="34">
        <v>-57.67</v>
      </c>
      <c r="CO592" s="35">
        <f t="shared" si="367"/>
        <v>57.67</v>
      </c>
      <c r="CP592" s="2"/>
      <c r="CQ592" s="2">
        <v>8795.1350000000002</v>
      </c>
      <c r="CR592" s="2">
        <v>2604.3049999999998</v>
      </c>
      <c r="CS592" s="2">
        <v>3798.402</v>
      </c>
      <c r="CT592" s="2">
        <v>-15.683999999999999</v>
      </c>
      <c r="CU592" s="2">
        <v>-28.114999999999998</v>
      </c>
      <c r="CV592" s="2">
        <f t="shared" si="368"/>
        <v>15.683999999999999</v>
      </c>
      <c r="CW592" s="2">
        <f t="shared" si="369"/>
        <v>28.114999999999998</v>
      </c>
      <c r="CX592" s="2">
        <v>3951.1860000000001</v>
      </c>
      <c r="CY592" s="2"/>
      <c r="DA592" s="2">
        <v>1361.5550000000001</v>
      </c>
      <c r="DB592" s="2"/>
      <c r="DC592" s="2"/>
      <c r="DD592">
        <f t="shared" si="370"/>
        <v>-101</v>
      </c>
      <c r="DF592" s="41"/>
      <c r="DG592" s="41"/>
      <c r="DH592" s="41"/>
    </row>
    <row r="593" spans="37:112" x14ac:dyDescent="0.25">
      <c r="AK593" s="41">
        <f t="shared" si="354"/>
        <v>0</v>
      </c>
      <c r="AZ593" s="41">
        <f t="shared" si="355"/>
        <v>0</v>
      </c>
      <c r="BA593" s="30">
        <v>-61.429000000000002</v>
      </c>
      <c r="BB593" s="14">
        <f t="shared" si="356"/>
        <v>61.429000000000002</v>
      </c>
      <c r="BC593" s="2">
        <v>3218.453</v>
      </c>
      <c r="BD593" s="2"/>
      <c r="BE593" s="2">
        <f t="shared" si="357"/>
        <v>-31.969840000000001</v>
      </c>
      <c r="BF593" s="2">
        <v>3586.2710000000002</v>
      </c>
      <c r="BG593" s="2">
        <v>-14.708</v>
      </c>
      <c r="BH593" s="2">
        <v>-25.492999999999999</v>
      </c>
      <c r="BI593" s="2">
        <f t="shared" si="358"/>
        <v>14.708</v>
      </c>
      <c r="BJ593" s="2">
        <f t="shared" si="359"/>
        <v>25.492999999999999</v>
      </c>
      <c r="BK593" s="2">
        <v>3679.3319999999999</v>
      </c>
      <c r="BL593" s="2">
        <v>3523.759</v>
      </c>
      <c r="BM593" s="2">
        <v>1472.9580000000001</v>
      </c>
      <c r="BN593" s="30"/>
      <c r="BO593" s="2">
        <f t="shared" si="360"/>
        <v>14.72958</v>
      </c>
      <c r="BP593" s="2">
        <f t="shared" si="361"/>
        <v>31.969840000000001</v>
      </c>
      <c r="BQ593">
        <f t="shared" si="362"/>
        <v>-299</v>
      </c>
      <c r="BR593" s="42">
        <f t="shared" si="363"/>
        <v>-3586.2710000000002</v>
      </c>
      <c r="BS593" s="41">
        <f t="shared" si="364"/>
        <v>-3679.3319999999999</v>
      </c>
      <c r="BU593" s="30">
        <v>-50.613999999999997</v>
      </c>
      <c r="BV593" s="14">
        <f t="shared" si="365"/>
        <v>50.613999999999997</v>
      </c>
      <c r="BY593" s="2">
        <v>2575.2460000000001</v>
      </c>
      <c r="BZ593" s="2">
        <v>3634.808</v>
      </c>
      <c r="CA593" s="2">
        <v>-14.679</v>
      </c>
      <c r="CB593" s="2">
        <v>1.4E-2</v>
      </c>
      <c r="CC593" s="2">
        <f t="shared" si="366"/>
        <v>14.679</v>
      </c>
      <c r="CF593" s="2">
        <v>1441.521</v>
      </c>
      <c r="CI593" s="38"/>
      <c r="CJ593" s="41"/>
      <c r="CN593" s="34">
        <v>-57.67</v>
      </c>
      <c r="CO593" s="35">
        <f t="shared" si="367"/>
        <v>57.67</v>
      </c>
      <c r="CP593" s="2"/>
      <c r="CQ593" s="2">
        <v>8798.5069999999996</v>
      </c>
      <c r="CR593" s="2">
        <v>2605.2640000000001</v>
      </c>
      <c r="CS593" s="2">
        <v>3802.681</v>
      </c>
      <c r="CT593" s="2">
        <v>-15.673999999999999</v>
      </c>
      <c r="CU593" s="2">
        <v>-28.11</v>
      </c>
      <c r="CV593" s="2">
        <f t="shared" si="368"/>
        <v>15.673999999999999</v>
      </c>
      <c r="CW593" s="2">
        <f t="shared" si="369"/>
        <v>28.11</v>
      </c>
      <c r="CX593" s="2">
        <v>3952.1280000000002</v>
      </c>
      <c r="CY593" s="2"/>
      <c r="DA593" s="2">
        <v>1361.8610000000001</v>
      </c>
      <c r="DB593" s="2"/>
      <c r="DC593" s="2"/>
      <c r="DD593">
        <f t="shared" si="370"/>
        <v>-101</v>
      </c>
      <c r="DF593" s="41"/>
      <c r="DG593" s="41"/>
      <c r="DH593" s="41"/>
    </row>
    <row r="594" spans="37:112" x14ac:dyDescent="0.25">
      <c r="AK594" s="41">
        <f t="shared" si="354"/>
        <v>0</v>
      </c>
      <c r="AZ594" s="41">
        <f t="shared" si="355"/>
        <v>0</v>
      </c>
      <c r="BA594" s="30">
        <v>-61.244</v>
      </c>
      <c r="BB594" s="14">
        <f t="shared" si="356"/>
        <v>61.244</v>
      </c>
      <c r="BC594" s="2">
        <v>3176.248</v>
      </c>
      <c r="BD594" s="2"/>
      <c r="BE594" s="2">
        <f t="shared" si="357"/>
        <v>-31.986280000000001</v>
      </c>
      <c r="BF594" s="2">
        <v>3586.2710000000002</v>
      </c>
      <c r="BG594" s="2">
        <v>-14.699</v>
      </c>
      <c r="BH594" s="2">
        <v>-25.498000000000001</v>
      </c>
      <c r="BI594" s="2">
        <f t="shared" si="358"/>
        <v>14.699</v>
      </c>
      <c r="BJ594" s="2">
        <f t="shared" si="359"/>
        <v>25.498000000000001</v>
      </c>
      <c r="BK594" s="2">
        <v>3684.5430000000001</v>
      </c>
      <c r="BL594" s="2">
        <v>3523.2869999999998</v>
      </c>
      <c r="BM594" s="2">
        <v>1462.886</v>
      </c>
      <c r="BN594" s="30"/>
      <c r="BO594" s="2">
        <f t="shared" si="360"/>
        <v>14.62886</v>
      </c>
      <c r="BP594" s="2">
        <f t="shared" si="361"/>
        <v>31.986280000000001</v>
      </c>
      <c r="BQ594">
        <f t="shared" si="362"/>
        <v>-299</v>
      </c>
      <c r="BR594" s="42">
        <f t="shared" si="363"/>
        <v>-3586.2710000000002</v>
      </c>
      <c r="BS594" s="41">
        <f t="shared" si="364"/>
        <v>-3684.5430000000001</v>
      </c>
      <c r="BU594" s="30">
        <v>-50.613999999999997</v>
      </c>
      <c r="BV594" s="14">
        <f t="shared" si="365"/>
        <v>50.613999999999997</v>
      </c>
      <c r="BY594" s="2">
        <v>2570.4520000000002</v>
      </c>
      <c r="BZ594" s="2">
        <v>3635.2849999999999</v>
      </c>
      <c r="CA594" s="2">
        <v>-14.673999999999999</v>
      </c>
      <c r="CB594" s="2">
        <v>8.9999999999999993E-3</v>
      </c>
      <c r="CC594" s="2">
        <f t="shared" si="366"/>
        <v>14.673999999999999</v>
      </c>
      <c r="CF594" s="2">
        <v>1441.521</v>
      </c>
      <c r="CI594" s="38"/>
      <c r="CJ594" s="41"/>
      <c r="CN594" s="34">
        <v>-57.651000000000003</v>
      </c>
      <c r="CO594" s="35">
        <f t="shared" si="367"/>
        <v>57.651000000000003</v>
      </c>
      <c r="CP594" s="2"/>
      <c r="CQ594" s="2">
        <v>8785.0210000000006</v>
      </c>
      <c r="CR594" s="2">
        <v>2605.2640000000001</v>
      </c>
      <c r="CS594" s="2">
        <v>3807.4349999999999</v>
      </c>
      <c r="CT594" s="2">
        <v>-15.673999999999999</v>
      </c>
      <c r="CU594" s="2">
        <v>-28.105</v>
      </c>
      <c r="CV594" s="2">
        <f t="shared" si="368"/>
        <v>15.673999999999999</v>
      </c>
      <c r="CW594" s="2">
        <f t="shared" si="369"/>
        <v>28.105</v>
      </c>
      <c r="CX594" s="2">
        <v>3953.5410000000002</v>
      </c>
      <c r="CY594" s="2"/>
      <c r="DA594" s="2">
        <v>1361.5550000000001</v>
      </c>
      <c r="DB594" s="2"/>
      <c r="DC594" s="2"/>
      <c r="DD594">
        <f t="shared" si="370"/>
        <v>-101</v>
      </c>
      <c r="DF594" s="41"/>
      <c r="DG594" s="41"/>
      <c r="DH594" s="41"/>
    </row>
    <row r="595" spans="37:112" x14ac:dyDescent="0.25">
      <c r="AK595" s="41">
        <f t="shared" si="354"/>
        <v>0</v>
      </c>
      <c r="AZ595" s="41">
        <f t="shared" si="355"/>
        <v>0</v>
      </c>
      <c r="BA595" s="30">
        <v>-61.113999999999997</v>
      </c>
      <c r="BB595" s="14">
        <f t="shared" si="356"/>
        <v>61.113999999999997</v>
      </c>
      <c r="BC595" s="2">
        <v>3143.6379999999999</v>
      </c>
      <c r="BD595" s="2"/>
      <c r="BE595" s="2">
        <f t="shared" si="357"/>
        <v>-32.137079999999997</v>
      </c>
      <c r="BF595" s="2">
        <v>3588.174</v>
      </c>
      <c r="BG595" s="2">
        <v>-14.712999999999999</v>
      </c>
      <c r="BH595" s="2">
        <v>-25.512</v>
      </c>
      <c r="BI595" s="2">
        <f t="shared" si="358"/>
        <v>14.712999999999999</v>
      </c>
      <c r="BJ595" s="2">
        <f t="shared" si="359"/>
        <v>25.512</v>
      </c>
      <c r="BK595" s="2">
        <v>3688.8069999999998</v>
      </c>
      <c r="BL595" s="2">
        <v>3524.7049999999999</v>
      </c>
      <c r="BM595" s="2">
        <v>1448.846</v>
      </c>
      <c r="BN595" s="30"/>
      <c r="BO595" s="2">
        <f t="shared" si="360"/>
        <v>14.48846</v>
      </c>
      <c r="BP595" s="2">
        <f t="shared" si="361"/>
        <v>32.137079999999997</v>
      </c>
      <c r="BQ595">
        <f t="shared" si="362"/>
        <v>-299</v>
      </c>
      <c r="BR595" s="42">
        <f t="shared" si="363"/>
        <v>-3588.174</v>
      </c>
      <c r="BS595" s="41">
        <f t="shared" si="364"/>
        <v>-3688.8069999999998</v>
      </c>
      <c r="BU595" s="30">
        <v>-50.594999999999999</v>
      </c>
      <c r="BV595" s="14">
        <f t="shared" si="365"/>
        <v>50.594999999999999</v>
      </c>
      <c r="BY595" s="2">
        <v>2569.4940000000001</v>
      </c>
      <c r="BZ595" s="2">
        <v>3635.2849999999999</v>
      </c>
      <c r="CA595" s="2">
        <v>-14.673999999999999</v>
      </c>
      <c r="CB595" s="2">
        <v>1.4E-2</v>
      </c>
      <c r="CC595" s="2">
        <f t="shared" si="366"/>
        <v>14.673999999999999</v>
      </c>
      <c r="CF595" s="2">
        <v>1442.1320000000001</v>
      </c>
      <c r="CI595" s="38"/>
      <c r="CJ595" s="41"/>
      <c r="CN595" s="34">
        <v>-57.651000000000003</v>
      </c>
      <c r="CO595" s="35">
        <f t="shared" si="367"/>
        <v>57.651000000000003</v>
      </c>
      <c r="CP595" s="2"/>
      <c r="CQ595" s="2">
        <v>8781.1689999999999</v>
      </c>
      <c r="CR595" s="2">
        <v>2605.2640000000001</v>
      </c>
      <c r="CS595" s="2">
        <v>3806.4850000000001</v>
      </c>
      <c r="CT595" s="2">
        <v>-15.679</v>
      </c>
      <c r="CU595" s="2">
        <v>-28.105</v>
      </c>
      <c r="CV595" s="2">
        <f t="shared" si="368"/>
        <v>15.679</v>
      </c>
      <c r="CW595" s="2">
        <f t="shared" si="369"/>
        <v>28.105</v>
      </c>
      <c r="CX595" s="2">
        <v>3953.07</v>
      </c>
      <c r="CY595" s="2"/>
      <c r="DA595" s="2">
        <v>1361.25</v>
      </c>
      <c r="DB595" s="2"/>
      <c r="DC595" s="2"/>
      <c r="DD595">
        <f t="shared" si="370"/>
        <v>-101</v>
      </c>
      <c r="DF595" s="41"/>
      <c r="DG595" s="41"/>
      <c r="DH595" s="41"/>
    </row>
    <row r="596" spans="37:112" x14ac:dyDescent="0.25">
      <c r="AK596" s="41">
        <f t="shared" si="354"/>
        <v>0</v>
      </c>
      <c r="AZ596" s="41">
        <f t="shared" si="355"/>
        <v>0</v>
      </c>
      <c r="BA596" s="30">
        <v>-61.003</v>
      </c>
      <c r="BB596" s="14">
        <f t="shared" si="356"/>
        <v>61.003</v>
      </c>
      <c r="BC596" s="2">
        <v>3116.3040000000001</v>
      </c>
      <c r="BD596" s="2"/>
      <c r="BE596" s="2">
        <f t="shared" si="357"/>
        <v>-32.160359999999997</v>
      </c>
      <c r="BF596" s="2">
        <v>3582.9409999999998</v>
      </c>
      <c r="BG596" s="2">
        <v>-14.712999999999999</v>
      </c>
      <c r="BH596" s="2">
        <v>-25.512</v>
      </c>
      <c r="BI596" s="2">
        <f t="shared" si="358"/>
        <v>14.712999999999999</v>
      </c>
      <c r="BJ596" s="2">
        <f t="shared" si="359"/>
        <v>25.512</v>
      </c>
      <c r="BK596" s="2">
        <v>3693.5450000000001</v>
      </c>
      <c r="BL596" s="2">
        <v>3526.123</v>
      </c>
      <c r="BM596" s="2">
        <v>1442.1320000000001</v>
      </c>
      <c r="BN596" s="30"/>
      <c r="BO596" s="2">
        <f t="shared" si="360"/>
        <v>14.421320000000001</v>
      </c>
      <c r="BP596" s="2">
        <f t="shared" si="361"/>
        <v>32.160359999999997</v>
      </c>
      <c r="BQ596">
        <f t="shared" si="362"/>
        <v>-299</v>
      </c>
      <c r="BR596" s="42">
        <f t="shared" si="363"/>
        <v>-3582.9409999999998</v>
      </c>
      <c r="BS596" s="41">
        <f t="shared" si="364"/>
        <v>-3693.5450000000001</v>
      </c>
      <c r="BU596" s="30">
        <v>-50.594999999999999</v>
      </c>
      <c r="BV596" s="14">
        <f t="shared" si="365"/>
        <v>50.594999999999999</v>
      </c>
      <c r="BY596" s="2">
        <v>2575.7249999999999</v>
      </c>
      <c r="BZ596" s="2">
        <v>3636.2370000000001</v>
      </c>
      <c r="CA596" s="2">
        <v>-14.683999999999999</v>
      </c>
      <c r="CB596" s="2">
        <v>1.4E-2</v>
      </c>
      <c r="CC596" s="2">
        <f t="shared" si="366"/>
        <v>14.683999999999999</v>
      </c>
      <c r="CF596" s="2">
        <v>1442.1320000000001</v>
      </c>
      <c r="CI596" s="38"/>
      <c r="CJ596" s="41"/>
      <c r="CN596" s="34">
        <v>-57.633000000000003</v>
      </c>
      <c r="CO596" s="35">
        <f t="shared" si="367"/>
        <v>57.633000000000003</v>
      </c>
      <c r="CP596" s="2"/>
      <c r="CQ596" s="2">
        <v>8780.6869999999999</v>
      </c>
      <c r="CR596" s="2">
        <v>2605.7440000000001</v>
      </c>
      <c r="CS596" s="2">
        <v>3813.616</v>
      </c>
      <c r="CT596" s="2">
        <v>-15.669</v>
      </c>
      <c r="CU596" s="2">
        <v>-28.114999999999998</v>
      </c>
      <c r="CV596" s="2">
        <f t="shared" si="368"/>
        <v>15.669</v>
      </c>
      <c r="CW596" s="2">
        <f t="shared" si="369"/>
        <v>28.114999999999998</v>
      </c>
      <c r="CX596" s="2">
        <v>3954.0120000000002</v>
      </c>
      <c r="CY596" s="2"/>
      <c r="DA596" s="2">
        <v>1361.5550000000001</v>
      </c>
      <c r="DB596" s="2"/>
      <c r="DC596" s="2"/>
      <c r="DD596">
        <f t="shared" si="370"/>
        <v>-101</v>
      </c>
      <c r="DF596" s="41"/>
      <c r="DG596" s="41"/>
      <c r="DH596" s="41"/>
    </row>
    <row r="597" spans="37:112" x14ac:dyDescent="0.25">
      <c r="AK597" s="41">
        <f t="shared" si="354"/>
        <v>0</v>
      </c>
      <c r="AZ597" s="41">
        <f t="shared" si="355"/>
        <v>0</v>
      </c>
      <c r="BA597" s="30">
        <v>-60.91</v>
      </c>
      <c r="BB597" s="14">
        <f t="shared" si="356"/>
        <v>60.91</v>
      </c>
      <c r="BC597" s="2">
        <v>3091.8490000000002</v>
      </c>
      <c r="BD597" s="2"/>
      <c r="BE597" s="2">
        <f t="shared" si="357"/>
        <v>-32.079579999999993</v>
      </c>
      <c r="BF597" s="2">
        <v>3586.2710000000002</v>
      </c>
      <c r="BG597" s="2">
        <v>-14.712999999999999</v>
      </c>
      <c r="BH597" s="2">
        <v>-25.512</v>
      </c>
      <c r="BI597" s="2">
        <f t="shared" si="358"/>
        <v>14.712999999999999</v>
      </c>
      <c r="BJ597" s="2">
        <f t="shared" si="359"/>
        <v>25.512</v>
      </c>
      <c r="BK597" s="2">
        <v>3694.4920000000002</v>
      </c>
      <c r="BL597" s="2">
        <v>3527.5410000000002</v>
      </c>
      <c r="BM597" s="2">
        <v>1441.521</v>
      </c>
      <c r="BN597" s="30"/>
      <c r="BO597" s="2">
        <f t="shared" si="360"/>
        <v>14.41521</v>
      </c>
      <c r="BP597" s="2">
        <f t="shared" si="361"/>
        <v>32.079579999999993</v>
      </c>
      <c r="BQ597">
        <f t="shared" si="362"/>
        <v>-299</v>
      </c>
      <c r="BR597" s="42">
        <f t="shared" si="363"/>
        <v>-3586.2710000000002</v>
      </c>
      <c r="BS597" s="41">
        <f t="shared" si="364"/>
        <v>-3694.4920000000002</v>
      </c>
      <c r="BU597" s="30">
        <v>-50.576999999999998</v>
      </c>
      <c r="BV597" s="14">
        <f t="shared" si="365"/>
        <v>50.576999999999998</v>
      </c>
      <c r="BY597" s="2">
        <v>2574.2869999999998</v>
      </c>
      <c r="BZ597" s="2">
        <v>3636.2370000000001</v>
      </c>
      <c r="CA597" s="2">
        <v>-14.679</v>
      </c>
      <c r="CB597" s="2">
        <v>1.4E-2</v>
      </c>
      <c r="CC597" s="2">
        <f t="shared" si="366"/>
        <v>14.679</v>
      </c>
      <c r="CF597" s="2">
        <v>1433.8910000000001</v>
      </c>
      <c r="CI597" s="38"/>
      <c r="CJ597" s="41"/>
      <c r="CN597" s="34">
        <v>-57.633000000000003</v>
      </c>
      <c r="CO597" s="35">
        <f t="shared" si="367"/>
        <v>57.633000000000003</v>
      </c>
      <c r="CP597" s="2"/>
      <c r="CQ597" s="2">
        <v>8780.6869999999999</v>
      </c>
      <c r="CR597" s="2">
        <v>2606.7040000000002</v>
      </c>
      <c r="CS597" s="2">
        <v>3807.9110000000001</v>
      </c>
      <c r="CT597" s="2">
        <v>-15.679</v>
      </c>
      <c r="CU597" s="2">
        <v>-28.11</v>
      </c>
      <c r="CV597" s="2">
        <f t="shared" si="368"/>
        <v>15.679</v>
      </c>
      <c r="CW597" s="2">
        <f t="shared" si="369"/>
        <v>28.11</v>
      </c>
      <c r="CX597" s="2">
        <v>3953.5410000000002</v>
      </c>
      <c r="CY597" s="2"/>
      <c r="DA597" s="2">
        <v>1361.5550000000001</v>
      </c>
      <c r="DB597" s="2"/>
      <c r="DC597" s="2"/>
      <c r="DD597">
        <f t="shared" si="370"/>
        <v>-101</v>
      </c>
      <c r="DF597" s="41"/>
      <c r="DG597" s="41"/>
      <c r="DH597" s="41"/>
    </row>
    <row r="598" spans="37:112" x14ac:dyDescent="0.25">
      <c r="AK598" s="41">
        <f t="shared" si="354"/>
        <v>0</v>
      </c>
      <c r="AZ598" s="41">
        <f t="shared" si="355"/>
        <v>0</v>
      </c>
      <c r="BA598" s="30">
        <v>-60.835999999999999</v>
      </c>
      <c r="BB598" s="14">
        <f t="shared" si="356"/>
        <v>60.835999999999999</v>
      </c>
      <c r="BC598" s="2">
        <v>3069.7930000000001</v>
      </c>
      <c r="BD598" s="2"/>
      <c r="BE598" s="2">
        <f t="shared" si="357"/>
        <v>-32.005579999999995</v>
      </c>
      <c r="BF598" s="2">
        <v>3584.3679999999999</v>
      </c>
      <c r="BG598" s="2">
        <v>-14.718</v>
      </c>
      <c r="BH598" s="2">
        <v>-25.512</v>
      </c>
      <c r="BI598" s="2">
        <f t="shared" si="358"/>
        <v>14.718</v>
      </c>
      <c r="BJ598" s="2">
        <f t="shared" si="359"/>
        <v>25.512</v>
      </c>
      <c r="BK598" s="2">
        <v>3701.5990000000002</v>
      </c>
      <c r="BL598" s="2">
        <v>3527.5410000000002</v>
      </c>
      <c r="BM598" s="2">
        <v>1441.521</v>
      </c>
      <c r="BN598" s="30"/>
      <c r="BO598" s="2">
        <f t="shared" si="360"/>
        <v>14.41521</v>
      </c>
      <c r="BP598" s="2">
        <f t="shared" si="361"/>
        <v>32.005579999999995</v>
      </c>
      <c r="BQ598">
        <f t="shared" si="362"/>
        <v>-299</v>
      </c>
      <c r="BR598" s="42">
        <f t="shared" si="363"/>
        <v>-3584.3679999999999</v>
      </c>
      <c r="BS598" s="41">
        <f t="shared" si="364"/>
        <v>-3701.5990000000002</v>
      </c>
      <c r="BU598" s="30">
        <v>-50.558</v>
      </c>
      <c r="BV598" s="14">
        <f t="shared" si="365"/>
        <v>50.558</v>
      </c>
      <c r="BY598" s="2">
        <v>2574.7669999999998</v>
      </c>
      <c r="BZ598" s="2">
        <v>3635.2849999999999</v>
      </c>
      <c r="CA598" s="2">
        <v>-14.673999999999999</v>
      </c>
      <c r="CB598" s="2">
        <v>8.9999999999999993E-3</v>
      </c>
      <c r="CC598" s="2">
        <f t="shared" si="366"/>
        <v>14.673999999999999</v>
      </c>
      <c r="CF598" s="2">
        <v>1431.7539999999999</v>
      </c>
      <c r="CI598" s="38"/>
      <c r="CJ598" s="41"/>
      <c r="CN598" s="34">
        <v>-57.613999999999997</v>
      </c>
      <c r="CO598" s="35">
        <f t="shared" si="367"/>
        <v>57.613999999999997</v>
      </c>
      <c r="CP598" s="2"/>
      <c r="CQ598" s="2">
        <v>8779.2420000000002</v>
      </c>
      <c r="CR598" s="2">
        <v>2606.2240000000002</v>
      </c>
      <c r="CS598" s="2">
        <v>3800.3040000000001</v>
      </c>
      <c r="CT598" s="2">
        <v>-15.664</v>
      </c>
      <c r="CU598" s="2">
        <v>-28.12</v>
      </c>
      <c r="CV598" s="2">
        <f t="shared" si="368"/>
        <v>15.664</v>
      </c>
      <c r="CW598" s="2">
        <f t="shared" si="369"/>
        <v>28.12</v>
      </c>
      <c r="CX598" s="2">
        <v>3954.9549999999999</v>
      </c>
      <c r="CY598" s="2"/>
      <c r="DA598" s="2">
        <v>1361.25</v>
      </c>
      <c r="DB598" s="2"/>
      <c r="DC598" s="2"/>
      <c r="DD598">
        <f t="shared" si="370"/>
        <v>-101</v>
      </c>
      <c r="DF598" s="41"/>
      <c r="DG598" s="41"/>
      <c r="DH598" s="41"/>
    </row>
    <row r="599" spans="37:112" x14ac:dyDescent="0.25">
      <c r="AK599" s="41">
        <f t="shared" si="354"/>
        <v>0</v>
      </c>
      <c r="AZ599" s="41">
        <f t="shared" si="355"/>
        <v>0</v>
      </c>
      <c r="BA599" s="30">
        <v>-60.762</v>
      </c>
      <c r="BB599" s="14">
        <f t="shared" si="356"/>
        <v>60.762</v>
      </c>
      <c r="BC599" s="2">
        <v>3050.134</v>
      </c>
      <c r="BD599" s="2"/>
      <c r="BE599" s="2">
        <f t="shared" si="357"/>
        <v>-31.998720000000002</v>
      </c>
      <c r="BF599" s="2">
        <v>3583.4169999999999</v>
      </c>
      <c r="BG599" s="2">
        <v>-14.723000000000001</v>
      </c>
      <c r="BH599" s="2">
        <v>-25.516999999999999</v>
      </c>
      <c r="BI599" s="2">
        <f t="shared" si="358"/>
        <v>14.723000000000001</v>
      </c>
      <c r="BJ599" s="2">
        <f t="shared" si="359"/>
        <v>25.516999999999999</v>
      </c>
      <c r="BK599" s="2">
        <v>3699.7040000000002</v>
      </c>
      <c r="BL599" s="2">
        <v>3527.5410000000002</v>
      </c>
      <c r="BM599" s="2">
        <v>1438.164</v>
      </c>
      <c r="BN599" s="30"/>
      <c r="BO599" s="2">
        <f t="shared" si="360"/>
        <v>14.381639999999999</v>
      </c>
      <c r="BP599" s="2">
        <f t="shared" si="361"/>
        <v>31.998720000000002</v>
      </c>
      <c r="BQ599">
        <f t="shared" si="362"/>
        <v>-299</v>
      </c>
      <c r="BR599" s="42">
        <f t="shared" si="363"/>
        <v>-3583.4169999999999</v>
      </c>
      <c r="BS599" s="41">
        <f t="shared" si="364"/>
        <v>-3699.7040000000002</v>
      </c>
      <c r="BU599" s="30">
        <v>-50.54</v>
      </c>
      <c r="BV599" s="14">
        <f t="shared" si="365"/>
        <v>50.54</v>
      </c>
      <c r="BY599" s="2">
        <v>2575.2460000000001</v>
      </c>
      <c r="BZ599" s="2">
        <v>3636.2370000000001</v>
      </c>
      <c r="CA599" s="2">
        <v>-14.683999999999999</v>
      </c>
      <c r="CB599" s="2">
        <v>1.9E-2</v>
      </c>
      <c r="CC599" s="2">
        <f t="shared" si="366"/>
        <v>14.683999999999999</v>
      </c>
      <c r="CF599" s="2">
        <v>1431.7539999999999</v>
      </c>
      <c r="CI599" s="38"/>
      <c r="CJ599" s="41"/>
      <c r="CN599" s="34">
        <v>-57.613999999999997</v>
      </c>
      <c r="CO599" s="35">
        <f t="shared" si="367"/>
        <v>57.613999999999997</v>
      </c>
      <c r="CP599" s="2"/>
      <c r="CQ599" s="2">
        <v>8780.6869999999999</v>
      </c>
      <c r="CR599" s="2">
        <v>2607.663</v>
      </c>
      <c r="CS599" s="2">
        <v>3758.4679999999998</v>
      </c>
      <c r="CT599" s="2">
        <v>-15.673999999999999</v>
      </c>
      <c r="CU599" s="2">
        <v>-28.100999999999999</v>
      </c>
      <c r="CV599" s="2">
        <f t="shared" si="368"/>
        <v>15.673999999999999</v>
      </c>
      <c r="CW599" s="2">
        <f t="shared" si="369"/>
        <v>28.100999999999999</v>
      </c>
      <c r="CX599" s="2">
        <v>3955.4259999999999</v>
      </c>
      <c r="CY599" s="2"/>
      <c r="DA599" s="2">
        <v>1361.5550000000001</v>
      </c>
      <c r="DB599" s="2"/>
      <c r="DC599" s="2"/>
      <c r="DD599">
        <f t="shared" si="370"/>
        <v>-101</v>
      </c>
      <c r="DF599" s="41"/>
      <c r="DG599" s="41"/>
      <c r="DH599" s="41"/>
    </row>
    <row r="600" spans="37:112" x14ac:dyDescent="0.25">
      <c r="AK600" s="41">
        <f t="shared" si="354"/>
        <v>0</v>
      </c>
      <c r="AZ600" s="41">
        <f t="shared" si="355"/>
        <v>0</v>
      </c>
      <c r="BA600" s="30">
        <v>-60.707000000000001</v>
      </c>
      <c r="BB600" s="14">
        <f t="shared" si="356"/>
        <v>60.707000000000001</v>
      </c>
      <c r="BC600" s="2">
        <v>3031.4360000000001</v>
      </c>
      <c r="BD600" s="2"/>
      <c r="BE600" s="2">
        <f t="shared" si="357"/>
        <v>-32.071920000000006</v>
      </c>
      <c r="BF600" s="2">
        <v>3573.4259999999999</v>
      </c>
      <c r="BG600" s="2">
        <v>-14.723000000000001</v>
      </c>
      <c r="BH600" s="2">
        <v>-25.516999999999999</v>
      </c>
      <c r="BI600" s="2">
        <f t="shared" si="358"/>
        <v>14.723000000000001</v>
      </c>
      <c r="BJ600" s="2">
        <f t="shared" si="359"/>
        <v>25.516999999999999</v>
      </c>
      <c r="BK600" s="2">
        <v>3702.0729999999999</v>
      </c>
      <c r="BL600" s="2">
        <v>3528.9589999999998</v>
      </c>
      <c r="BM600" s="2">
        <v>1431.7539999999999</v>
      </c>
      <c r="BN600" s="30"/>
      <c r="BO600" s="2">
        <f t="shared" si="360"/>
        <v>14.317539999999999</v>
      </c>
      <c r="BP600" s="2">
        <f t="shared" si="361"/>
        <v>32.071920000000006</v>
      </c>
      <c r="BQ600">
        <f t="shared" si="362"/>
        <v>-299</v>
      </c>
      <c r="BR600" s="42">
        <f t="shared" si="363"/>
        <v>-3573.4259999999999</v>
      </c>
      <c r="BS600" s="41">
        <f t="shared" si="364"/>
        <v>-3702.0729999999999</v>
      </c>
      <c r="BU600" s="30">
        <v>-50.54</v>
      </c>
      <c r="BV600" s="14">
        <f t="shared" si="365"/>
        <v>50.54</v>
      </c>
      <c r="BY600" s="2">
        <v>2577.643</v>
      </c>
      <c r="BZ600" s="2">
        <v>3634.808</v>
      </c>
      <c r="CA600" s="2">
        <v>-14.673999999999999</v>
      </c>
      <c r="CB600" s="2">
        <v>5.0000000000000001E-3</v>
      </c>
      <c r="CC600" s="2">
        <f t="shared" si="366"/>
        <v>14.673999999999999</v>
      </c>
      <c r="CF600" s="2">
        <v>1431.7539999999999</v>
      </c>
      <c r="CI600" s="38"/>
      <c r="CJ600" s="41"/>
      <c r="CN600" s="34">
        <v>-57.613999999999997</v>
      </c>
      <c r="CO600" s="35">
        <f t="shared" si="367"/>
        <v>57.613999999999997</v>
      </c>
      <c r="CP600" s="2"/>
      <c r="CQ600" s="2">
        <v>8768.1659999999993</v>
      </c>
      <c r="CR600" s="2">
        <v>2607.1840000000002</v>
      </c>
      <c r="CS600" s="2">
        <v>3768.451</v>
      </c>
      <c r="CT600" s="2">
        <v>-15.673999999999999</v>
      </c>
      <c r="CU600" s="2">
        <v>-28.114999999999998</v>
      </c>
      <c r="CV600" s="2">
        <f t="shared" si="368"/>
        <v>15.673999999999999</v>
      </c>
      <c r="CW600" s="2">
        <f t="shared" si="369"/>
        <v>28.114999999999998</v>
      </c>
      <c r="CX600" s="2">
        <v>3955.8969999999999</v>
      </c>
      <c r="CY600" s="2"/>
      <c r="DA600" s="2">
        <v>1361.25</v>
      </c>
      <c r="DB600" s="2"/>
      <c r="DC600" s="2"/>
      <c r="DD600">
        <f t="shared" si="370"/>
        <v>-101</v>
      </c>
      <c r="DF600" s="41"/>
      <c r="DG600" s="41"/>
      <c r="DH600" s="41"/>
    </row>
    <row r="601" spans="37:112" x14ac:dyDescent="0.25">
      <c r="AK601" s="41">
        <f t="shared" si="354"/>
        <v>0</v>
      </c>
      <c r="AZ601" s="41">
        <f t="shared" si="355"/>
        <v>0</v>
      </c>
      <c r="BA601" s="30">
        <v>-60.651000000000003</v>
      </c>
      <c r="BB601" s="14">
        <f t="shared" si="356"/>
        <v>60.651000000000003</v>
      </c>
      <c r="BC601" s="2">
        <v>3009.8609999999999</v>
      </c>
      <c r="BD601" s="2"/>
      <c r="BE601" s="2">
        <f t="shared" si="357"/>
        <v>-32.015920000000008</v>
      </c>
      <c r="BF601" s="2">
        <v>3573.4259999999999</v>
      </c>
      <c r="BG601" s="2">
        <v>-14.718</v>
      </c>
      <c r="BH601" s="2">
        <v>-25.516999999999999</v>
      </c>
      <c r="BI601" s="2">
        <f t="shared" si="358"/>
        <v>14.718</v>
      </c>
      <c r="BJ601" s="2">
        <f t="shared" si="359"/>
        <v>25.516999999999999</v>
      </c>
      <c r="BK601" s="2">
        <v>3706.3359999999998</v>
      </c>
      <c r="BL601" s="2">
        <v>3528.4859999999999</v>
      </c>
      <c r="BM601" s="2">
        <v>1431.7539999999999</v>
      </c>
      <c r="BN601" s="30"/>
      <c r="BO601" s="2">
        <f t="shared" si="360"/>
        <v>14.317539999999999</v>
      </c>
      <c r="BP601" s="2">
        <f t="shared" si="361"/>
        <v>32.015920000000008</v>
      </c>
      <c r="BQ601">
        <f t="shared" si="362"/>
        <v>-299</v>
      </c>
      <c r="BR601" s="42">
        <f t="shared" si="363"/>
        <v>-3573.4259999999999</v>
      </c>
      <c r="BS601" s="41">
        <f t="shared" si="364"/>
        <v>-3706.3359999999998</v>
      </c>
      <c r="BU601" s="30">
        <v>-50.54</v>
      </c>
      <c r="BV601" s="14">
        <f t="shared" si="365"/>
        <v>50.54</v>
      </c>
      <c r="BY601" s="2">
        <v>2582.4369999999999</v>
      </c>
      <c r="BZ601" s="2">
        <v>3635.761</v>
      </c>
      <c r="CA601" s="2">
        <v>-14.669</v>
      </c>
      <c r="CB601" s="2">
        <v>1.9E-2</v>
      </c>
      <c r="CC601" s="2">
        <f t="shared" si="366"/>
        <v>14.669</v>
      </c>
      <c r="CF601" s="2">
        <v>1431.7539999999999</v>
      </c>
      <c r="CI601" s="38"/>
      <c r="CJ601" s="41"/>
      <c r="CN601" s="34">
        <v>-57.594999999999999</v>
      </c>
      <c r="CO601" s="35">
        <f t="shared" si="367"/>
        <v>57.594999999999999</v>
      </c>
      <c r="CP601" s="2"/>
      <c r="CQ601" s="2">
        <v>8764.7950000000001</v>
      </c>
      <c r="CR601" s="2">
        <v>2607.1840000000002</v>
      </c>
      <c r="CS601" s="2">
        <v>3776.5329999999999</v>
      </c>
      <c r="CT601" s="2">
        <v>-15.679</v>
      </c>
      <c r="CU601" s="2">
        <v>-28.105</v>
      </c>
      <c r="CV601" s="2">
        <f t="shared" si="368"/>
        <v>15.679</v>
      </c>
      <c r="CW601" s="2">
        <f t="shared" si="369"/>
        <v>28.105</v>
      </c>
      <c r="CX601" s="2">
        <v>3955.8969999999999</v>
      </c>
      <c r="CY601" s="2"/>
      <c r="DA601" s="2">
        <v>1361.8610000000001</v>
      </c>
      <c r="DB601" s="2"/>
      <c r="DC601" s="2"/>
      <c r="DD601">
        <f t="shared" si="370"/>
        <v>-101</v>
      </c>
      <c r="DF601" s="41"/>
      <c r="DG601" s="41"/>
      <c r="DH601" s="41"/>
    </row>
    <row r="602" spans="37:112" x14ac:dyDescent="0.25">
      <c r="AK602" s="41">
        <f t="shared" si="354"/>
        <v>0</v>
      </c>
      <c r="AZ602" s="41">
        <f t="shared" si="355"/>
        <v>0</v>
      </c>
      <c r="BA602" s="30">
        <v>-60.595999999999997</v>
      </c>
      <c r="BB602" s="14">
        <f t="shared" si="356"/>
        <v>60.595999999999997</v>
      </c>
      <c r="BC602" s="2">
        <v>2994.0410000000002</v>
      </c>
      <c r="BD602" s="2"/>
      <c r="BE602" s="2">
        <f t="shared" si="357"/>
        <v>-31.960919999999998</v>
      </c>
      <c r="BF602" s="2">
        <v>3573.4259999999999</v>
      </c>
      <c r="BG602" s="2">
        <v>-14.718</v>
      </c>
      <c r="BH602" s="2">
        <v>-25.516999999999999</v>
      </c>
      <c r="BI602" s="2">
        <f t="shared" si="358"/>
        <v>14.718</v>
      </c>
      <c r="BJ602" s="2">
        <f t="shared" si="359"/>
        <v>25.516999999999999</v>
      </c>
      <c r="BK602" s="2">
        <v>3709.1790000000001</v>
      </c>
      <c r="BL602" s="2">
        <v>3527.5410000000002</v>
      </c>
      <c r="BM602" s="2">
        <v>1431.7539999999999</v>
      </c>
      <c r="BN602" s="30"/>
      <c r="BO602" s="2">
        <f t="shared" si="360"/>
        <v>14.317539999999999</v>
      </c>
      <c r="BP602" s="2">
        <f t="shared" si="361"/>
        <v>31.960919999999998</v>
      </c>
      <c r="BQ602">
        <f t="shared" si="362"/>
        <v>-299</v>
      </c>
      <c r="BR602" s="42">
        <f t="shared" si="363"/>
        <v>-3573.4259999999999</v>
      </c>
      <c r="BS602" s="41">
        <f t="shared" si="364"/>
        <v>-3709.1790000000001</v>
      </c>
      <c r="BU602" s="30">
        <v>-50.521000000000001</v>
      </c>
      <c r="BV602" s="14">
        <f t="shared" si="365"/>
        <v>50.521000000000001</v>
      </c>
      <c r="BY602" s="2">
        <v>2588.1889999999999</v>
      </c>
      <c r="BZ602" s="2">
        <v>3635.761</v>
      </c>
      <c r="CA602" s="2">
        <v>-14.683999999999999</v>
      </c>
      <c r="CB602" s="2">
        <v>8.9999999999999993E-3</v>
      </c>
      <c r="CC602" s="2">
        <f t="shared" si="366"/>
        <v>14.683999999999999</v>
      </c>
      <c r="CF602" s="2">
        <v>1431.7539999999999</v>
      </c>
      <c r="CI602" s="38"/>
      <c r="CJ602" s="41"/>
      <c r="CN602" s="34">
        <v>-57.576999999999998</v>
      </c>
      <c r="CO602" s="35">
        <f t="shared" si="367"/>
        <v>57.576999999999998</v>
      </c>
      <c r="CP602" s="2"/>
      <c r="CQ602" s="2">
        <v>8762.3870000000006</v>
      </c>
      <c r="CR602" s="2">
        <v>2608.143</v>
      </c>
      <c r="CS602" s="2">
        <v>3779.8609999999999</v>
      </c>
      <c r="CT602" s="2">
        <v>-15.673999999999999</v>
      </c>
      <c r="CU602" s="2">
        <v>-28.114999999999998</v>
      </c>
      <c r="CV602" s="2">
        <f t="shared" si="368"/>
        <v>15.673999999999999</v>
      </c>
      <c r="CW602" s="2">
        <f t="shared" si="369"/>
        <v>28.114999999999998</v>
      </c>
      <c r="CX602" s="2">
        <v>3956.8389999999999</v>
      </c>
      <c r="CY602" s="2"/>
      <c r="DA602" s="2">
        <v>1361.5550000000001</v>
      </c>
      <c r="DB602" s="2"/>
      <c r="DC602" s="2"/>
      <c r="DD602">
        <f t="shared" si="370"/>
        <v>-101</v>
      </c>
      <c r="DF602" s="41"/>
      <c r="DG602" s="41"/>
      <c r="DH602" s="41"/>
    </row>
    <row r="603" spans="37:112" x14ac:dyDescent="0.25">
      <c r="AK603" s="41">
        <f t="shared" si="354"/>
        <v>0</v>
      </c>
      <c r="AZ603" s="41">
        <f t="shared" si="355"/>
        <v>0</v>
      </c>
      <c r="BA603" s="30">
        <v>-62.058999999999997</v>
      </c>
      <c r="BB603" s="14">
        <f t="shared" si="356"/>
        <v>62.058999999999997</v>
      </c>
      <c r="BC603" s="2">
        <v>3091.37</v>
      </c>
      <c r="BD603" s="2"/>
      <c r="BE603" s="2">
        <f t="shared" si="357"/>
        <v>-33.430019999999999</v>
      </c>
      <c r="BF603" s="2">
        <v>3604.3510000000001</v>
      </c>
      <c r="BG603" s="2">
        <v>-14.816000000000001</v>
      </c>
      <c r="BH603" s="2">
        <v>-25.763000000000002</v>
      </c>
      <c r="BI603" s="2">
        <f t="shared" si="358"/>
        <v>14.816000000000001</v>
      </c>
      <c r="BJ603" s="2">
        <f t="shared" si="359"/>
        <v>25.763000000000002</v>
      </c>
      <c r="BK603" s="2">
        <v>3738.08</v>
      </c>
      <c r="BL603" s="2">
        <v>3558.74</v>
      </c>
      <c r="BM603" s="2">
        <v>1431.4490000000001</v>
      </c>
      <c r="BN603" s="30"/>
      <c r="BO603" s="2">
        <f t="shared" si="360"/>
        <v>14.314490000000001</v>
      </c>
      <c r="BP603" s="2">
        <f t="shared" si="361"/>
        <v>33.430019999999999</v>
      </c>
      <c r="BQ603">
        <f t="shared" si="362"/>
        <v>-299</v>
      </c>
      <c r="BR603" s="42">
        <f t="shared" si="363"/>
        <v>-3604.3510000000001</v>
      </c>
      <c r="BS603" s="41">
        <f t="shared" si="364"/>
        <v>-3738.08</v>
      </c>
      <c r="BU603" s="30">
        <v>-50.503</v>
      </c>
      <c r="BV603" s="14">
        <f t="shared" si="365"/>
        <v>50.503</v>
      </c>
      <c r="BY603" s="2">
        <v>2568.056</v>
      </c>
      <c r="BZ603" s="2">
        <v>3636.2370000000001</v>
      </c>
      <c r="CA603" s="2">
        <v>-14.673999999999999</v>
      </c>
      <c r="CB603" s="2">
        <v>5.0000000000000001E-3</v>
      </c>
      <c r="CC603" s="2">
        <f t="shared" si="366"/>
        <v>14.673999999999999</v>
      </c>
      <c r="CF603" s="2">
        <v>1431.7539999999999</v>
      </c>
      <c r="CI603" s="38"/>
      <c r="CJ603" s="41"/>
      <c r="CN603" s="34">
        <v>-57.576999999999998</v>
      </c>
      <c r="CO603" s="35">
        <f t="shared" si="367"/>
        <v>57.576999999999998</v>
      </c>
      <c r="CP603" s="2"/>
      <c r="CQ603" s="2">
        <v>8762.3870000000006</v>
      </c>
      <c r="CR603" s="2">
        <v>2608.143</v>
      </c>
      <c r="CS603" s="2">
        <v>3782.7139999999999</v>
      </c>
      <c r="CT603" s="2">
        <v>-15.683999999999999</v>
      </c>
      <c r="CU603" s="2">
        <v>-28.11</v>
      </c>
      <c r="CV603" s="2">
        <f t="shared" si="368"/>
        <v>15.683999999999999</v>
      </c>
      <c r="CW603" s="2">
        <f t="shared" si="369"/>
        <v>28.11</v>
      </c>
      <c r="CX603" s="2">
        <v>3957.31</v>
      </c>
      <c r="CY603" s="2"/>
      <c r="DA603" s="2">
        <v>1361.5550000000001</v>
      </c>
      <c r="DB603" s="2"/>
      <c r="DC603" s="2"/>
      <c r="DD603">
        <f t="shared" si="370"/>
        <v>-101</v>
      </c>
      <c r="DF603" s="41"/>
      <c r="DG603" s="41"/>
      <c r="DH603" s="41"/>
    </row>
    <row r="604" spans="37:112" x14ac:dyDescent="0.25">
      <c r="AK604" s="41">
        <f t="shared" si="354"/>
        <v>0</v>
      </c>
      <c r="AZ604" s="41">
        <f t="shared" si="355"/>
        <v>0</v>
      </c>
      <c r="BA604" s="30">
        <v>-62.262</v>
      </c>
      <c r="BB604" s="14">
        <f t="shared" si="356"/>
        <v>62.262</v>
      </c>
      <c r="BC604" s="2">
        <v>3174.81</v>
      </c>
      <c r="BD604" s="2"/>
      <c r="BE604" s="2">
        <f t="shared" si="357"/>
        <v>-33.217920000000007</v>
      </c>
      <c r="BF604" s="2">
        <v>3635.2779999999998</v>
      </c>
      <c r="BG604" s="2">
        <v>-14.962</v>
      </c>
      <c r="BH604" s="2">
        <v>-26.024000000000001</v>
      </c>
      <c r="BI604" s="2">
        <f t="shared" si="358"/>
        <v>14.962</v>
      </c>
      <c r="BJ604" s="2">
        <f t="shared" si="359"/>
        <v>26.024000000000001</v>
      </c>
      <c r="BK604" s="2">
        <v>3764.614</v>
      </c>
      <c r="BL604" s="2">
        <v>3595.14</v>
      </c>
      <c r="BM604" s="2">
        <v>1452.204</v>
      </c>
      <c r="BN604" s="30"/>
      <c r="BO604" s="2">
        <f t="shared" si="360"/>
        <v>14.522039999999999</v>
      </c>
      <c r="BP604" s="2">
        <f t="shared" si="361"/>
        <v>33.217920000000007</v>
      </c>
      <c r="BQ604">
        <f t="shared" si="362"/>
        <v>-299</v>
      </c>
      <c r="BR604" s="42">
        <f t="shared" si="363"/>
        <v>-3635.2779999999998</v>
      </c>
      <c r="BS604" s="41">
        <f t="shared" si="364"/>
        <v>-3764.614</v>
      </c>
      <c r="BU604" s="30">
        <v>-50.484000000000002</v>
      </c>
      <c r="BV604" s="14">
        <f t="shared" si="365"/>
        <v>50.484000000000002</v>
      </c>
      <c r="BY604" s="2">
        <v>2570.9319999999998</v>
      </c>
      <c r="BZ604" s="2">
        <v>3634.808</v>
      </c>
      <c r="CA604" s="2">
        <v>-14.673999999999999</v>
      </c>
      <c r="CB604" s="2">
        <v>1.4E-2</v>
      </c>
      <c r="CC604" s="2">
        <f t="shared" si="366"/>
        <v>14.673999999999999</v>
      </c>
      <c r="CF604" s="2">
        <v>1431.4490000000001</v>
      </c>
      <c r="CI604" s="38"/>
      <c r="CJ604" s="41"/>
      <c r="CN604" s="34">
        <v>-57.558</v>
      </c>
      <c r="CO604" s="35">
        <f t="shared" si="367"/>
        <v>57.558</v>
      </c>
      <c r="CP604" s="2"/>
      <c r="CQ604" s="2">
        <v>8764.3130000000001</v>
      </c>
      <c r="CR604" s="2">
        <v>2608.623</v>
      </c>
      <c r="CS604" s="2">
        <v>3785.5659999999998</v>
      </c>
      <c r="CT604" s="2">
        <v>-15.679</v>
      </c>
      <c r="CU604" s="2">
        <v>-28.11</v>
      </c>
      <c r="CV604" s="2">
        <f t="shared" si="368"/>
        <v>15.679</v>
      </c>
      <c r="CW604" s="2">
        <f t="shared" si="369"/>
        <v>28.11</v>
      </c>
      <c r="CX604" s="2">
        <v>3957.7809999999999</v>
      </c>
      <c r="CY604" s="2"/>
      <c r="DA604" s="2">
        <v>1361.25</v>
      </c>
      <c r="DB604" s="2"/>
      <c r="DC604" s="2"/>
      <c r="DD604">
        <f t="shared" si="370"/>
        <v>-101</v>
      </c>
      <c r="DF604" s="41"/>
      <c r="DG604" s="41"/>
      <c r="DH604" s="41"/>
    </row>
    <row r="605" spans="37:112" x14ac:dyDescent="0.25">
      <c r="AK605" s="41">
        <f t="shared" si="354"/>
        <v>0</v>
      </c>
      <c r="AZ605" s="41">
        <f t="shared" si="355"/>
        <v>0</v>
      </c>
      <c r="BA605" s="30">
        <v>-61.929000000000002</v>
      </c>
      <c r="BB605" s="14">
        <f t="shared" si="356"/>
        <v>61.929000000000002</v>
      </c>
      <c r="BC605" s="2">
        <v>3139.8020000000001</v>
      </c>
      <c r="BD605" s="2"/>
      <c r="BE605" s="2">
        <f t="shared" si="357"/>
        <v>-32.701800000000006</v>
      </c>
      <c r="BF605" s="2">
        <v>3626.7130000000002</v>
      </c>
      <c r="BG605" s="2">
        <v>-14.981</v>
      </c>
      <c r="BH605" s="2">
        <v>-26.033999999999999</v>
      </c>
      <c r="BI605" s="2">
        <f t="shared" si="358"/>
        <v>14.981</v>
      </c>
      <c r="BJ605" s="2">
        <f t="shared" si="359"/>
        <v>26.033999999999999</v>
      </c>
      <c r="BK605" s="2">
        <v>3776.9340000000002</v>
      </c>
      <c r="BL605" s="2">
        <v>3605.5410000000002</v>
      </c>
      <c r="BM605" s="2">
        <v>1461.36</v>
      </c>
      <c r="BN605" s="30"/>
      <c r="BO605" s="2">
        <f t="shared" si="360"/>
        <v>14.613599999999998</v>
      </c>
      <c r="BP605" s="2">
        <f t="shared" si="361"/>
        <v>32.701800000000006</v>
      </c>
      <c r="BQ605">
        <f t="shared" si="362"/>
        <v>-299</v>
      </c>
      <c r="BR605" s="42">
        <f t="shared" si="363"/>
        <v>-3626.7130000000002</v>
      </c>
      <c r="BS605" s="41">
        <f t="shared" si="364"/>
        <v>-3776.9340000000002</v>
      </c>
      <c r="BU605" s="30">
        <v>-50.484000000000002</v>
      </c>
      <c r="BV605" s="14">
        <f t="shared" si="365"/>
        <v>50.484000000000002</v>
      </c>
      <c r="BY605" s="2">
        <v>2571.89</v>
      </c>
      <c r="BZ605" s="2">
        <v>3635.2849999999999</v>
      </c>
      <c r="CA605" s="2">
        <v>-14.679</v>
      </c>
      <c r="CB605" s="2">
        <v>8.9999999999999993E-3</v>
      </c>
      <c r="CC605" s="2">
        <f t="shared" si="366"/>
        <v>14.679</v>
      </c>
      <c r="CF605" s="2">
        <v>1431.7539999999999</v>
      </c>
      <c r="CI605" s="38"/>
      <c r="CJ605" s="41"/>
      <c r="CN605" s="34">
        <v>-57.558</v>
      </c>
      <c r="CO605" s="35">
        <f t="shared" si="367"/>
        <v>57.558</v>
      </c>
      <c r="CP605" s="2"/>
      <c r="CQ605" s="2">
        <v>8767.2029999999995</v>
      </c>
      <c r="CR605" s="2">
        <v>2608.143</v>
      </c>
      <c r="CS605" s="2">
        <v>3786.0410000000002</v>
      </c>
      <c r="CT605" s="2">
        <v>-15.673999999999999</v>
      </c>
      <c r="CU605" s="2">
        <v>-28.105</v>
      </c>
      <c r="CV605" s="2">
        <f t="shared" si="368"/>
        <v>15.673999999999999</v>
      </c>
      <c r="CW605" s="2">
        <f t="shared" si="369"/>
        <v>28.105</v>
      </c>
      <c r="CX605" s="2">
        <v>3958.723</v>
      </c>
      <c r="CY605" s="2"/>
      <c r="DA605" s="2">
        <v>1361.5550000000001</v>
      </c>
      <c r="DB605" s="2"/>
      <c r="DC605" s="2"/>
      <c r="DD605">
        <f t="shared" si="370"/>
        <v>-101</v>
      </c>
      <c r="DF605" s="41"/>
      <c r="DG605" s="41"/>
      <c r="DH605" s="41"/>
    </row>
    <row r="606" spans="37:112" x14ac:dyDescent="0.25">
      <c r="AK606" s="41">
        <f t="shared" si="354"/>
        <v>0</v>
      </c>
      <c r="AZ606" s="41">
        <f t="shared" si="355"/>
        <v>0</v>
      </c>
      <c r="BA606" s="30">
        <v>-61.762</v>
      </c>
      <c r="BB606" s="14">
        <f t="shared" si="356"/>
        <v>61.762</v>
      </c>
      <c r="BC606" s="2">
        <v>3102.3980000000001</v>
      </c>
      <c r="BD606" s="2"/>
      <c r="BE606" s="2">
        <f t="shared" si="357"/>
        <v>-32.534800000000004</v>
      </c>
      <c r="BF606" s="2">
        <v>3633.85</v>
      </c>
      <c r="BG606" s="2">
        <v>-14.981</v>
      </c>
      <c r="BH606" s="2">
        <v>-26.053000000000001</v>
      </c>
      <c r="BI606" s="2">
        <f t="shared" si="358"/>
        <v>14.981</v>
      </c>
      <c r="BJ606" s="2">
        <f t="shared" si="359"/>
        <v>26.053000000000001</v>
      </c>
      <c r="BK606" s="2">
        <v>3815.3159999999998</v>
      </c>
      <c r="BL606" s="2">
        <v>3610.7420000000002</v>
      </c>
      <c r="BM606" s="2">
        <v>1461.36</v>
      </c>
      <c r="BN606" s="30"/>
      <c r="BO606" s="2">
        <f t="shared" si="360"/>
        <v>14.613599999999998</v>
      </c>
      <c r="BP606" s="2">
        <f t="shared" si="361"/>
        <v>32.534800000000004</v>
      </c>
      <c r="BQ606">
        <f t="shared" si="362"/>
        <v>-299</v>
      </c>
      <c r="BR606" s="42">
        <f t="shared" si="363"/>
        <v>-3633.85</v>
      </c>
      <c r="BS606" s="41">
        <f t="shared" si="364"/>
        <v>-3815.3159999999998</v>
      </c>
      <c r="BU606" s="30">
        <v>-50.465000000000003</v>
      </c>
      <c r="BV606" s="14">
        <f t="shared" si="365"/>
        <v>50.465000000000003</v>
      </c>
      <c r="BY606" s="2">
        <v>2563.2620000000002</v>
      </c>
      <c r="BZ606" s="2">
        <v>3635.2849999999999</v>
      </c>
      <c r="CA606" s="2">
        <v>-14.673999999999999</v>
      </c>
      <c r="CB606" s="2">
        <v>5.0000000000000001E-3</v>
      </c>
      <c r="CC606" s="2">
        <f t="shared" si="366"/>
        <v>14.673999999999999</v>
      </c>
      <c r="CF606" s="2">
        <v>1431.4490000000001</v>
      </c>
      <c r="CI606" s="38"/>
      <c r="CJ606" s="41"/>
      <c r="CN606" s="34">
        <v>-57.558</v>
      </c>
      <c r="CO606" s="35">
        <f t="shared" si="367"/>
        <v>57.558</v>
      </c>
      <c r="CP606" s="2"/>
      <c r="CQ606" s="2">
        <v>8763.8310000000001</v>
      </c>
      <c r="CR606" s="2">
        <v>2608.623</v>
      </c>
      <c r="CS606" s="2">
        <v>3784.6149999999998</v>
      </c>
      <c r="CT606" s="2">
        <v>-15.669</v>
      </c>
      <c r="CU606" s="2">
        <v>-28.100999999999999</v>
      </c>
      <c r="CV606" s="2">
        <f t="shared" si="368"/>
        <v>15.669</v>
      </c>
      <c r="CW606" s="2">
        <f t="shared" si="369"/>
        <v>28.100999999999999</v>
      </c>
      <c r="CX606" s="2">
        <v>3958.723</v>
      </c>
      <c r="CY606" s="2"/>
      <c r="DA606" s="2">
        <v>1361.8610000000001</v>
      </c>
      <c r="DB606" s="2"/>
      <c r="DC606" s="2"/>
      <c r="DD606">
        <f t="shared" si="370"/>
        <v>-101</v>
      </c>
      <c r="DF606" s="41"/>
      <c r="DG606" s="41"/>
      <c r="DH606" s="41"/>
    </row>
    <row r="607" spans="37:112" x14ac:dyDescent="0.25">
      <c r="AK607" s="41">
        <f t="shared" si="354"/>
        <v>0</v>
      </c>
      <c r="AZ607" s="41">
        <f t="shared" si="355"/>
        <v>0</v>
      </c>
      <c r="BA607" s="30">
        <v>-61.633000000000003</v>
      </c>
      <c r="BB607" s="14">
        <f t="shared" si="356"/>
        <v>61.633000000000003</v>
      </c>
      <c r="BC607" s="2">
        <v>3083.6979999999999</v>
      </c>
      <c r="BD607" s="2"/>
      <c r="BE607" s="2">
        <f t="shared" si="357"/>
        <v>-32.49736</v>
      </c>
      <c r="BF607" s="2">
        <v>3635.2779999999998</v>
      </c>
      <c r="BG607" s="2">
        <v>-14.991</v>
      </c>
      <c r="BH607" s="2">
        <v>-26.047999999999998</v>
      </c>
      <c r="BI607" s="2">
        <f t="shared" si="358"/>
        <v>14.991</v>
      </c>
      <c r="BJ607" s="2">
        <f t="shared" si="359"/>
        <v>26.047999999999998</v>
      </c>
      <c r="BK607" s="2">
        <v>3839.4839999999999</v>
      </c>
      <c r="BL607" s="2">
        <v>3613.105</v>
      </c>
      <c r="BM607" s="2">
        <v>1456.7819999999999</v>
      </c>
      <c r="BN607" s="30"/>
      <c r="BO607" s="2">
        <f t="shared" si="360"/>
        <v>14.567819999999999</v>
      </c>
      <c r="BP607" s="2">
        <f t="shared" si="361"/>
        <v>32.49736</v>
      </c>
      <c r="BQ607">
        <f t="shared" si="362"/>
        <v>-299</v>
      </c>
      <c r="BR607" s="42">
        <f t="shared" si="363"/>
        <v>-3635.2779999999998</v>
      </c>
      <c r="BS607" s="41">
        <f t="shared" si="364"/>
        <v>-3839.4839999999999</v>
      </c>
      <c r="BU607" s="30">
        <v>-50.465000000000003</v>
      </c>
      <c r="BV607" s="14">
        <f t="shared" si="365"/>
        <v>50.465000000000003</v>
      </c>
      <c r="BY607" s="2">
        <v>2564.6999999999998</v>
      </c>
      <c r="BZ607" s="2">
        <v>3635.2849999999999</v>
      </c>
      <c r="CA607" s="2">
        <v>-14.669</v>
      </c>
      <c r="CB607" s="2">
        <v>1.4E-2</v>
      </c>
      <c r="CC607" s="2">
        <f t="shared" si="366"/>
        <v>14.669</v>
      </c>
      <c r="CF607" s="2">
        <v>1431.7539999999999</v>
      </c>
      <c r="CI607" s="38"/>
      <c r="CJ607" s="41"/>
      <c r="CN607" s="34">
        <v>-57.54</v>
      </c>
      <c r="CO607" s="35">
        <f t="shared" si="367"/>
        <v>57.54</v>
      </c>
      <c r="CP607" s="2"/>
      <c r="CQ607" s="2">
        <v>8764.7950000000001</v>
      </c>
      <c r="CR607" s="2">
        <v>2609.1030000000001</v>
      </c>
      <c r="CS607" s="2">
        <v>3788.4180000000001</v>
      </c>
      <c r="CT607" s="2">
        <v>-15.673999999999999</v>
      </c>
      <c r="CU607" s="2">
        <v>-28.11</v>
      </c>
      <c r="CV607" s="2">
        <f t="shared" si="368"/>
        <v>15.673999999999999</v>
      </c>
      <c r="CW607" s="2">
        <f t="shared" si="369"/>
        <v>28.11</v>
      </c>
      <c r="CX607" s="2">
        <v>3958.252</v>
      </c>
      <c r="CY607" s="2"/>
      <c r="DA607" s="2">
        <v>1357.588</v>
      </c>
      <c r="DB607" s="2"/>
      <c r="DC607" s="2"/>
      <c r="DD607">
        <f t="shared" si="370"/>
        <v>-101</v>
      </c>
      <c r="DF607" s="41"/>
      <c r="DG607" s="41"/>
      <c r="DH607" s="41"/>
    </row>
    <row r="608" spans="37:112" x14ac:dyDescent="0.25">
      <c r="AK608" s="41">
        <f t="shared" si="354"/>
        <v>0</v>
      </c>
      <c r="AZ608" s="41">
        <f t="shared" si="355"/>
        <v>0</v>
      </c>
      <c r="BA608" s="30">
        <v>-61.54</v>
      </c>
      <c r="BB608" s="14">
        <f t="shared" si="356"/>
        <v>61.54</v>
      </c>
      <c r="BC608" s="2">
        <v>3061.6419999999998</v>
      </c>
      <c r="BD608" s="2"/>
      <c r="BE608" s="2">
        <f t="shared" si="357"/>
        <v>-32.502040000000001</v>
      </c>
      <c r="BF608" s="2">
        <v>3649.5520000000001</v>
      </c>
      <c r="BG608" s="2">
        <v>-14.981</v>
      </c>
      <c r="BH608" s="2">
        <v>-26.053000000000001</v>
      </c>
      <c r="BI608" s="2">
        <f t="shared" si="358"/>
        <v>14.981</v>
      </c>
      <c r="BJ608" s="2">
        <f t="shared" si="359"/>
        <v>26.053000000000001</v>
      </c>
      <c r="BK608" s="2">
        <v>3836.6410000000001</v>
      </c>
      <c r="BL608" s="2">
        <v>3613.105</v>
      </c>
      <c r="BM608" s="2">
        <v>1451.8979999999999</v>
      </c>
      <c r="BN608" s="30"/>
      <c r="BO608" s="2">
        <f t="shared" si="360"/>
        <v>14.518979999999999</v>
      </c>
      <c r="BP608" s="2">
        <f t="shared" si="361"/>
        <v>32.502040000000001</v>
      </c>
      <c r="BQ608">
        <f t="shared" si="362"/>
        <v>-299</v>
      </c>
      <c r="BR608" s="42">
        <f t="shared" si="363"/>
        <v>-3649.5520000000001</v>
      </c>
      <c r="BS608" s="41">
        <f t="shared" si="364"/>
        <v>-3836.6410000000001</v>
      </c>
      <c r="BU608" s="30">
        <v>-50.447000000000003</v>
      </c>
      <c r="BV608" s="14">
        <f t="shared" si="365"/>
        <v>50.447000000000003</v>
      </c>
      <c r="BY608" s="2">
        <v>2562.3029999999999</v>
      </c>
      <c r="BZ608" s="2">
        <v>3635.761</v>
      </c>
      <c r="CA608" s="2">
        <v>-14.673999999999999</v>
      </c>
      <c r="CB608" s="2">
        <v>1.9E-2</v>
      </c>
      <c r="CC608" s="2">
        <f t="shared" si="366"/>
        <v>14.673999999999999</v>
      </c>
      <c r="CF608" s="2">
        <v>1431.4490000000001</v>
      </c>
      <c r="CI608" s="38"/>
      <c r="CJ608" s="41"/>
      <c r="CN608" s="34">
        <v>-57.54</v>
      </c>
      <c r="CO608" s="35">
        <f t="shared" si="367"/>
        <v>57.54</v>
      </c>
      <c r="CP608" s="2"/>
      <c r="CQ608" s="2">
        <v>8761.9050000000007</v>
      </c>
      <c r="CR608" s="2">
        <v>2608.623</v>
      </c>
      <c r="CS608" s="2">
        <v>3791.2710000000002</v>
      </c>
      <c r="CT608" s="2">
        <v>-15.673999999999999</v>
      </c>
      <c r="CU608" s="2">
        <v>-28.105</v>
      </c>
      <c r="CV608" s="2">
        <f t="shared" si="368"/>
        <v>15.673999999999999</v>
      </c>
      <c r="CW608" s="2">
        <f t="shared" si="369"/>
        <v>28.105</v>
      </c>
      <c r="CX608" s="2">
        <v>3958.723</v>
      </c>
      <c r="CY608" s="2"/>
      <c r="DA608" s="2">
        <v>1352.3989999999999</v>
      </c>
      <c r="DB608" s="2"/>
      <c r="DC608" s="2"/>
      <c r="DD608">
        <f t="shared" si="370"/>
        <v>-101</v>
      </c>
      <c r="DF608" s="41"/>
      <c r="DG608" s="41"/>
      <c r="DH608" s="41"/>
    </row>
    <row r="609" spans="37:112" x14ac:dyDescent="0.25">
      <c r="AK609" s="41">
        <f t="shared" si="354"/>
        <v>0</v>
      </c>
      <c r="AZ609" s="41">
        <f t="shared" si="355"/>
        <v>0</v>
      </c>
      <c r="BA609" s="30">
        <v>-62.225000000000001</v>
      </c>
      <c r="BB609" s="14">
        <f t="shared" si="356"/>
        <v>62.225000000000001</v>
      </c>
      <c r="BC609" s="2">
        <v>3093.7669999999998</v>
      </c>
      <c r="BD609" s="2"/>
      <c r="BE609" s="2">
        <f t="shared" si="357"/>
        <v>-33.376260000000002</v>
      </c>
      <c r="BF609" s="2">
        <v>3654.7869999999998</v>
      </c>
      <c r="BG609" s="2">
        <v>-15.045</v>
      </c>
      <c r="BH609" s="2">
        <v>-26.152000000000001</v>
      </c>
      <c r="BI609" s="2">
        <f t="shared" si="358"/>
        <v>15.045</v>
      </c>
      <c r="BJ609" s="2">
        <f t="shared" si="359"/>
        <v>26.152000000000001</v>
      </c>
      <c r="BK609" s="2">
        <v>3731.4470000000001</v>
      </c>
      <c r="BL609" s="2">
        <v>3628.7069999999999</v>
      </c>
      <c r="BM609" s="2">
        <v>1442.4369999999999</v>
      </c>
      <c r="BN609" s="30"/>
      <c r="BO609" s="2">
        <f t="shared" si="360"/>
        <v>14.42437</v>
      </c>
      <c r="BP609" s="2">
        <f t="shared" si="361"/>
        <v>33.376260000000002</v>
      </c>
      <c r="BQ609">
        <f t="shared" si="362"/>
        <v>-299</v>
      </c>
      <c r="BR609" s="42">
        <f t="shared" si="363"/>
        <v>-3654.7869999999998</v>
      </c>
      <c r="BS609" s="41">
        <f t="shared" si="364"/>
        <v>-3731.4470000000001</v>
      </c>
      <c r="BU609" s="30">
        <v>-50.427999999999997</v>
      </c>
      <c r="BV609" s="14">
        <f t="shared" si="365"/>
        <v>50.427999999999997</v>
      </c>
      <c r="BY609" s="2">
        <v>2563.2620000000002</v>
      </c>
      <c r="BZ609" s="2">
        <v>3636.2370000000001</v>
      </c>
      <c r="CA609" s="2">
        <v>-14.669</v>
      </c>
      <c r="CB609" s="2">
        <v>1.9E-2</v>
      </c>
      <c r="CC609" s="2">
        <f t="shared" si="366"/>
        <v>14.669</v>
      </c>
      <c r="CF609" s="2">
        <v>1431.4490000000001</v>
      </c>
      <c r="CI609" s="38"/>
      <c r="CJ609" s="41"/>
      <c r="CN609" s="34">
        <v>-57.521000000000001</v>
      </c>
      <c r="CO609" s="35">
        <f t="shared" si="367"/>
        <v>57.521000000000001</v>
      </c>
      <c r="CP609" s="2"/>
      <c r="CQ609" s="2">
        <v>8757.0889999999999</v>
      </c>
      <c r="CR609" s="2">
        <v>2609.1030000000001</v>
      </c>
      <c r="CS609" s="2">
        <v>3795.55</v>
      </c>
      <c r="CT609" s="2">
        <v>-15.673999999999999</v>
      </c>
      <c r="CU609" s="2">
        <v>-28.100999999999999</v>
      </c>
      <c r="CV609" s="2">
        <f t="shared" si="368"/>
        <v>15.673999999999999</v>
      </c>
      <c r="CW609" s="2">
        <f t="shared" si="369"/>
        <v>28.100999999999999</v>
      </c>
      <c r="CX609" s="2">
        <v>3957.31</v>
      </c>
      <c r="CY609" s="2"/>
      <c r="DA609" s="2">
        <v>1351.4829999999999</v>
      </c>
      <c r="DB609" s="2"/>
      <c r="DC609" s="2"/>
      <c r="DD609">
        <f t="shared" si="370"/>
        <v>-101</v>
      </c>
      <c r="DF609" s="41"/>
      <c r="DG609" s="41"/>
      <c r="DH609" s="41"/>
    </row>
    <row r="610" spans="37:112" x14ac:dyDescent="0.25">
      <c r="AK610" s="41">
        <f t="shared" si="354"/>
        <v>0</v>
      </c>
      <c r="AZ610" s="41">
        <f t="shared" si="355"/>
        <v>0</v>
      </c>
      <c r="BA610" s="30">
        <v>-63.207000000000001</v>
      </c>
      <c r="BB610" s="14">
        <f t="shared" si="356"/>
        <v>63.207000000000001</v>
      </c>
      <c r="BC610" s="2">
        <v>3210.779</v>
      </c>
      <c r="BD610" s="2"/>
      <c r="BE610" s="2">
        <f t="shared" si="357"/>
        <v>-33.86992</v>
      </c>
      <c r="BF610" s="2">
        <v>3704.2759999999998</v>
      </c>
      <c r="BG610" s="2">
        <v>-15.23</v>
      </c>
      <c r="BH610" s="2">
        <v>-26.579000000000001</v>
      </c>
      <c r="BI610" s="2">
        <f t="shared" si="358"/>
        <v>15.23</v>
      </c>
      <c r="BJ610" s="2">
        <f t="shared" si="359"/>
        <v>26.579000000000001</v>
      </c>
      <c r="BK610" s="2">
        <v>3784.5149999999999</v>
      </c>
      <c r="BL610" s="2">
        <v>3681.1889999999999</v>
      </c>
      <c r="BM610" s="2">
        <v>1466.854</v>
      </c>
      <c r="BN610" s="30"/>
      <c r="BO610" s="2">
        <f t="shared" si="360"/>
        <v>14.66854</v>
      </c>
      <c r="BP610" s="2">
        <f t="shared" si="361"/>
        <v>33.86992</v>
      </c>
      <c r="BQ610">
        <f t="shared" si="362"/>
        <v>-299</v>
      </c>
      <c r="BR610" s="42">
        <f t="shared" si="363"/>
        <v>-3704.2759999999998</v>
      </c>
      <c r="BS610" s="41">
        <f t="shared" si="364"/>
        <v>-3784.5149999999999</v>
      </c>
      <c r="BU610" s="30">
        <v>-50.427999999999997</v>
      </c>
      <c r="BV610" s="14">
        <f t="shared" si="365"/>
        <v>50.427999999999997</v>
      </c>
      <c r="BY610" s="2">
        <v>2570.9319999999998</v>
      </c>
      <c r="BZ610" s="2">
        <v>3635.761</v>
      </c>
      <c r="CA610" s="2">
        <v>-14.669</v>
      </c>
      <c r="CB610" s="2">
        <v>5.0000000000000001E-3</v>
      </c>
      <c r="CC610" s="2">
        <f t="shared" si="366"/>
        <v>14.669</v>
      </c>
      <c r="CF610" s="2">
        <v>1432.06</v>
      </c>
      <c r="CI610" s="38"/>
      <c r="CJ610" s="41"/>
      <c r="CN610" s="34">
        <v>-57.521000000000001</v>
      </c>
      <c r="CO610" s="35">
        <f t="shared" si="367"/>
        <v>57.521000000000001</v>
      </c>
      <c r="CP610" s="2"/>
      <c r="CQ610" s="2">
        <v>8733.9740000000002</v>
      </c>
      <c r="CR610" s="2">
        <v>2609.1030000000001</v>
      </c>
      <c r="CS610" s="2">
        <v>3798.402</v>
      </c>
      <c r="CT610" s="2">
        <v>-15.669</v>
      </c>
      <c r="CU610" s="2">
        <v>-28.105</v>
      </c>
      <c r="CV610" s="2">
        <f t="shared" si="368"/>
        <v>15.669</v>
      </c>
      <c r="CW610" s="2">
        <f t="shared" si="369"/>
        <v>28.105</v>
      </c>
      <c r="CX610" s="2">
        <v>3956.8389999999999</v>
      </c>
      <c r="CY610" s="2"/>
      <c r="DA610" s="2">
        <v>1351.789</v>
      </c>
      <c r="DB610" s="2"/>
      <c r="DC610" s="2"/>
      <c r="DD610">
        <f t="shared" si="370"/>
        <v>-101</v>
      </c>
      <c r="DF610" s="41"/>
      <c r="DG610" s="41"/>
      <c r="DH610" s="41"/>
    </row>
    <row r="611" spans="37:112" x14ac:dyDescent="0.25">
      <c r="AK611" s="41">
        <f t="shared" si="354"/>
        <v>0</v>
      </c>
      <c r="AZ611" s="41">
        <f t="shared" si="355"/>
        <v>0</v>
      </c>
      <c r="BA611" s="30">
        <v>-62.67</v>
      </c>
      <c r="BB611" s="14">
        <f t="shared" si="356"/>
        <v>62.67</v>
      </c>
      <c r="BC611" s="2">
        <v>3161.8609999999999</v>
      </c>
      <c r="BD611" s="2"/>
      <c r="BE611" s="2">
        <f t="shared" si="357"/>
        <v>-33.046019999999999</v>
      </c>
      <c r="BF611" s="2">
        <v>3697.6129999999998</v>
      </c>
      <c r="BG611" s="2">
        <v>-15.263999999999999</v>
      </c>
      <c r="BH611" s="2">
        <v>-26.64</v>
      </c>
      <c r="BI611" s="2">
        <f t="shared" si="358"/>
        <v>15.263999999999999</v>
      </c>
      <c r="BJ611" s="2">
        <f t="shared" si="359"/>
        <v>26.64</v>
      </c>
      <c r="BK611" s="2">
        <v>3801.5740000000001</v>
      </c>
      <c r="BL611" s="2">
        <v>3696.32</v>
      </c>
      <c r="BM611" s="2">
        <v>1481.1990000000001</v>
      </c>
      <c r="BN611" s="30"/>
      <c r="BO611" s="2">
        <f t="shared" si="360"/>
        <v>14.811990000000002</v>
      </c>
      <c r="BP611" s="2">
        <f t="shared" si="361"/>
        <v>33.046019999999999</v>
      </c>
      <c r="BQ611">
        <f t="shared" si="362"/>
        <v>-299</v>
      </c>
      <c r="BR611" s="42">
        <f t="shared" si="363"/>
        <v>-3697.6129999999998</v>
      </c>
      <c r="BS611" s="41">
        <f t="shared" si="364"/>
        <v>-3801.5740000000001</v>
      </c>
      <c r="BU611" s="30">
        <v>-50.41</v>
      </c>
      <c r="BV611" s="14">
        <f t="shared" si="365"/>
        <v>50.41</v>
      </c>
      <c r="BY611" s="2">
        <v>2654.348</v>
      </c>
      <c r="BZ611" s="2">
        <v>3638.6190000000001</v>
      </c>
      <c r="CA611" s="2">
        <v>-14.669</v>
      </c>
      <c r="CB611" s="2">
        <v>1.4E-2</v>
      </c>
      <c r="CC611" s="2">
        <f t="shared" si="366"/>
        <v>14.669</v>
      </c>
      <c r="CF611" s="2">
        <v>1431.7539999999999</v>
      </c>
      <c r="CI611" s="38"/>
      <c r="CJ611" s="41"/>
      <c r="CN611" s="34">
        <v>-57.503</v>
      </c>
      <c r="CO611" s="35">
        <f t="shared" si="367"/>
        <v>57.503</v>
      </c>
      <c r="CP611" s="2"/>
      <c r="CQ611" s="2">
        <v>8732.5300000000007</v>
      </c>
      <c r="CR611" s="2">
        <v>2609.1030000000001</v>
      </c>
      <c r="CS611" s="2">
        <v>3799.3530000000001</v>
      </c>
      <c r="CT611" s="2">
        <v>-15.673999999999999</v>
      </c>
      <c r="CU611" s="2">
        <v>-28.100999999999999</v>
      </c>
      <c r="CV611" s="2">
        <f t="shared" si="368"/>
        <v>15.673999999999999</v>
      </c>
      <c r="CW611" s="2">
        <f t="shared" si="369"/>
        <v>28.100999999999999</v>
      </c>
      <c r="CX611" s="2">
        <v>3958.723</v>
      </c>
      <c r="CY611" s="2"/>
      <c r="DA611" s="2">
        <v>1351.4829999999999</v>
      </c>
      <c r="DB611" s="2"/>
      <c r="DC611" s="2"/>
      <c r="DD611">
        <f t="shared" si="370"/>
        <v>-101</v>
      </c>
      <c r="DF611" s="41"/>
      <c r="DG611" s="41"/>
      <c r="DH611" s="41"/>
    </row>
    <row r="612" spans="37:112" x14ac:dyDescent="0.25">
      <c r="AK612" s="41">
        <f t="shared" si="354"/>
        <v>0</v>
      </c>
      <c r="AZ612" s="41">
        <f t="shared" si="355"/>
        <v>0</v>
      </c>
      <c r="BA612" s="30">
        <v>-62.448</v>
      </c>
      <c r="BB612" s="14">
        <f t="shared" si="356"/>
        <v>62.448</v>
      </c>
      <c r="BC612" s="2">
        <v>3130.69</v>
      </c>
      <c r="BD612" s="2"/>
      <c r="BE612" s="2">
        <f t="shared" si="357"/>
        <v>-32.976619999999997</v>
      </c>
      <c r="BF612" s="2">
        <v>3695.71</v>
      </c>
      <c r="BG612" s="2">
        <v>-15.269</v>
      </c>
      <c r="BH612" s="2">
        <v>-26.655000000000001</v>
      </c>
      <c r="BI612" s="2">
        <f t="shared" si="358"/>
        <v>15.269</v>
      </c>
      <c r="BJ612" s="2">
        <f t="shared" si="359"/>
        <v>26.655000000000001</v>
      </c>
      <c r="BK612" s="2">
        <v>3820.0549999999998</v>
      </c>
      <c r="BL612" s="2">
        <v>3705.3040000000001</v>
      </c>
      <c r="BM612" s="2">
        <v>1473.569</v>
      </c>
      <c r="BN612" s="30"/>
      <c r="BO612" s="2">
        <f t="shared" si="360"/>
        <v>14.73569</v>
      </c>
      <c r="BP612" s="2">
        <f t="shared" si="361"/>
        <v>32.976619999999997</v>
      </c>
      <c r="BQ612">
        <f t="shared" si="362"/>
        <v>-299</v>
      </c>
      <c r="BR612" s="42">
        <f t="shared" si="363"/>
        <v>-3695.71</v>
      </c>
      <c r="BS612" s="41">
        <f t="shared" si="364"/>
        <v>-3820.0549999999998</v>
      </c>
      <c r="BU612" s="30">
        <v>-50.390999999999998</v>
      </c>
      <c r="BV612" s="14">
        <f t="shared" si="365"/>
        <v>50.390999999999998</v>
      </c>
      <c r="BY612" s="2">
        <v>2566.6170000000002</v>
      </c>
      <c r="BZ612" s="2">
        <v>3636.2370000000001</v>
      </c>
      <c r="CA612" s="2">
        <v>-14.664999999999999</v>
      </c>
      <c r="CB612" s="2">
        <v>1.4E-2</v>
      </c>
      <c r="CC612" s="2">
        <f t="shared" si="366"/>
        <v>14.664999999999999</v>
      </c>
      <c r="CF612" s="2">
        <v>1432.365</v>
      </c>
      <c r="CI612" s="38"/>
      <c r="CJ612" s="41"/>
      <c r="CN612" s="34">
        <v>-57.503</v>
      </c>
      <c r="CO612" s="35">
        <f t="shared" si="367"/>
        <v>57.503</v>
      </c>
      <c r="CP612" s="2"/>
      <c r="CQ612" s="2">
        <v>8733.0110000000004</v>
      </c>
      <c r="CR612" s="2">
        <v>2610.5419999999999</v>
      </c>
      <c r="CS612" s="2">
        <v>3800.779</v>
      </c>
      <c r="CT612" s="2">
        <v>-15.679</v>
      </c>
      <c r="CU612" s="2">
        <v>-28.100999999999999</v>
      </c>
      <c r="CV612" s="2">
        <f t="shared" si="368"/>
        <v>15.679</v>
      </c>
      <c r="CW612" s="2">
        <f t="shared" si="369"/>
        <v>28.100999999999999</v>
      </c>
      <c r="CX612" s="2">
        <v>3958.252</v>
      </c>
      <c r="CY612" s="2"/>
      <c r="DA612" s="2">
        <v>1351.789</v>
      </c>
      <c r="DB612" s="2"/>
      <c r="DC612" s="2"/>
      <c r="DD612">
        <f t="shared" si="370"/>
        <v>-101</v>
      </c>
      <c r="DF612" s="41"/>
      <c r="DG612" s="41"/>
      <c r="DH612" s="41"/>
    </row>
    <row r="613" spans="37:112" x14ac:dyDescent="0.25">
      <c r="AK613" s="41">
        <f t="shared" si="354"/>
        <v>0</v>
      </c>
      <c r="AZ613" s="41">
        <f t="shared" si="355"/>
        <v>0</v>
      </c>
      <c r="BA613" s="30">
        <v>-63.484999999999999</v>
      </c>
      <c r="BB613" s="14">
        <f t="shared" si="356"/>
        <v>63.484999999999999</v>
      </c>
      <c r="BC613" s="2">
        <v>3202.6260000000002</v>
      </c>
      <c r="BD613" s="2"/>
      <c r="BE613" s="2">
        <f t="shared" si="357"/>
        <v>-34.044160000000005</v>
      </c>
      <c r="BF613" s="2">
        <v>3697.1379999999999</v>
      </c>
      <c r="BG613" s="2">
        <v>-15.435</v>
      </c>
      <c r="BH613" s="2">
        <v>-26.867999999999999</v>
      </c>
      <c r="BI613" s="2">
        <f t="shared" si="358"/>
        <v>15.435</v>
      </c>
      <c r="BJ613" s="2">
        <f t="shared" si="359"/>
        <v>26.867999999999999</v>
      </c>
      <c r="BK613" s="2">
        <v>3863.654</v>
      </c>
      <c r="BL613" s="2">
        <v>3752.5929999999998</v>
      </c>
      <c r="BM613" s="2">
        <v>1472.0419999999999</v>
      </c>
      <c r="BN613" s="30"/>
      <c r="BO613" s="2">
        <f t="shared" si="360"/>
        <v>14.720419999999999</v>
      </c>
      <c r="BP613" s="2">
        <f t="shared" si="361"/>
        <v>34.044160000000005</v>
      </c>
      <c r="BQ613">
        <f t="shared" si="362"/>
        <v>-299</v>
      </c>
      <c r="BR613" s="42">
        <f t="shared" si="363"/>
        <v>-3697.1379999999999</v>
      </c>
      <c r="BS613" s="41">
        <f t="shared" si="364"/>
        <v>-3863.654</v>
      </c>
      <c r="BU613" s="30">
        <v>-50.390999999999998</v>
      </c>
      <c r="BV613" s="14">
        <f t="shared" si="365"/>
        <v>50.390999999999998</v>
      </c>
      <c r="BY613" s="2">
        <v>2553.6750000000002</v>
      </c>
      <c r="BZ613" s="2">
        <v>3635.761</v>
      </c>
      <c r="CA613" s="2">
        <v>-14.679</v>
      </c>
      <c r="CB613" s="2">
        <v>1.9E-2</v>
      </c>
      <c r="CC613" s="2">
        <f t="shared" si="366"/>
        <v>14.679</v>
      </c>
      <c r="CF613" s="2">
        <v>1431.7539999999999</v>
      </c>
      <c r="CI613" s="38"/>
      <c r="CJ613" s="41"/>
      <c r="CN613" s="34">
        <v>-57.484000000000002</v>
      </c>
      <c r="CO613" s="35">
        <f t="shared" si="367"/>
        <v>57.484000000000002</v>
      </c>
      <c r="CP613" s="2"/>
      <c r="CQ613" s="2">
        <v>8735.4189999999999</v>
      </c>
      <c r="CR613" s="2">
        <v>2608.623</v>
      </c>
      <c r="CS613" s="2">
        <v>3802.681</v>
      </c>
      <c r="CT613" s="2">
        <v>-15.683999999999999</v>
      </c>
      <c r="CU613" s="2">
        <v>-28.096</v>
      </c>
      <c r="CV613" s="2">
        <f t="shared" si="368"/>
        <v>15.683999999999999</v>
      </c>
      <c r="CW613" s="2">
        <f t="shared" si="369"/>
        <v>28.096</v>
      </c>
      <c r="CX613" s="2">
        <v>3957.7809999999999</v>
      </c>
      <c r="CY613" s="2"/>
      <c r="DA613" s="2">
        <v>1351.789</v>
      </c>
      <c r="DB613" s="2"/>
      <c r="DC613" s="2"/>
      <c r="DD613">
        <f t="shared" si="370"/>
        <v>-101</v>
      </c>
      <c r="DF613" s="41"/>
      <c r="DG613" s="41"/>
      <c r="DH613" s="41"/>
    </row>
    <row r="614" spans="37:112" x14ac:dyDescent="0.25">
      <c r="AK614" s="41">
        <f t="shared" si="354"/>
        <v>0</v>
      </c>
      <c r="AZ614" s="41">
        <f t="shared" si="355"/>
        <v>0</v>
      </c>
      <c r="BA614" s="30">
        <v>-63.335999999999999</v>
      </c>
      <c r="BB614" s="14">
        <f t="shared" si="356"/>
        <v>63.335999999999999</v>
      </c>
      <c r="BC614" s="2">
        <v>3186.32</v>
      </c>
      <c r="BD614" s="2"/>
      <c r="BE614" s="2">
        <f t="shared" si="357"/>
        <v>-33.724239999999995</v>
      </c>
      <c r="BF614" s="2">
        <v>3528.7069999999999</v>
      </c>
      <c r="BG614" s="2">
        <v>-15.523</v>
      </c>
      <c r="BH614" s="2">
        <v>-27.024000000000001</v>
      </c>
      <c r="BI614" s="2">
        <f t="shared" si="358"/>
        <v>15.523</v>
      </c>
      <c r="BJ614" s="2">
        <f t="shared" si="359"/>
        <v>27.024000000000001</v>
      </c>
      <c r="BK614" s="2">
        <v>3950.8629999999998</v>
      </c>
      <c r="BL614" s="2">
        <v>3822.587</v>
      </c>
      <c r="BM614" s="2">
        <v>1480.588</v>
      </c>
      <c r="BN614" s="30"/>
      <c r="BO614" s="2">
        <f t="shared" si="360"/>
        <v>14.80588</v>
      </c>
      <c r="BP614" s="2">
        <f t="shared" si="361"/>
        <v>33.724239999999995</v>
      </c>
      <c r="BQ614">
        <f t="shared" si="362"/>
        <v>-299</v>
      </c>
      <c r="BR614" s="42">
        <f t="shared" si="363"/>
        <v>-3528.7069999999999</v>
      </c>
      <c r="BS614" s="41">
        <f t="shared" si="364"/>
        <v>-3950.8629999999998</v>
      </c>
      <c r="BU614" s="30">
        <v>-50.372999999999998</v>
      </c>
      <c r="BV614" s="14">
        <f t="shared" si="365"/>
        <v>50.372999999999998</v>
      </c>
      <c r="BY614" s="2">
        <v>2561.8240000000001</v>
      </c>
      <c r="BZ614" s="2">
        <v>3636.2370000000001</v>
      </c>
      <c r="CA614" s="2">
        <v>-14.664999999999999</v>
      </c>
      <c r="CB614" s="2">
        <v>1.4E-2</v>
      </c>
      <c r="CC614" s="2">
        <f t="shared" si="366"/>
        <v>14.664999999999999</v>
      </c>
      <c r="CF614" s="2">
        <v>1431.7539999999999</v>
      </c>
      <c r="CI614" s="38"/>
      <c r="CJ614" s="41"/>
      <c r="CN614" s="34">
        <v>-57.484000000000002</v>
      </c>
      <c r="CO614" s="35">
        <f t="shared" si="367"/>
        <v>57.484000000000002</v>
      </c>
      <c r="CP614" s="2"/>
      <c r="CQ614" s="2">
        <v>8736.3819999999996</v>
      </c>
      <c r="CR614" s="2">
        <v>2607.663</v>
      </c>
      <c r="CS614" s="2">
        <v>3802.681</v>
      </c>
      <c r="CT614" s="2">
        <v>-15.673999999999999</v>
      </c>
      <c r="CU614" s="2">
        <v>-28.100999999999999</v>
      </c>
      <c r="CV614" s="2">
        <f t="shared" si="368"/>
        <v>15.673999999999999</v>
      </c>
      <c r="CW614" s="2">
        <f t="shared" si="369"/>
        <v>28.100999999999999</v>
      </c>
      <c r="CX614" s="2">
        <v>3958.723</v>
      </c>
      <c r="CY614" s="2"/>
      <c r="DA614" s="2">
        <v>1351.789</v>
      </c>
      <c r="DB614" s="2"/>
      <c r="DC614" s="2"/>
      <c r="DD614">
        <f t="shared" si="370"/>
        <v>-101</v>
      </c>
      <c r="DF614" s="41"/>
      <c r="DG614" s="41"/>
      <c r="DH614" s="41"/>
    </row>
    <row r="615" spans="37:112" x14ac:dyDescent="0.25">
      <c r="AK615" s="41">
        <f t="shared" si="354"/>
        <v>0</v>
      </c>
      <c r="AZ615" s="41">
        <f t="shared" si="355"/>
        <v>0</v>
      </c>
      <c r="BA615" s="30">
        <v>-63.003</v>
      </c>
      <c r="BB615" s="14">
        <f t="shared" si="356"/>
        <v>63.003</v>
      </c>
      <c r="BC615" s="2">
        <v>3146.0360000000001</v>
      </c>
      <c r="BD615" s="2"/>
      <c r="BE615" s="2">
        <f t="shared" si="357"/>
        <v>-33.372920000000001</v>
      </c>
      <c r="BF615" s="2">
        <v>3503.4949999999999</v>
      </c>
      <c r="BG615" s="2">
        <v>-15.547000000000001</v>
      </c>
      <c r="BH615" s="2">
        <v>-27.039000000000001</v>
      </c>
      <c r="BI615" s="2">
        <f t="shared" si="358"/>
        <v>15.547000000000001</v>
      </c>
      <c r="BJ615" s="2">
        <f t="shared" si="359"/>
        <v>27.039000000000001</v>
      </c>
      <c r="BK615" s="2">
        <v>3983.096</v>
      </c>
      <c r="BL615" s="2">
        <v>3834.8850000000002</v>
      </c>
      <c r="BM615" s="2">
        <v>1481.5039999999999</v>
      </c>
      <c r="BN615" s="30"/>
      <c r="BO615" s="2">
        <f t="shared" si="360"/>
        <v>14.81504</v>
      </c>
      <c r="BP615" s="2">
        <f t="shared" si="361"/>
        <v>33.372920000000001</v>
      </c>
      <c r="BQ615">
        <f t="shared" si="362"/>
        <v>-299</v>
      </c>
      <c r="BR615" s="42">
        <f t="shared" si="363"/>
        <v>-3503.4949999999999</v>
      </c>
      <c r="BS615" s="41">
        <f t="shared" si="364"/>
        <v>-3983.096</v>
      </c>
      <c r="BU615" s="30">
        <v>-50.372999999999998</v>
      </c>
      <c r="BV615" s="14">
        <f t="shared" si="365"/>
        <v>50.372999999999998</v>
      </c>
      <c r="BY615" s="2">
        <v>2555.5920000000001</v>
      </c>
      <c r="BZ615" s="2">
        <v>3636.2370000000001</v>
      </c>
      <c r="CA615" s="2">
        <v>-14.664999999999999</v>
      </c>
      <c r="CB615" s="2">
        <v>1.9E-2</v>
      </c>
      <c r="CC615" s="2">
        <f t="shared" si="366"/>
        <v>14.664999999999999</v>
      </c>
      <c r="CF615" s="2">
        <v>1431.7539999999999</v>
      </c>
      <c r="CI615" s="38"/>
      <c r="CJ615" s="41"/>
      <c r="CN615" s="34">
        <v>-57.466000000000001</v>
      </c>
      <c r="CO615" s="35">
        <f t="shared" si="367"/>
        <v>57.466000000000001</v>
      </c>
      <c r="CP615" s="2"/>
      <c r="CQ615" s="2">
        <v>8744.5689999999995</v>
      </c>
      <c r="CR615" s="2">
        <v>2606.7040000000002</v>
      </c>
      <c r="CS615" s="2">
        <v>3804.107</v>
      </c>
      <c r="CT615" s="2">
        <v>-15.673999999999999</v>
      </c>
      <c r="CU615" s="2">
        <v>-28.096</v>
      </c>
      <c r="CV615" s="2">
        <f t="shared" si="368"/>
        <v>15.673999999999999</v>
      </c>
      <c r="CW615" s="2">
        <f t="shared" si="369"/>
        <v>28.096</v>
      </c>
      <c r="CX615" s="2">
        <v>3958.723</v>
      </c>
      <c r="CY615" s="2"/>
      <c r="DA615" s="2">
        <v>1351.789</v>
      </c>
      <c r="DB615" s="2"/>
      <c r="DC615" s="2"/>
      <c r="DD615">
        <f t="shared" si="370"/>
        <v>-101</v>
      </c>
      <c r="DF615" s="41"/>
      <c r="DG615" s="41"/>
      <c r="DH615" s="41"/>
    </row>
    <row r="616" spans="37:112" x14ac:dyDescent="0.25">
      <c r="AK616" s="41">
        <f t="shared" si="354"/>
        <v>0</v>
      </c>
      <c r="AZ616" s="41">
        <f t="shared" si="355"/>
        <v>0</v>
      </c>
      <c r="BA616" s="30">
        <v>-63.817999999999998</v>
      </c>
      <c r="BB616" s="14">
        <f t="shared" si="356"/>
        <v>63.817999999999998</v>
      </c>
      <c r="BC616" s="2">
        <v>3205.5039999999999</v>
      </c>
      <c r="BD616" s="2"/>
      <c r="BE616" s="2">
        <f t="shared" si="357"/>
        <v>-34.218440000000001</v>
      </c>
      <c r="BF616" s="2">
        <v>3514.4360000000001</v>
      </c>
      <c r="BG616" s="2">
        <v>-15.723000000000001</v>
      </c>
      <c r="BH616" s="2">
        <v>-27.318000000000001</v>
      </c>
      <c r="BI616" s="2">
        <f t="shared" si="358"/>
        <v>15.723000000000001</v>
      </c>
      <c r="BJ616" s="2">
        <f t="shared" si="359"/>
        <v>27.318000000000001</v>
      </c>
      <c r="BK616" s="2">
        <v>4029.5529999999999</v>
      </c>
      <c r="BL616" s="2">
        <v>3879.3470000000002</v>
      </c>
      <c r="BM616" s="2">
        <v>1479.9780000000001</v>
      </c>
      <c r="BN616" s="30"/>
      <c r="BO616" s="2">
        <f t="shared" si="360"/>
        <v>14.79978</v>
      </c>
      <c r="BP616" s="2">
        <f t="shared" si="361"/>
        <v>34.218440000000001</v>
      </c>
      <c r="BQ616">
        <f t="shared" si="362"/>
        <v>-299</v>
      </c>
      <c r="BR616" s="42">
        <f t="shared" si="363"/>
        <v>-3514.4360000000001</v>
      </c>
      <c r="BS616" s="41">
        <f t="shared" si="364"/>
        <v>-4029.5529999999999</v>
      </c>
      <c r="BU616" s="30">
        <v>-50.353999999999999</v>
      </c>
      <c r="BV616" s="14">
        <f t="shared" si="365"/>
        <v>50.353999999999999</v>
      </c>
      <c r="BY616" s="2">
        <v>2565.1790000000001</v>
      </c>
      <c r="BZ616" s="2">
        <v>3636.2370000000001</v>
      </c>
      <c r="CA616" s="2">
        <v>-14.669</v>
      </c>
      <c r="CB616" s="2">
        <v>1.4E-2</v>
      </c>
      <c r="CC616" s="2">
        <f t="shared" si="366"/>
        <v>14.669</v>
      </c>
      <c r="CF616" s="2">
        <v>1431.4490000000001</v>
      </c>
      <c r="CI616" s="38"/>
      <c r="CJ616" s="41"/>
      <c r="CN616" s="34">
        <v>-57.447000000000003</v>
      </c>
      <c r="CO616" s="35">
        <f t="shared" si="367"/>
        <v>57.447000000000003</v>
      </c>
      <c r="CP616" s="2"/>
      <c r="CQ616" s="2">
        <v>8746.4950000000008</v>
      </c>
      <c r="CR616" s="2">
        <v>2607.663</v>
      </c>
      <c r="CS616" s="2">
        <v>3801.73</v>
      </c>
      <c r="CT616" s="2">
        <v>-15.669</v>
      </c>
      <c r="CU616" s="2">
        <v>-28.096</v>
      </c>
      <c r="CV616" s="2">
        <f t="shared" si="368"/>
        <v>15.669</v>
      </c>
      <c r="CW616" s="2">
        <f t="shared" si="369"/>
        <v>28.096</v>
      </c>
      <c r="CX616" s="2">
        <v>3959.665</v>
      </c>
      <c r="CY616" s="2"/>
      <c r="DA616" s="2">
        <v>1351.789</v>
      </c>
      <c r="DB616" s="2"/>
      <c r="DC616" s="2"/>
      <c r="DD616">
        <f t="shared" si="370"/>
        <v>-101</v>
      </c>
      <c r="DF616" s="41"/>
      <c r="DG616" s="41"/>
      <c r="DH616" s="41"/>
    </row>
    <row r="617" spans="37:112" x14ac:dyDescent="0.25">
      <c r="AK617" s="41">
        <f t="shared" si="354"/>
        <v>0</v>
      </c>
      <c r="AZ617" s="41">
        <f t="shared" si="355"/>
        <v>0</v>
      </c>
      <c r="BA617" s="30">
        <v>-63.688000000000002</v>
      </c>
      <c r="BB617" s="14">
        <f t="shared" si="356"/>
        <v>63.688000000000002</v>
      </c>
      <c r="BC617" s="2">
        <v>3188.7179999999998</v>
      </c>
      <c r="BD617" s="2"/>
      <c r="BE617" s="2">
        <f t="shared" si="357"/>
        <v>-34.051820000000006</v>
      </c>
      <c r="BF617" s="2">
        <v>3498.2620000000002</v>
      </c>
      <c r="BG617" s="2">
        <v>-15.801</v>
      </c>
      <c r="BH617" s="2">
        <v>-27.446000000000002</v>
      </c>
      <c r="BI617" s="2">
        <f t="shared" si="358"/>
        <v>15.801</v>
      </c>
      <c r="BJ617" s="2">
        <f t="shared" si="359"/>
        <v>27.446000000000002</v>
      </c>
      <c r="BK617" s="2">
        <v>4054.68</v>
      </c>
      <c r="BL617" s="2">
        <v>3912.9319999999998</v>
      </c>
      <c r="BM617" s="2">
        <v>1481.809</v>
      </c>
      <c r="BN617" s="30"/>
      <c r="BO617" s="2">
        <f t="shared" si="360"/>
        <v>14.81809</v>
      </c>
      <c r="BP617" s="2">
        <f t="shared" si="361"/>
        <v>34.051820000000006</v>
      </c>
      <c r="BQ617">
        <f t="shared" si="362"/>
        <v>-299</v>
      </c>
      <c r="BR617" s="42">
        <f t="shared" si="363"/>
        <v>-3498.2620000000002</v>
      </c>
      <c r="BS617" s="41">
        <f t="shared" si="364"/>
        <v>-4054.68</v>
      </c>
      <c r="BU617" s="30">
        <v>-50.335999999999999</v>
      </c>
      <c r="BV617" s="14">
        <f t="shared" si="365"/>
        <v>50.335999999999999</v>
      </c>
      <c r="BY617" s="2">
        <v>2555.1129999999998</v>
      </c>
      <c r="BZ617" s="2">
        <v>3636.2370000000001</v>
      </c>
      <c r="CA617" s="2">
        <v>-14.669</v>
      </c>
      <c r="CB617" s="2">
        <v>8.9999999999999993E-3</v>
      </c>
      <c r="CC617" s="2">
        <f t="shared" si="366"/>
        <v>14.669</v>
      </c>
      <c r="CF617" s="2">
        <v>1432.06</v>
      </c>
      <c r="CI617" s="38"/>
      <c r="CJ617" s="41"/>
      <c r="CN617" s="34">
        <v>-57.447000000000003</v>
      </c>
      <c r="CO617" s="35">
        <f t="shared" si="367"/>
        <v>57.447000000000003</v>
      </c>
      <c r="CP617" s="2"/>
      <c r="CQ617" s="2">
        <v>8738.3080000000009</v>
      </c>
      <c r="CR617" s="2">
        <v>2607.1840000000002</v>
      </c>
      <c r="CS617" s="2">
        <v>3805.5340000000001</v>
      </c>
      <c r="CT617" s="2">
        <v>-15.669</v>
      </c>
      <c r="CU617" s="2">
        <v>-28.096</v>
      </c>
      <c r="CV617" s="2">
        <f t="shared" si="368"/>
        <v>15.669</v>
      </c>
      <c r="CW617" s="2">
        <f t="shared" si="369"/>
        <v>28.096</v>
      </c>
      <c r="CX617" s="2">
        <v>3959.665</v>
      </c>
      <c r="CY617" s="2"/>
      <c r="DA617" s="2">
        <v>1351.789</v>
      </c>
      <c r="DB617" s="2"/>
      <c r="DC617" s="2"/>
      <c r="DD617">
        <f t="shared" si="370"/>
        <v>-101</v>
      </c>
      <c r="DF617" s="41"/>
      <c r="DG617" s="41"/>
      <c r="DH617" s="41"/>
    </row>
    <row r="618" spans="37:112" x14ac:dyDescent="0.25">
      <c r="AK618" s="41">
        <f t="shared" si="354"/>
        <v>0</v>
      </c>
      <c r="AZ618" s="41">
        <f t="shared" si="355"/>
        <v>0</v>
      </c>
      <c r="BA618" s="30">
        <v>-63.335999999999999</v>
      </c>
      <c r="BB618" s="14">
        <f t="shared" si="356"/>
        <v>63.335999999999999</v>
      </c>
      <c r="BC618" s="2">
        <v>3155.1469999999999</v>
      </c>
      <c r="BD618" s="2"/>
      <c r="BE618" s="2">
        <f t="shared" si="357"/>
        <v>-33.699820000000003</v>
      </c>
      <c r="BF618" s="2">
        <v>3465.4409999999998</v>
      </c>
      <c r="BG618" s="2">
        <v>-15.835000000000001</v>
      </c>
      <c r="BH618" s="2">
        <v>-27.484000000000002</v>
      </c>
      <c r="BI618" s="2">
        <f t="shared" si="358"/>
        <v>15.835000000000001</v>
      </c>
      <c r="BJ618" s="2">
        <f t="shared" si="359"/>
        <v>27.484000000000002</v>
      </c>
      <c r="BK618" s="2">
        <v>4082.6529999999998</v>
      </c>
      <c r="BL618" s="2">
        <v>3928.5439999999999</v>
      </c>
      <c r="BM618" s="2">
        <v>1481.809</v>
      </c>
      <c r="BN618" s="30"/>
      <c r="BO618" s="2">
        <f t="shared" si="360"/>
        <v>14.81809</v>
      </c>
      <c r="BP618" s="2">
        <f t="shared" si="361"/>
        <v>33.699820000000003</v>
      </c>
      <c r="BQ618">
        <f t="shared" si="362"/>
        <v>-299</v>
      </c>
      <c r="BR618" s="42">
        <f t="shared" si="363"/>
        <v>-3465.4409999999998</v>
      </c>
      <c r="BS618" s="41">
        <f t="shared" si="364"/>
        <v>-4082.6529999999998</v>
      </c>
      <c r="BU618" s="30">
        <v>-50.335999999999999</v>
      </c>
      <c r="BV618" s="14">
        <f t="shared" si="365"/>
        <v>50.335999999999999</v>
      </c>
      <c r="BY618" s="2">
        <v>2566.1379999999999</v>
      </c>
      <c r="BZ618" s="2">
        <v>3637.19</v>
      </c>
      <c r="CA618" s="2">
        <v>-14.669</v>
      </c>
      <c r="CB618" s="2">
        <v>1.4E-2</v>
      </c>
      <c r="CC618" s="2">
        <f t="shared" si="366"/>
        <v>14.669</v>
      </c>
      <c r="CF618" s="2">
        <v>1431.7539999999999</v>
      </c>
      <c r="CI618" s="38"/>
      <c r="CJ618" s="41"/>
      <c r="CN618" s="34">
        <v>-57.447000000000003</v>
      </c>
      <c r="CO618" s="35">
        <f t="shared" si="367"/>
        <v>57.447000000000003</v>
      </c>
      <c r="CP618" s="2"/>
      <c r="CQ618" s="2">
        <v>8740.7160000000003</v>
      </c>
      <c r="CR618" s="2">
        <v>2607.663</v>
      </c>
      <c r="CS618" s="2">
        <v>3806.96</v>
      </c>
      <c r="CT618" s="2">
        <v>-15.669</v>
      </c>
      <c r="CU618" s="2">
        <v>-28.100999999999999</v>
      </c>
      <c r="CV618" s="2">
        <f t="shared" si="368"/>
        <v>15.669</v>
      </c>
      <c r="CW618" s="2">
        <f t="shared" si="369"/>
        <v>28.100999999999999</v>
      </c>
      <c r="CX618" s="2">
        <v>3959.194</v>
      </c>
      <c r="CY618" s="2"/>
      <c r="DA618" s="2">
        <v>1351.4829999999999</v>
      </c>
      <c r="DB618" s="2"/>
      <c r="DC618" s="2"/>
      <c r="DD618">
        <f t="shared" si="370"/>
        <v>-101</v>
      </c>
      <c r="DF618" s="41"/>
      <c r="DG618" s="41"/>
      <c r="DH618" s="41"/>
    </row>
    <row r="619" spans="37:112" x14ac:dyDescent="0.25">
      <c r="AK619" s="41">
        <f t="shared" si="354"/>
        <v>0</v>
      </c>
      <c r="AZ619" s="41">
        <f t="shared" si="355"/>
        <v>0</v>
      </c>
      <c r="BA619" s="30">
        <v>-63.837000000000003</v>
      </c>
      <c r="BB619" s="14">
        <f t="shared" si="356"/>
        <v>63.837000000000003</v>
      </c>
      <c r="BC619" s="2">
        <v>3222.77</v>
      </c>
      <c r="BD619" s="2"/>
      <c r="BE619" s="2">
        <f t="shared" si="357"/>
        <v>-34.200820000000007</v>
      </c>
      <c r="BF619" s="2">
        <v>3461.636</v>
      </c>
      <c r="BG619" s="2">
        <v>-15.957000000000001</v>
      </c>
      <c r="BH619" s="2">
        <v>-27.631</v>
      </c>
      <c r="BI619" s="2">
        <f t="shared" si="358"/>
        <v>15.957000000000001</v>
      </c>
      <c r="BJ619" s="2">
        <f t="shared" si="359"/>
        <v>27.631</v>
      </c>
      <c r="BK619" s="2">
        <v>4075.5410000000002</v>
      </c>
      <c r="BL619" s="2">
        <v>3933.2739999999999</v>
      </c>
      <c r="BM619" s="2">
        <v>1481.809</v>
      </c>
      <c r="BN619" s="30"/>
      <c r="BO619" s="2">
        <f t="shared" si="360"/>
        <v>14.81809</v>
      </c>
      <c r="BP619" s="2">
        <f t="shared" si="361"/>
        <v>34.200820000000007</v>
      </c>
      <c r="BQ619">
        <f t="shared" si="362"/>
        <v>-299</v>
      </c>
      <c r="BR619" s="42">
        <f t="shared" si="363"/>
        <v>-3461.636</v>
      </c>
      <c r="BS619" s="41">
        <f t="shared" si="364"/>
        <v>-4075.5410000000002</v>
      </c>
      <c r="BU619" s="30">
        <v>-50.317</v>
      </c>
      <c r="BV619" s="14">
        <f t="shared" si="365"/>
        <v>50.317</v>
      </c>
      <c r="BY619" s="2">
        <v>2586.2719999999999</v>
      </c>
      <c r="BZ619" s="2">
        <v>3638.143</v>
      </c>
      <c r="CA619" s="2">
        <v>-14.664999999999999</v>
      </c>
      <c r="CB619" s="2">
        <v>1.4E-2</v>
      </c>
      <c r="CC619" s="2">
        <f t="shared" si="366"/>
        <v>14.664999999999999</v>
      </c>
      <c r="CF619" s="2">
        <v>1429.0070000000001</v>
      </c>
      <c r="CI619" s="38"/>
      <c r="CJ619" s="41"/>
      <c r="CN619" s="34">
        <v>-57.429000000000002</v>
      </c>
      <c r="CO619" s="35">
        <f t="shared" si="367"/>
        <v>57.429000000000002</v>
      </c>
      <c r="CP619" s="2"/>
      <c r="CQ619" s="2">
        <v>8745.5319999999992</v>
      </c>
      <c r="CR619" s="2">
        <v>2607.1840000000002</v>
      </c>
      <c r="CS619" s="2">
        <v>3807.9110000000001</v>
      </c>
      <c r="CT619" s="2">
        <v>-15.673999999999999</v>
      </c>
      <c r="CU619" s="2">
        <v>-28.096</v>
      </c>
      <c r="CV619" s="2">
        <f t="shared" si="368"/>
        <v>15.673999999999999</v>
      </c>
      <c r="CW619" s="2">
        <f t="shared" si="369"/>
        <v>28.096</v>
      </c>
      <c r="CX619" s="2">
        <v>3959.665</v>
      </c>
      <c r="CY619" s="2"/>
      <c r="DA619" s="2">
        <v>1352.0940000000001</v>
      </c>
      <c r="DB619" s="2"/>
      <c r="DC619" s="2"/>
      <c r="DD619">
        <f t="shared" si="370"/>
        <v>-101</v>
      </c>
      <c r="DF619" s="41"/>
      <c r="DG619" s="41"/>
      <c r="DH619" s="41"/>
    </row>
    <row r="620" spans="37:112" x14ac:dyDescent="0.25">
      <c r="AK620" s="41">
        <f t="shared" si="354"/>
        <v>0</v>
      </c>
      <c r="AZ620" s="41">
        <f t="shared" si="355"/>
        <v>0</v>
      </c>
      <c r="BA620" s="30">
        <v>-63.392000000000003</v>
      </c>
      <c r="BB620" s="14">
        <f t="shared" si="356"/>
        <v>63.392000000000003</v>
      </c>
      <c r="BC620" s="2">
        <v>3201.6669999999999</v>
      </c>
      <c r="BD620" s="2"/>
      <c r="BE620" s="2">
        <f t="shared" si="357"/>
        <v>-33.749700000000004</v>
      </c>
      <c r="BF620" s="2">
        <v>3457.83</v>
      </c>
      <c r="BG620" s="2">
        <v>-16.074000000000002</v>
      </c>
      <c r="BH620" s="2">
        <v>-27.815999999999999</v>
      </c>
      <c r="BI620" s="2">
        <f t="shared" si="358"/>
        <v>16.074000000000002</v>
      </c>
      <c r="BJ620" s="2">
        <f t="shared" si="359"/>
        <v>27.815999999999999</v>
      </c>
      <c r="BK620" s="2">
        <v>3996.8429999999998</v>
      </c>
      <c r="BL620" s="2">
        <v>3938.4780000000001</v>
      </c>
      <c r="BM620" s="2">
        <v>1482.115</v>
      </c>
      <c r="BN620" s="30"/>
      <c r="BO620" s="2">
        <f t="shared" si="360"/>
        <v>14.821149999999999</v>
      </c>
      <c r="BP620" s="2">
        <f t="shared" si="361"/>
        <v>33.749700000000004</v>
      </c>
      <c r="BQ620">
        <f t="shared" si="362"/>
        <v>-299</v>
      </c>
      <c r="BR620" s="42">
        <f t="shared" si="363"/>
        <v>-3457.83</v>
      </c>
      <c r="BS620" s="41">
        <f t="shared" si="364"/>
        <v>-3996.8429999999998</v>
      </c>
      <c r="BU620" s="30">
        <v>-50.298999999999999</v>
      </c>
      <c r="BV620" s="14">
        <f t="shared" si="365"/>
        <v>50.298999999999999</v>
      </c>
      <c r="BY620" s="2">
        <v>2556.0720000000001</v>
      </c>
      <c r="BZ620" s="2">
        <v>3636.2370000000001</v>
      </c>
      <c r="CA620" s="2">
        <v>-14.664999999999999</v>
      </c>
      <c r="CB620" s="2">
        <v>1.4E-2</v>
      </c>
      <c r="CC620" s="2">
        <f t="shared" si="366"/>
        <v>14.664999999999999</v>
      </c>
      <c r="CF620" s="2">
        <v>1423.819</v>
      </c>
      <c r="CI620" s="38"/>
      <c r="CJ620" s="41"/>
      <c r="CN620" s="34">
        <v>-57.429000000000002</v>
      </c>
      <c r="CO620" s="35">
        <f t="shared" si="367"/>
        <v>57.429000000000002</v>
      </c>
      <c r="CP620" s="2"/>
      <c r="CQ620" s="2">
        <v>8749.866</v>
      </c>
      <c r="CR620" s="2">
        <v>2608.623</v>
      </c>
      <c r="CS620" s="2">
        <v>3807.9110000000001</v>
      </c>
      <c r="CT620" s="2">
        <v>-15.673999999999999</v>
      </c>
      <c r="CU620" s="2">
        <v>-28.096</v>
      </c>
      <c r="CV620" s="2">
        <f t="shared" si="368"/>
        <v>15.673999999999999</v>
      </c>
      <c r="CW620" s="2">
        <f t="shared" si="369"/>
        <v>28.096</v>
      </c>
      <c r="CX620" s="2">
        <v>3960.607</v>
      </c>
      <c r="CY620" s="2"/>
      <c r="DA620" s="2">
        <v>1351.789</v>
      </c>
      <c r="DB620" s="2"/>
      <c r="DC620" s="2"/>
      <c r="DD620">
        <f t="shared" si="370"/>
        <v>-101</v>
      </c>
      <c r="DF620" s="41"/>
      <c r="DG620" s="41"/>
      <c r="DH620" s="41"/>
    </row>
    <row r="621" spans="37:112" x14ac:dyDescent="0.25">
      <c r="AK621" s="41">
        <f t="shared" si="354"/>
        <v>0</v>
      </c>
      <c r="AZ621" s="41">
        <f t="shared" si="355"/>
        <v>0</v>
      </c>
      <c r="BA621" s="30">
        <v>-63.058999999999997</v>
      </c>
      <c r="BB621" s="14">
        <f t="shared" si="356"/>
        <v>63.058999999999997</v>
      </c>
      <c r="BC621" s="2">
        <v>3141.24</v>
      </c>
      <c r="BD621" s="2"/>
      <c r="BE621" s="2">
        <f t="shared" si="357"/>
        <v>-33.422820000000002</v>
      </c>
      <c r="BF621" s="2">
        <v>3454.9769999999999</v>
      </c>
      <c r="BG621" s="2">
        <v>-16.082999999999998</v>
      </c>
      <c r="BH621" s="2">
        <v>-27.826000000000001</v>
      </c>
      <c r="BI621" s="2">
        <f t="shared" si="358"/>
        <v>16.082999999999998</v>
      </c>
      <c r="BJ621" s="2">
        <f t="shared" si="359"/>
        <v>27.826000000000001</v>
      </c>
      <c r="BK621" s="2">
        <v>4012.9609999999998</v>
      </c>
      <c r="BL621" s="2">
        <v>3941.317</v>
      </c>
      <c r="BM621" s="2">
        <v>1481.809</v>
      </c>
      <c r="BN621" s="30"/>
      <c r="BO621" s="2">
        <f t="shared" si="360"/>
        <v>14.81809</v>
      </c>
      <c r="BP621" s="2">
        <f t="shared" si="361"/>
        <v>33.422820000000002</v>
      </c>
      <c r="BQ621">
        <f t="shared" si="362"/>
        <v>-299</v>
      </c>
      <c r="BR621" s="42">
        <f t="shared" si="363"/>
        <v>-3454.9769999999999</v>
      </c>
      <c r="BS621" s="41">
        <f t="shared" si="364"/>
        <v>-4012.9609999999998</v>
      </c>
      <c r="BU621" s="30">
        <v>-50.298999999999999</v>
      </c>
      <c r="BV621" s="14">
        <f t="shared" si="365"/>
        <v>50.298999999999999</v>
      </c>
      <c r="BY621" s="2">
        <v>2557.5100000000002</v>
      </c>
      <c r="BZ621" s="2">
        <v>3635.2849999999999</v>
      </c>
      <c r="CA621" s="2">
        <v>-14.664999999999999</v>
      </c>
      <c r="CB621" s="2">
        <v>1.9E-2</v>
      </c>
      <c r="CC621" s="2">
        <f t="shared" si="366"/>
        <v>14.664999999999999</v>
      </c>
      <c r="CF621" s="2">
        <v>1421.9880000000001</v>
      </c>
      <c r="CI621" s="38"/>
      <c r="CJ621" s="41"/>
      <c r="CN621" s="34">
        <v>-57.41</v>
      </c>
      <c r="CO621" s="35">
        <f t="shared" si="367"/>
        <v>57.41</v>
      </c>
      <c r="CP621" s="2"/>
      <c r="CQ621" s="2">
        <v>8736.3819999999996</v>
      </c>
      <c r="CR621" s="2">
        <v>2608.143</v>
      </c>
      <c r="CS621" s="2">
        <v>3808.8620000000001</v>
      </c>
      <c r="CT621" s="2">
        <v>-15.669</v>
      </c>
      <c r="CU621" s="2">
        <v>-28.096</v>
      </c>
      <c r="CV621" s="2">
        <f t="shared" si="368"/>
        <v>15.669</v>
      </c>
      <c r="CW621" s="2">
        <f t="shared" si="369"/>
        <v>28.096</v>
      </c>
      <c r="CX621" s="2">
        <v>3961.0790000000002</v>
      </c>
      <c r="CY621" s="2"/>
      <c r="DA621" s="2">
        <v>1351.789</v>
      </c>
      <c r="DB621" s="2"/>
      <c r="DC621" s="2"/>
      <c r="DD621">
        <f t="shared" si="370"/>
        <v>-101</v>
      </c>
      <c r="DF621" s="41"/>
      <c r="DG621" s="41"/>
      <c r="DH621" s="41"/>
    </row>
    <row r="622" spans="37:112" x14ac:dyDescent="0.25">
      <c r="AK622" s="41">
        <f t="shared" si="354"/>
        <v>0</v>
      </c>
      <c r="AZ622" s="41">
        <f t="shared" si="355"/>
        <v>0</v>
      </c>
      <c r="BA622" s="30">
        <v>-63.151000000000003</v>
      </c>
      <c r="BB622" s="14">
        <f t="shared" si="356"/>
        <v>63.151000000000003</v>
      </c>
      <c r="BC622" s="2">
        <v>3121.1</v>
      </c>
      <c r="BD622" s="2"/>
      <c r="BE622" s="2">
        <f t="shared" si="357"/>
        <v>-33.66742</v>
      </c>
      <c r="BF622" s="2">
        <v>3460.2089999999998</v>
      </c>
      <c r="BG622" s="2">
        <v>-16.097999999999999</v>
      </c>
      <c r="BH622" s="2">
        <v>-27.873000000000001</v>
      </c>
      <c r="BI622" s="2">
        <f t="shared" si="358"/>
        <v>16.097999999999999</v>
      </c>
      <c r="BJ622" s="2">
        <f t="shared" si="359"/>
        <v>27.873000000000001</v>
      </c>
      <c r="BK622" s="2">
        <v>4089.2910000000002</v>
      </c>
      <c r="BL622" s="2">
        <v>3949.3589999999999</v>
      </c>
      <c r="BM622" s="2">
        <v>1474.1790000000001</v>
      </c>
      <c r="BN622" s="30"/>
      <c r="BO622" s="2">
        <f t="shared" si="360"/>
        <v>14.741790000000002</v>
      </c>
      <c r="BP622" s="2">
        <f t="shared" si="361"/>
        <v>33.66742</v>
      </c>
      <c r="BQ622">
        <f t="shared" si="362"/>
        <v>-299</v>
      </c>
      <c r="BR622" s="42">
        <f t="shared" si="363"/>
        <v>-3460.2089999999998</v>
      </c>
      <c r="BS622" s="41">
        <f t="shared" si="364"/>
        <v>-4089.2910000000002</v>
      </c>
      <c r="BU622" s="30">
        <v>-50.28</v>
      </c>
      <c r="BV622" s="14">
        <f t="shared" si="365"/>
        <v>50.28</v>
      </c>
      <c r="BY622" s="2">
        <v>2553.6750000000002</v>
      </c>
      <c r="BZ622" s="2">
        <v>3636.2370000000001</v>
      </c>
      <c r="CA622" s="2">
        <v>-14.664999999999999</v>
      </c>
      <c r="CB622" s="2">
        <v>1.4E-2</v>
      </c>
      <c r="CC622" s="2">
        <f t="shared" si="366"/>
        <v>14.664999999999999</v>
      </c>
      <c r="CF622" s="2">
        <v>1421.682</v>
      </c>
      <c r="CI622" s="38"/>
      <c r="CJ622" s="41"/>
      <c r="CN622" s="34">
        <v>-57.41</v>
      </c>
      <c r="CO622" s="35">
        <f t="shared" si="367"/>
        <v>57.41</v>
      </c>
      <c r="CP622" s="2"/>
      <c r="CQ622" s="2">
        <v>8740.2340000000004</v>
      </c>
      <c r="CR622" s="2">
        <v>2608.143</v>
      </c>
      <c r="CS622" s="2">
        <v>3808.8620000000001</v>
      </c>
      <c r="CT622" s="2">
        <v>-15.664</v>
      </c>
      <c r="CU622" s="2">
        <v>-28.096</v>
      </c>
      <c r="CV622" s="2">
        <f t="shared" si="368"/>
        <v>15.664</v>
      </c>
      <c r="CW622" s="2">
        <f t="shared" si="369"/>
        <v>28.096</v>
      </c>
      <c r="CX622" s="2">
        <v>3959.665</v>
      </c>
      <c r="CY622" s="2"/>
      <c r="DA622" s="2">
        <v>1352.0940000000001</v>
      </c>
      <c r="DB622" s="2"/>
      <c r="DC622" s="2"/>
      <c r="DD622">
        <f t="shared" si="370"/>
        <v>-101</v>
      </c>
      <c r="DF622" s="41"/>
      <c r="DG622" s="41"/>
      <c r="DH622" s="41"/>
    </row>
    <row r="623" spans="37:112" x14ac:dyDescent="0.25">
      <c r="AK623" s="41">
        <f t="shared" si="354"/>
        <v>0</v>
      </c>
      <c r="AZ623" s="41">
        <f t="shared" si="355"/>
        <v>0</v>
      </c>
      <c r="BA623" s="30">
        <v>-64.040000000000006</v>
      </c>
      <c r="BB623" s="14">
        <f t="shared" si="356"/>
        <v>64.040000000000006</v>
      </c>
      <c r="BC623" s="2">
        <v>3182.962</v>
      </c>
      <c r="BD623" s="2"/>
      <c r="BE623" s="2">
        <f t="shared" si="357"/>
        <v>-34.593040000000002</v>
      </c>
      <c r="BF623" s="2">
        <v>3496.3589999999999</v>
      </c>
      <c r="BG623" s="2">
        <v>-16.22</v>
      </c>
      <c r="BH623" s="2">
        <v>-28.11</v>
      </c>
      <c r="BI623" s="2">
        <f t="shared" si="358"/>
        <v>16.22</v>
      </c>
      <c r="BJ623" s="2">
        <f t="shared" si="359"/>
        <v>28.11</v>
      </c>
      <c r="BK623" s="2">
        <v>4185.549</v>
      </c>
      <c r="BL623" s="2">
        <v>4007.5520000000001</v>
      </c>
      <c r="BM623" s="2">
        <v>1472.348</v>
      </c>
      <c r="BN623" s="30"/>
      <c r="BO623" s="2">
        <f t="shared" si="360"/>
        <v>14.72348</v>
      </c>
      <c r="BP623" s="2">
        <f t="shared" si="361"/>
        <v>34.593040000000002</v>
      </c>
      <c r="BQ623">
        <f t="shared" si="362"/>
        <v>-299</v>
      </c>
      <c r="BR623" s="42">
        <f t="shared" si="363"/>
        <v>-3496.3589999999999</v>
      </c>
      <c r="BS623" s="41">
        <f t="shared" si="364"/>
        <v>-4185.549</v>
      </c>
      <c r="BU623" s="30">
        <v>-50.262</v>
      </c>
      <c r="BV623" s="14">
        <f t="shared" si="365"/>
        <v>50.262</v>
      </c>
      <c r="BY623" s="2">
        <v>2547.4430000000002</v>
      </c>
      <c r="BZ623" s="2">
        <v>3636.2370000000001</v>
      </c>
      <c r="CA623" s="2">
        <v>-14.669</v>
      </c>
      <c r="CB623" s="2">
        <v>1.4E-2</v>
      </c>
      <c r="CC623" s="2">
        <f t="shared" si="366"/>
        <v>14.669</v>
      </c>
      <c r="CF623" s="2">
        <v>1422.2929999999999</v>
      </c>
      <c r="CI623" s="38"/>
      <c r="CJ623" s="41"/>
      <c r="CN623" s="34">
        <v>-57.392000000000003</v>
      </c>
      <c r="CO623" s="35">
        <f t="shared" si="367"/>
        <v>57.392000000000003</v>
      </c>
      <c r="CP623" s="2"/>
      <c r="CQ623" s="2">
        <v>8742.1610000000001</v>
      </c>
      <c r="CR623" s="2">
        <v>2608.623</v>
      </c>
      <c r="CS623" s="2">
        <v>3809.337</v>
      </c>
      <c r="CT623" s="2">
        <v>-15.664</v>
      </c>
      <c r="CU623" s="2">
        <v>-28.096</v>
      </c>
      <c r="CV623" s="2">
        <f t="shared" si="368"/>
        <v>15.664</v>
      </c>
      <c r="CW623" s="2">
        <f t="shared" si="369"/>
        <v>28.096</v>
      </c>
      <c r="CX623" s="2">
        <v>3960.136</v>
      </c>
      <c r="CY623" s="2"/>
      <c r="DA623" s="2">
        <v>1351.4829999999999</v>
      </c>
      <c r="DB623" s="2"/>
      <c r="DC623" s="2"/>
      <c r="DD623">
        <f t="shared" si="370"/>
        <v>-101</v>
      </c>
      <c r="DF623" s="41"/>
      <c r="DG623" s="41"/>
      <c r="DH623" s="41"/>
    </row>
    <row r="624" spans="37:112" x14ac:dyDescent="0.25">
      <c r="AK624" s="41">
        <f t="shared" si="354"/>
        <v>0</v>
      </c>
      <c r="AZ624" s="41">
        <f t="shared" si="355"/>
        <v>0</v>
      </c>
      <c r="BA624" s="30">
        <v>-63.911000000000001</v>
      </c>
      <c r="BB624" s="14">
        <f t="shared" si="356"/>
        <v>63.911000000000001</v>
      </c>
      <c r="BC624" s="2">
        <v>3167.616</v>
      </c>
      <c r="BD624" s="2"/>
      <c r="BE624" s="2">
        <f t="shared" si="357"/>
        <v>-34.280920000000002</v>
      </c>
      <c r="BF624" s="2">
        <v>3449.7449999999999</v>
      </c>
      <c r="BG624" s="2">
        <v>-16.332000000000001</v>
      </c>
      <c r="BH624" s="2">
        <v>-28.29</v>
      </c>
      <c r="BI624" s="2">
        <f t="shared" si="358"/>
        <v>16.332000000000001</v>
      </c>
      <c r="BJ624" s="2">
        <f t="shared" si="359"/>
        <v>28.29</v>
      </c>
      <c r="BK624" s="2">
        <v>4268.5450000000001</v>
      </c>
      <c r="BL624" s="2">
        <v>4077.1089999999999</v>
      </c>
      <c r="BM624" s="2">
        <v>1481.5039999999999</v>
      </c>
      <c r="BN624" s="30"/>
      <c r="BO624" s="2">
        <f t="shared" si="360"/>
        <v>14.81504</v>
      </c>
      <c r="BP624" s="2">
        <f t="shared" si="361"/>
        <v>34.280920000000002</v>
      </c>
      <c r="BQ624">
        <f t="shared" si="362"/>
        <v>-299</v>
      </c>
      <c r="BR624" s="42">
        <f t="shared" si="363"/>
        <v>-3449.7449999999999</v>
      </c>
      <c r="BS624" s="41">
        <f t="shared" si="364"/>
        <v>-4268.5450000000001</v>
      </c>
      <c r="BU624" s="30">
        <v>-50.262</v>
      </c>
      <c r="BV624" s="14">
        <f t="shared" si="365"/>
        <v>50.262</v>
      </c>
      <c r="BY624" s="2">
        <v>2550.799</v>
      </c>
      <c r="BZ624" s="2">
        <v>3636.2370000000001</v>
      </c>
      <c r="CA624" s="2">
        <v>-14.664999999999999</v>
      </c>
      <c r="CB624" s="2">
        <v>1.4E-2</v>
      </c>
      <c r="CC624" s="2">
        <f t="shared" si="366"/>
        <v>14.664999999999999</v>
      </c>
      <c r="CF624" s="2">
        <v>1421.9880000000001</v>
      </c>
      <c r="CI624" s="38"/>
      <c r="CJ624" s="41"/>
      <c r="CN624" s="34">
        <v>-57.392000000000003</v>
      </c>
      <c r="CO624" s="35">
        <f t="shared" si="367"/>
        <v>57.392000000000003</v>
      </c>
      <c r="CP624" s="2"/>
      <c r="CQ624" s="2">
        <v>8747.4580000000005</v>
      </c>
      <c r="CR624" s="2">
        <v>2608.143</v>
      </c>
      <c r="CS624" s="2">
        <v>3808.8620000000001</v>
      </c>
      <c r="CT624" s="2">
        <v>-15.679</v>
      </c>
      <c r="CU624" s="2">
        <v>-28.091000000000001</v>
      </c>
      <c r="CV624" s="2">
        <f t="shared" si="368"/>
        <v>15.679</v>
      </c>
      <c r="CW624" s="2">
        <f t="shared" si="369"/>
        <v>28.091000000000001</v>
      </c>
      <c r="CX624" s="2">
        <v>3962.0210000000002</v>
      </c>
      <c r="CY624" s="2"/>
      <c r="DA624" s="2">
        <v>1351.4829999999999</v>
      </c>
      <c r="DB624" s="2"/>
      <c r="DC624" s="2"/>
      <c r="DD624">
        <f t="shared" si="370"/>
        <v>-101</v>
      </c>
      <c r="DF624" s="41"/>
      <c r="DG624" s="41"/>
      <c r="DH624" s="41"/>
    </row>
    <row r="625" spans="37:112" x14ac:dyDescent="0.25">
      <c r="AK625" s="41">
        <f t="shared" si="354"/>
        <v>0</v>
      </c>
      <c r="AZ625" s="41">
        <f t="shared" si="355"/>
        <v>0</v>
      </c>
      <c r="BA625" s="30">
        <v>-63.521999999999998</v>
      </c>
      <c r="BB625" s="14">
        <f t="shared" si="356"/>
        <v>63.521999999999998</v>
      </c>
      <c r="BC625" s="2">
        <v>3117.7429999999999</v>
      </c>
      <c r="BD625" s="2"/>
      <c r="BE625" s="2">
        <f t="shared" si="357"/>
        <v>-33.891919999999999</v>
      </c>
      <c r="BF625" s="2">
        <v>3422.1579999999999</v>
      </c>
      <c r="BG625" s="2">
        <v>-16.350999999999999</v>
      </c>
      <c r="BH625" s="2">
        <v>-28.305</v>
      </c>
      <c r="BI625" s="2">
        <f t="shared" si="358"/>
        <v>16.350999999999999</v>
      </c>
      <c r="BJ625" s="2">
        <f t="shared" si="359"/>
        <v>28.305</v>
      </c>
      <c r="BK625" s="2">
        <v>4315.5029999999997</v>
      </c>
      <c r="BL625" s="2">
        <v>4114.0209999999997</v>
      </c>
      <c r="BM625" s="2">
        <v>1481.5039999999999</v>
      </c>
      <c r="BN625" s="30"/>
      <c r="BO625" s="2">
        <f t="shared" si="360"/>
        <v>14.81504</v>
      </c>
      <c r="BP625" s="2">
        <f t="shared" si="361"/>
        <v>33.891919999999999</v>
      </c>
      <c r="BQ625">
        <f t="shared" si="362"/>
        <v>-299</v>
      </c>
      <c r="BR625" s="42">
        <f t="shared" si="363"/>
        <v>-3422.1579999999999</v>
      </c>
      <c r="BS625" s="41">
        <f t="shared" si="364"/>
        <v>-4315.5029999999997</v>
      </c>
      <c r="BU625" s="30">
        <v>-50.243000000000002</v>
      </c>
      <c r="BV625" s="14">
        <f t="shared" si="365"/>
        <v>50.243000000000002</v>
      </c>
      <c r="BY625" s="2">
        <v>2546.0050000000001</v>
      </c>
      <c r="BZ625" s="2">
        <v>3634.808</v>
      </c>
      <c r="CA625" s="2">
        <v>-14.669</v>
      </c>
      <c r="CB625" s="2">
        <v>1.4E-2</v>
      </c>
      <c r="CC625" s="2">
        <f t="shared" si="366"/>
        <v>14.669</v>
      </c>
      <c r="CF625" s="2">
        <v>1421.682</v>
      </c>
      <c r="CI625" s="38"/>
      <c r="CJ625" s="41"/>
      <c r="CN625" s="34">
        <v>-57.372999999999998</v>
      </c>
      <c r="CO625" s="35">
        <f t="shared" si="367"/>
        <v>57.372999999999998</v>
      </c>
      <c r="CP625" s="2"/>
      <c r="CQ625" s="2">
        <v>8739.7530000000006</v>
      </c>
      <c r="CR625" s="2">
        <v>2609.1030000000001</v>
      </c>
      <c r="CS625" s="2">
        <v>3807.9110000000001</v>
      </c>
      <c r="CT625" s="2">
        <v>-15.669</v>
      </c>
      <c r="CU625" s="2">
        <v>-28.096</v>
      </c>
      <c r="CV625" s="2">
        <f t="shared" si="368"/>
        <v>15.669</v>
      </c>
      <c r="CW625" s="2">
        <f t="shared" si="369"/>
        <v>28.096</v>
      </c>
      <c r="CX625" s="2">
        <v>3962.9630000000002</v>
      </c>
      <c r="CY625" s="2"/>
      <c r="DA625" s="2">
        <v>1351.4829999999999</v>
      </c>
      <c r="DB625" s="2"/>
      <c r="DC625" s="2"/>
      <c r="DD625">
        <f t="shared" si="370"/>
        <v>-101</v>
      </c>
      <c r="DF625" s="41"/>
      <c r="DG625" s="41"/>
      <c r="DH625" s="41"/>
    </row>
    <row r="626" spans="37:112" x14ac:dyDescent="0.25">
      <c r="AK626" s="41">
        <f t="shared" si="354"/>
        <v>0</v>
      </c>
      <c r="AZ626" s="41">
        <f t="shared" si="355"/>
        <v>0</v>
      </c>
      <c r="BA626" s="30">
        <v>-63.317999999999998</v>
      </c>
      <c r="BB626" s="14">
        <f t="shared" si="356"/>
        <v>63.317999999999998</v>
      </c>
      <c r="BC626" s="2">
        <v>3081.78</v>
      </c>
      <c r="BD626" s="2"/>
      <c r="BE626" s="2">
        <f t="shared" si="357"/>
        <v>-33.834419999999994</v>
      </c>
      <c r="BF626" s="2">
        <v>3391.2449999999999</v>
      </c>
      <c r="BG626" s="2">
        <v>-16.350999999999999</v>
      </c>
      <c r="BH626" s="2">
        <v>-28.318999999999999</v>
      </c>
      <c r="BI626" s="2">
        <f t="shared" si="358"/>
        <v>16.350999999999999</v>
      </c>
      <c r="BJ626" s="2">
        <f t="shared" si="359"/>
        <v>28.318999999999999</v>
      </c>
      <c r="BK626" s="2">
        <v>4365.3119999999999</v>
      </c>
      <c r="BL626" s="2">
        <v>4140.9970000000003</v>
      </c>
      <c r="BM626" s="2">
        <v>1474.1790000000001</v>
      </c>
      <c r="BN626" s="30"/>
      <c r="BO626" s="2">
        <f t="shared" si="360"/>
        <v>14.741790000000002</v>
      </c>
      <c r="BP626" s="2">
        <f t="shared" si="361"/>
        <v>33.834419999999994</v>
      </c>
      <c r="BQ626">
        <f t="shared" si="362"/>
        <v>-299</v>
      </c>
      <c r="BR626" s="42">
        <f t="shared" si="363"/>
        <v>-3391.2449999999999</v>
      </c>
      <c r="BS626" s="41">
        <f t="shared" si="364"/>
        <v>-4365.3119999999999</v>
      </c>
      <c r="BU626" s="30">
        <v>-50.243000000000002</v>
      </c>
      <c r="BV626" s="14">
        <f t="shared" si="365"/>
        <v>50.243000000000002</v>
      </c>
      <c r="BY626" s="2">
        <v>2548.8820000000001</v>
      </c>
      <c r="BZ626" s="2">
        <v>3634.3319999999999</v>
      </c>
      <c r="CA626" s="2">
        <v>-14.664999999999999</v>
      </c>
      <c r="CB626" s="2">
        <v>1.4E-2</v>
      </c>
      <c r="CC626" s="2">
        <f t="shared" si="366"/>
        <v>14.664999999999999</v>
      </c>
      <c r="CF626" s="2">
        <v>1422.2929999999999</v>
      </c>
      <c r="CI626" s="38"/>
      <c r="CJ626" s="41"/>
      <c r="CN626" s="34">
        <v>-57.354999999999997</v>
      </c>
      <c r="CO626" s="35">
        <f t="shared" si="367"/>
        <v>57.354999999999997</v>
      </c>
      <c r="CP626" s="2"/>
      <c r="CQ626" s="2">
        <v>8741.1980000000003</v>
      </c>
      <c r="CR626" s="2">
        <v>2609.5830000000001</v>
      </c>
      <c r="CS626" s="2">
        <v>3808.8620000000001</v>
      </c>
      <c r="CT626" s="2">
        <v>-15.673999999999999</v>
      </c>
      <c r="CU626" s="2">
        <v>-28.100999999999999</v>
      </c>
      <c r="CV626" s="2">
        <f t="shared" si="368"/>
        <v>15.673999999999999</v>
      </c>
      <c r="CW626" s="2">
        <f t="shared" si="369"/>
        <v>28.100999999999999</v>
      </c>
      <c r="CX626" s="2">
        <v>3962.9630000000002</v>
      </c>
      <c r="CY626" s="2"/>
      <c r="DA626" s="2">
        <v>1351.4829999999999</v>
      </c>
      <c r="DB626" s="2"/>
      <c r="DC626" s="2"/>
      <c r="DD626">
        <f t="shared" si="370"/>
        <v>-101</v>
      </c>
      <c r="DF626" s="41"/>
      <c r="DG626" s="41"/>
      <c r="DH626" s="41"/>
    </row>
    <row r="627" spans="37:112" x14ac:dyDescent="0.25">
      <c r="AK627" s="41">
        <f t="shared" si="354"/>
        <v>0</v>
      </c>
      <c r="AZ627" s="41">
        <f t="shared" si="355"/>
        <v>0</v>
      </c>
      <c r="BA627" s="30">
        <v>-63.151000000000003</v>
      </c>
      <c r="BB627" s="14">
        <f t="shared" si="356"/>
        <v>63.151000000000003</v>
      </c>
      <c r="BC627" s="2">
        <v>3049.1759999999999</v>
      </c>
      <c r="BD627" s="2"/>
      <c r="BE627" s="2">
        <f t="shared" si="357"/>
        <v>-33.850540000000009</v>
      </c>
      <c r="BF627" s="2">
        <v>3355.1019999999999</v>
      </c>
      <c r="BG627" s="2">
        <v>-16.361000000000001</v>
      </c>
      <c r="BH627" s="2">
        <v>-28.324000000000002</v>
      </c>
      <c r="BI627" s="2">
        <f t="shared" si="358"/>
        <v>16.361000000000001</v>
      </c>
      <c r="BJ627" s="2">
        <f t="shared" si="359"/>
        <v>28.324000000000002</v>
      </c>
      <c r="BK627" s="2">
        <v>4386.1859999999997</v>
      </c>
      <c r="BL627" s="2">
        <v>4166.0810000000001</v>
      </c>
      <c r="BM627" s="2">
        <v>1465.0229999999999</v>
      </c>
      <c r="BN627" s="30"/>
      <c r="BO627" s="2">
        <f t="shared" si="360"/>
        <v>14.650229999999999</v>
      </c>
      <c r="BP627" s="2">
        <f t="shared" si="361"/>
        <v>33.850540000000009</v>
      </c>
      <c r="BQ627">
        <f t="shared" si="362"/>
        <v>-299</v>
      </c>
      <c r="BR627" s="42">
        <f t="shared" si="363"/>
        <v>-3355.1019999999999</v>
      </c>
      <c r="BS627" s="41">
        <f t="shared" si="364"/>
        <v>-4386.1859999999997</v>
      </c>
      <c r="BU627" s="30">
        <v>-50.225000000000001</v>
      </c>
      <c r="BV627" s="14">
        <f t="shared" si="365"/>
        <v>50.225000000000001</v>
      </c>
      <c r="BY627" s="2">
        <v>2552.2370000000001</v>
      </c>
      <c r="BZ627" s="2">
        <v>3634.3319999999999</v>
      </c>
      <c r="CA627" s="2">
        <v>-14.669</v>
      </c>
      <c r="CB627" s="2">
        <v>1.4E-2</v>
      </c>
      <c r="CC627" s="2">
        <f t="shared" si="366"/>
        <v>14.669</v>
      </c>
      <c r="CF627" s="2">
        <v>1421.9880000000001</v>
      </c>
      <c r="CI627" s="38"/>
      <c r="CJ627" s="41"/>
      <c r="CN627" s="34">
        <v>-57.354999999999997</v>
      </c>
      <c r="CO627" s="35">
        <f t="shared" si="367"/>
        <v>57.354999999999997</v>
      </c>
      <c r="CP627" s="2"/>
      <c r="CQ627" s="2">
        <v>8746.4950000000008</v>
      </c>
      <c r="CR627" s="2">
        <v>2609.5830000000001</v>
      </c>
      <c r="CS627" s="2">
        <v>3809.337</v>
      </c>
      <c r="CT627" s="2">
        <v>-15.669</v>
      </c>
      <c r="CU627" s="2">
        <v>-28.085999999999999</v>
      </c>
      <c r="CV627" s="2">
        <f t="shared" si="368"/>
        <v>15.669</v>
      </c>
      <c r="CW627" s="2">
        <f t="shared" si="369"/>
        <v>28.085999999999999</v>
      </c>
      <c r="CX627" s="2">
        <v>3963.4340000000002</v>
      </c>
      <c r="CY627" s="2"/>
      <c r="DA627" s="2">
        <v>1351.4829999999999</v>
      </c>
      <c r="DB627" s="2"/>
      <c r="DC627" s="2"/>
      <c r="DD627">
        <f t="shared" si="370"/>
        <v>-101</v>
      </c>
      <c r="DF627" s="41"/>
      <c r="DG627" s="41"/>
      <c r="DH627" s="41"/>
    </row>
    <row r="628" spans="37:112" x14ac:dyDescent="0.25">
      <c r="AK628" s="41">
        <f t="shared" si="354"/>
        <v>0</v>
      </c>
      <c r="AZ628" s="41">
        <f t="shared" si="355"/>
        <v>0</v>
      </c>
      <c r="BA628" s="30">
        <v>-63.04</v>
      </c>
      <c r="BB628" s="14">
        <f t="shared" si="356"/>
        <v>63.04</v>
      </c>
      <c r="BC628" s="2">
        <v>3022.3270000000002</v>
      </c>
      <c r="BD628" s="2"/>
      <c r="BE628" s="2">
        <f t="shared" si="357"/>
        <v>-33.916579999999996</v>
      </c>
      <c r="BF628" s="2">
        <v>3360.808</v>
      </c>
      <c r="BG628" s="2">
        <v>-16.376000000000001</v>
      </c>
      <c r="BH628" s="2">
        <v>-28.327999999999999</v>
      </c>
      <c r="BI628" s="2">
        <f t="shared" si="358"/>
        <v>16.376000000000001</v>
      </c>
      <c r="BJ628" s="2">
        <f t="shared" si="359"/>
        <v>28.327999999999999</v>
      </c>
      <c r="BK628" s="2">
        <v>4408.01</v>
      </c>
      <c r="BL628" s="2">
        <v>4185.9589999999998</v>
      </c>
      <c r="BM628" s="2">
        <v>1456.171</v>
      </c>
      <c r="BN628" s="30"/>
      <c r="BO628" s="2">
        <f t="shared" si="360"/>
        <v>14.56171</v>
      </c>
      <c r="BP628" s="2">
        <f t="shared" si="361"/>
        <v>33.916579999999996</v>
      </c>
      <c r="BQ628">
        <f t="shared" si="362"/>
        <v>-299</v>
      </c>
      <c r="BR628" s="42">
        <f t="shared" si="363"/>
        <v>-3360.808</v>
      </c>
      <c r="BS628" s="41">
        <f t="shared" si="364"/>
        <v>-4408.01</v>
      </c>
      <c r="BU628" s="30">
        <v>-50.206000000000003</v>
      </c>
      <c r="BV628" s="14">
        <f t="shared" si="365"/>
        <v>50.206000000000003</v>
      </c>
      <c r="BY628" s="2">
        <v>2557.989</v>
      </c>
      <c r="BZ628" s="2">
        <v>3632.9029999999998</v>
      </c>
      <c r="CA628" s="2">
        <v>-14.664999999999999</v>
      </c>
      <c r="CB628" s="2">
        <v>8.9999999999999993E-3</v>
      </c>
      <c r="CC628" s="2">
        <f t="shared" si="366"/>
        <v>14.664999999999999</v>
      </c>
      <c r="CF628" s="2">
        <v>1421.9880000000001</v>
      </c>
      <c r="CI628" s="38"/>
      <c r="CJ628" s="41"/>
      <c r="CN628" s="34">
        <v>-57.354999999999997</v>
      </c>
      <c r="CO628" s="35">
        <f t="shared" si="367"/>
        <v>57.354999999999997</v>
      </c>
      <c r="CP628" s="2"/>
      <c r="CQ628" s="2">
        <v>8748.9030000000002</v>
      </c>
      <c r="CR628" s="2">
        <v>2610.5419999999999</v>
      </c>
      <c r="CS628" s="2">
        <v>3808.386</v>
      </c>
      <c r="CT628" s="2">
        <v>-15.669</v>
      </c>
      <c r="CU628" s="2">
        <v>-28.091000000000001</v>
      </c>
      <c r="CV628" s="2">
        <f t="shared" si="368"/>
        <v>15.669</v>
      </c>
      <c r="CW628" s="2">
        <f t="shared" si="369"/>
        <v>28.091000000000001</v>
      </c>
      <c r="CX628" s="2">
        <v>3965.3180000000002</v>
      </c>
      <c r="CY628" s="2"/>
      <c r="DA628" s="2">
        <v>1351.789</v>
      </c>
      <c r="DB628" s="2"/>
      <c r="DC628" s="2"/>
      <c r="DD628">
        <f t="shared" si="370"/>
        <v>-101</v>
      </c>
      <c r="DF628" s="41"/>
      <c r="DG628" s="41"/>
      <c r="DH628" s="41"/>
    </row>
    <row r="629" spans="37:112" x14ac:dyDescent="0.25">
      <c r="AK629" s="41">
        <f t="shared" si="354"/>
        <v>0</v>
      </c>
      <c r="AZ629" s="41">
        <f t="shared" si="355"/>
        <v>0</v>
      </c>
      <c r="BA629" s="30">
        <v>-62.929000000000002</v>
      </c>
      <c r="BB629" s="14">
        <f t="shared" si="356"/>
        <v>62.929000000000002</v>
      </c>
      <c r="BC629" s="2">
        <v>2998.355</v>
      </c>
      <c r="BD629" s="2"/>
      <c r="BE629" s="2">
        <f t="shared" si="357"/>
        <v>-33.891040000000004</v>
      </c>
      <c r="BF629" s="2">
        <v>3357.9549999999999</v>
      </c>
      <c r="BG629" s="2">
        <v>-16.366</v>
      </c>
      <c r="BH629" s="2">
        <v>-28.327999999999999</v>
      </c>
      <c r="BI629" s="2">
        <f t="shared" si="358"/>
        <v>16.366</v>
      </c>
      <c r="BJ629" s="2">
        <f t="shared" si="359"/>
        <v>28.327999999999999</v>
      </c>
      <c r="BK629" s="2">
        <v>4425.09</v>
      </c>
      <c r="BL629" s="2">
        <v>4197.3190000000004</v>
      </c>
      <c r="BM629" s="2">
        <v>1451.8979999999999</v>
      </c>
      <c r="BN629" s="30"/>
      <c r="BO629" s="2">
        <f t="shared" si="360"/>
        <v>14.518979999999999</v>
      </c>
      <c r="BP629" s="2">
        <f t="shared" si="361"/>
        <v>33.891040000000004</v>
      </c>
      <c r="BQ629">
        <f t="shared" si="362"/>
        <v>-299</v>
      </c>
      <c r="BR629" s="42">
        <f t="shared" si="363"/>
        <v>-3357.9549999999999</v>
      </c>
      <c r="BS629" s="41">
        <f t="shared" si="364"/>
        <v>-4425.09</v>
      </c>
      <c r="BU629" s="30">
        <v>-50.206000000000003</v>
      </c>
      <c r="BV629" s="14">
        <f t="shared" si="365"/>
        <v>50.206000000000003</v>
      </c>
      <c r="BY629" s="2">
        <v>2560.386</v>
      </c>
      <c r="BZ629" s="2">
        <v>3634.3319999999999</v>
      </c>
      <c r="CA629" s="2">
        <v>-14.66</v>
      </c>
      <c r="CB629" s="2">
        <v>1.9E-2</v>
      </c>
      <c r="CC629" s="2">
        <f t="shared" si="366"/>
        <v>14.66</v>
      </c>
      <c r="CF629" s="2">
        <v>1421.682</v>
      </c>
      <c r="CI629" s="38"/>
      <c r="CJ629" s="41"/>
      <c r="CN629" s="34">
        <v>-57.335999999999999</v>
      </c>
      <c r="CO629" s="35">
        <f t="shared" si="367"/>
        <v>57.335999999999999</v>
      </c>
      <c r="CP629" s="2"/>
      <c r="CQ629" s="2">
        <v>8750.3469999999998</v>
      </c>
      <c r="CR629" s="2">
        <v>2610.0619999999999</v>
      </c>
      <c r="CS629" s="2">
        <v>3805.5340000000001</v>
      </c>
      <c r="CT629" s="2">
        <v>-15.669</v>
      </c>
      <c r="CU629" s="2">
        <v>-28.096</v>
      </c>
      <c r="CV629" s="2">
        <f t="shared" si="368"/>
        <v>15.669</v>
      </c>
      <c r="CW629" s="2">
        <f t="shared" si="369"/>
        <v>28.096</v>
      </c>
      <c r="CX629" s="2">
        <v>3964.3760000000002</v>
      </c>
      <c r="CY629" s="2"/>
      <c r="DA629" s="2">
        <v>1351.789</v>
      </c>
      <c r="DB629" s="2"/>
      <c r="DC629" s="2"/>
      <c r="DD629">
        <f t="shared" si="370"/>
        <v>-101</v>
      </c>
      <c r="DF629" s="41"/>
      <c r="DG629" s="41"/>
      <c r="DH629" s="41"/>
    </row>
    <row r="630" spans="37:112" x14ac:dyDescent="0.25">
      <c r="AK630" s="41">
        <f t="shared" si="354"/>
        <v>0</v>
      </c>
      <c r="AZ630" s="41">
        <f t="shared" si="355"/>
        <v>0</v>
      </c>
      <c r="BA630" s="30">
        <v>-62.854999999999997</v>
      </c>
      <c r="BB630" s="14">
        <f t="shared" si="356"/>
        <v>62.854999999999997</v>
      </c>
      <c r="BC630" s="2">
        <v>2976.7820000000002</v>
      </c>
      <c r="BD630" s="2"/>
      <c r="BE630" s="2">
        <f t="shared" si="357"/>
        <v>-33.829239999999999</v>
      </c>
      <c r="BF630" s="2">
        <v>3355.1019999999999</v>
      </c>
      <c r="BG630" s="2">
        <v>-16.376000000000001</v>
      </c>
      <c r="BH630" s="2">
        <v>-28.327999999999999</v>
      </c>
      <c r="BI630" s="2">
        <f t="shared" si="358"/>
        <v>16.376000000000001</v>
      </c>
      <c r="BJ630" s="2">
        <f t="shared" si="359"/>
        <v>28.327999999999999</v>
      </c>
      <c r="BK630" s="2">
        <v>4437.8999999999996</v>
      </c>
      <c r="BL630" s="2">
        <v>4203.9449999999997</v>
      </c>
      <c r="BM630" s="2">
        <v>1451.288</v>
      </c>
      <c r="BN630" s="30"/>
      <c r="BO630" s="2">
        <f t="shared" si="360"/>
        <v>14.512880000000001</v>
      </c>
      <c r="BP630" s="2">
        <f t="shared" si="361"/>
        <v>33.829239999999999</v>
      </c>
      <c r="BQ630">
        <f t="shared" si="362"/>
        <v>-299</v>
      </c>
      <c r="BR630" s="42">
        <f t="shared" si="363"/>
        <v>-3355.1019999999999</v>
      </c>
      <c r="BS630" s="41">
        <f t="shared" si="364"/>
        <v>-4437.8999999999996</v>
      </c>
      <c r="BU630" s="30">
        <v>-50.188000000000002</v>
      </c>
      <c r="BV630" s="14">
        <f t="shared" si="365"/>
        <v>50.188000000000002</v>
      </c>
      <c r="BY630" s="2">
        <v>2557.5100000000002</v>
      </c>
      <c r="BZ630" s="2">
        <v>3633.3789999999999</v>
      </c>
      <c r="CA630" s="2">
        <v>-14.664999999999999</v>
      </c>
      <c r="CB630" s="2">
        <v>1.4E-2</v>
      </c>
      <c r="CC630" s="2">
        <f t="shared" si="366"/>
        <v>14.664999999999999</v>
      </c>
      <c r="CF630" s="2">
        <v>1422.598</v>
      </c>
      <c r="CI630" s="38"/>
      <c r="CJ630" s="41"/>
      <c r="CN630" s="34">
        <v>-57.335999999999999</v>
      </c>
      <c r="CO630" s="35">
        <f t="shared" si="367"/>
        <v>57.335999999999999</v>
      </c>
      <c r="CP630" s="2"/>
      <c r="CQ630" s="2">
        <v>8749.384</v>
      </c>
      <c r="CR630" s="2">
        <v>2610.5419999999999</v>
      </c>
      <c r="CS630" s="2">
        <v>3806.96</v>
      </c>
      <c r="CT630" s="2">
        <v>-15.679</v>
      </c>
      <c r="CU630" s="2">
        <v>-28.085999999999999</v>
      </c>
      <c r="CV630" s="2">
        <f t="shared" si="368"/>
        <v>15.679</v>
      </c>
      <c r="CW630" s="2">
        <f t="shared" si="369"/>
        <v>28.085999999999999</v>
      </c>
      <c r="CX630" s="2">
        <v>3964.8470000000002</v>
      </c>
      <c r="CY630" s="2"/>
      <c r="DA630" s="2">
        <v>1352.0940000000001</v>
      </c>
      <c r="DB630" s="2"/>
      <c r="DC630" s="2"/>
      <c r="DD630">
        <f t="shared" si="370"/>
        <v>-101</v>
      </c>
      <c r="DF630" s="41"/>
      <c r="DG630" s="41"/>
      <c r="DH630" s="41"/>
    </row>
    <row r="631" spans="37:112" x14ac:dyDescent="0.25">
      <c r="AK631" s="41">
        <f t="shared" si="354"/>
        <v>0</v>
      </c>
      <c r="AZ631" s="41">
        <f t="shared" si="355"/>
        <v>0</v>
      </c>
      <c r="BA631" s="30">
        <v>-63.725000000000001</v>
      </c>
      <c r="BB631" s="14">
        <f t="shared" si="356"/>
        <v>63.725000000000001</v>
      </c>
      <c r="BC631" s="2">
        <v>3020.4090000000001</v>
      </c>
      <c r="BD631" s="2"/>
      <c r="BE631" s="2">
        <f t="shared" si="357"/>
        <v>-34.699240000000003</v>
      </c>
      <c r="BF631" s="2">
        <v>3373.1729999999998</v>
      </c>
      <c r="BG631" s="2">
        <v>-16.443999999999999</v>
      </c>
      <c r="BH631" s="2">
        <v>-28.460999999999999</v>
      </c>
      <c r="BI631" s="2">
        <f t="shared" si="358"/>
        <v>16.443999999999999</v>
      </c>
      <c r="BJ631" s="2">
        <f t="shared" si="359"/>
        <v>28.460999999999999</v>
      </c>
      <c r="BK631" s="2">
        <v>4454.5060000000003</v>
      </c>
      <c r="BL631" s="2">
        <v>4232.8190000000004</v>
      </c>
      <c r="BM631" s="2">
        <v>1451.288</v>
      </c>
      <c r="BN631" s="30"/>
      <c r="BO631" s="2">
        <f t="shared" si="360"/>
        <v>14.512880000000001</v>
      </c>
      <c r="BP631" s="2">
        <f t="shared" si="361"/>
        <v>34.699240000000003</v>
      </c>
      <c r="BQ631">
        <f t="shared" si="362"/>
        <v>-299</v>
      </c>
      <c r="BR631" s="42">
        <f t="shared" si="363"/>
        <v>-3373.1729999999998</v>
      </c>
      <c r="BS631" s="41">
        <f t="shared" si="364"/>
        <v>-4454.5060000000003</v>
      </c>
      <c r="BU631" s="30">
        <v>-50.188000000000002</v>
      </c>
      <c r="BV631" s="14">
        <f t="shared" si="365"/>
        <v>50.188000000000002</v>
      </c>
      <c r="BY631" s="2">
        <v>2556.5509999999999</v>
      </c>
      <c r="BZ631" s="2">
        <v>3634.808</v>
      </c>
      <c r="CA631" s="2">
        <v>-14.664999999999999</v>
      </c>
      <c r="CB631" s="2">
        <v>1.4E-2</v>
      </c>
      <c r="CC631" s="2">
        <f t="shared" si="366"/>
        <v>14.664999999999999</v>
      </c>
      <c r="CF631" s="2">
        <v>1422.2929999999999</v>
      </c>
      <c r="CI631" s="38"/>
      <c r="CJ631" s="41"/>
      <c r="CN631" s="34">
        <v>-57.317999999999998</v>
      </c>
      <c r="CO631" s="35">
        <f t="shared" si="367"/>
        <v>57.317999999999998</v>
      </c>
      <c r="CP631" s="2"/>
      <c r="CQ631" s="2">
        <v>8740.7160000000003</v>
      </c>
      <c r="CR631" s="2">
        <v>2611.0219999999999</v>
      </c>
      <c r="CS631" s="2">
        <v>3805.5340000000001</v>
      </c>
      <c r="CT631" s="2">
        <v>-15.664</v>
      </c>
      <c r="CU631" s="2">
        <v>-28.085999999999999</v>
      </c>
      <c r="CV631" s="2">
        <f t="shared" si="368"/>
        <v>15.664</v>
      </c>
      <c r="CW631" s="2">
        <f t="shared" si="369"/>
        <v>28.085999999999999</v>
      </c>
      <c r="CX631" s="2">
        <v>3963.9050000000002</v>
      </c>
      <c r="CY631" s="2"/>
      <c r="DA631" s="2">
        <v>1351.789</v>
      </c>
      <c r="DB631" s="2"/>
      <c r="DC631" s="2"/>
      <c r="DD631">
        <f t="shared" si="370"/>
        <v>-101</v>
      </c>
      <c r="DF631" s="41"/>
      <c r="DG631" s="41"/>
      <c r="DH631" s="41"/>
    </row>
    <row r="632" spans="37:112" x14ac:dyDescent="0.25">
      <c r="AK632" s="41">
        <f t="shared" si="354"/>
        <v>0</v>
      </c>
      <c r="AZ632" s="41">
        <f t="shared" si="355"/>
        <v>0</v>
      </c>
      <c r="BA632" s="30">
        <v>-64.391999999999996</v>
      </c>
      <c r="BB632" s="14">
        <f t="shared" si="356"/>
        <v>64.391999999999996</v>
      </c>
      <c r="BC632" s="2">
        <v>3105.2750000000001</v>
      </c>
      <c r="BD632" s="2"/>
      <c r="BE632" s="2">
        <f t="shared" si="357"/>
        <v>-35.054919999999996</v>
      </c>
      <c r="BF632" s="2">
        <v>3376.9769999999999</v>
      </c>
      <c r="BG632" s="2">
        <v>-16.581</v>
      </c>
      <c r="BH632" s="2">
        <v>-28.754999999999999</v>
      </c>
      <c r="BI632" s="2">
        <f t="shared" si="358"/>
        <v>16.581</v>
      </c>
      <c r="BJ632" s="2">
        <f t="shared" si="359"/>
        <v>28.754999999999999</v>
      </c>
      <c r="BK632" s="2">
        <v>4535.6490000000003</v>
      </c>
      <c r="BL632" s="2">
        <v>4313.7700000000004</v>
      </c>
      <c r="BM632" s="2">
        <v>1466.854</v>
      </c>
      <c r="BN632" s="30"/>
      <c r="BO632" s="2">
        <f t="shared" si="360"/>
        <v>14.66854</v>
      </c>
      <c r="BP632" s="2">
        <f t="shared" si="361"/>
        <v>35.054919999999996</v>
      </c>
      <c r="BQ632">
        <f t="shared" si="362"/>
        <v>-299</v>
      </c>
      <c r="BR632" s="42">
        <f t="shared" si="363"/>
        <v>-3376.9769999999999</v>
      </c>
      <c r="BS632" s="41">
        <f t="shared" si="364"/>
        <v>-4535.6490000000003</v>
      </c>
      <c r="BU632" s="30">
        <v>-50.168999999999997</v>
      </c>
      <c r="BV632" s="14">
        <f t="shared" si="365"/>
        <v>50.168999999999997</v>
      </c>
      <c r="BY632" s="2">
        <v>2556.5509999999999</v>
      </c>
      <c r="BZ632" s="2">
        <v>3635.2849999999999</v>
      </c>
      <c r="CA632" s="2">
        <v>-14.664999999999999</v>
      </c>
      <c r="CB632" s="2">
        <v>1.4E-2</v>
      </c>
      <c r="CC632" s="2">
        <f t="shared" si="366"/>
        <v>14.664999999999999</v>
      </c>
      <c r="CF632" s="2">
        <v>1421.9880000000001</v>
      </c>
      <c r="CI632" s="38"/>
      <c r="CJ632" s="41"/>
      <c r="CN632" s="34">
        <v>-57.317999999999998</v>
      </c>
      <c r="CO632" s="35">
        <f t="shared" si="367"/>
        <v>57.317999999999998</v>
      </c>
      <c r="CP632" s="2"/>
      <c r="CQ632" s="2">
        <v>8738.7900000000009</v>
      </c>
      <c r="CR632" s="2">
        <v>2611.0219999999999</v>
      </c>
      <c r="CS632" s="2">
        <v>3807.4349999999999</v>
      </c>
      <c r="CT632" s="2">
        <v>-15.664</v>
      </c>
      <c r="CU632" s="2">
        <v>-28.096</v>
      </c>
      <c r="CV632" s="2">
        <f t="shared" si="368"/>
        <v>15.664</v>
      </c>
      <c r="CW632" s="2">
        <f t="shared" si="369"/>
        <v>28.096</v>
      </c>
      <c r="CX632" s="2">
        <v>3965.3180000000002</v>
      </c>
      <c r="CY632" s="2"/>
      <c r="DA632" s="2">
        <v>1351.4829999999999</v>
      </c>
      <c r="DB632" s="2"/>
      <c r="DC632" s="2"/>
      <c r="DD632">
        <f t="shared" si="370"/>
        <v>-101</v>
      </c>
      <c r="DF632" s="41"/>
      <c r="DG632" s="41"/>
      <c r="DH632" s="41"/>
    </row>
    <row r="633" spans="37:112" x14ac:dyDescent="0.25">
      <c r="AK633" s="41">
        <f t="shared" si="354"/>
        <v>0</v>
      </c>
      <c r="AZ633" s="41">
        <f t="shared" si="355"/>
        <v>0</v>
      </c>
      <c r="BA633" s="30">
        <v>-64.058999999999997</v>
      </c>
      <c r="BB633" s="14">
        <f t="shared" si="356"/>
        <v>64.058999999999997</v>
      </c>
      <c r="BC633" s="2">
        <v>3079.3820000000001</v>
      </c>
      <c r="BD633" s="2"/>
      <c r="BE633" s="2">
        <f t="shared" si="357"/>
        <v>-34.459440000000001</v>
      </c>
      <c r="BF633" s="2">
        <v>3377.9279999999999</v>
      </c>
      <c r="BG633" s="2">
        <v>-16.638999999999999</v>
      </c>
      <c r="BH633" s="2">
        <v>-28.844999999999999</v>
      </c>
      <c r="BI633" s="2">
        <f t="shared" si="358"/>
        <v>16.638999999999999</v>
      </c>
      <c r="BJ633" s="2">
        <f t="shared" si="359"/>
        <v>28.844999999999999</v>
      </c>
      <c r="BK633" s="2">
        <v>4581.683</v>
      </c>
      <c r="BL633" s="2">
        <v>4377.6869999999999</v>
      </c>
      <c r="BM633" s="2">
        <v>1479.9780000000001</v>
      </c>
      <c r="BN633" s="30"/>
      <c r="BO633" s="2">
        <f t="shared" si="360"/>
        <v>14.79978</v>
      </c>
      <c r="BP633" s="2">
        <f t="shared" si="361"/>
        <v>34.459440000000001</v>
      </c>
      <c r="BQ633">
        <f t="shared" si="362"/>
        <v>-299</v>
      </c>
      <c r="BR633" s="42">
        <f t="shared" si="363"/>
        <v>-3377.9279999999999</v>
      </c>
      <c r="BS633" s="41">
        <f t="shared" si="364"/>
        <v>-4581.683</v>
      </c>
      <c r="BU633" s="30">
        <v>-50.151000000000003</v>
      </c>
      <c r="BV633" s="14">
        <f t="shared" si="365"/>
        <v>50.151000000000003</v>
      </c>
      <c r="BY633" s="2">
        <v>2562.3029999999999</v>
      </c>
      <c r="BZ633" s="2">
        <v>3636.2370000000001</v>
      </c>
      <c r="CA633" s="2">
        <v>-14.664999999999999</v>
      </c>
      <c r="CB633" s="2">
        <v>8.9999999999999993E-3</v>
      </c>
      <c r="CC633" s="2">
        <f t="shared" si="366"/>
        <v>14.664999999999999</v>
      </c>
      <c r="CF633" s="2">
        <v>1421.9880000000001</v>
      </c>
      <c r="CI633" s="38"/>
      <c r="CJ633" s="41"/>
      <c r="CN633" s="34">
        <v>-57.298999999999999</v>
      </c>
      <c r="CO633" s="35">
        <f t="shared" si="367"/>
        <v>57.298999999999999</v>
      </c>
      <c r="CP633" s="2"/>
      <c r="CQ633" s="2">
        <v>8739.2710000000006</v>
      </c>
      <c r="CR633" s="2">
        <v>2611.502</v>
      </c>
      <c r="CS633" s="2">
        <v>3808.386</v>
      </c>
      <c r="CT633" s="2">
        <v>-15.664</v>
      </c>
      <c r="CU633" s="2">
        <v>-28.091000000000001</v>
      </c>
      <c r="CV633" s="2">
        <f t="shared" si="368"/>
        <v>15.664</v>
      </c>
      <c r="CW633" s="2">
        <f t="shared" si="369"/>
        <v>28.091000000000001</v>
      </c>
      <c r="CX633" s="2">
        <v>3965.7890000000002</v>
      </c>
      <c r="CY633" s="2"/>
      <c r="DA633" s="2">
        <v>1351.789</v>
      </c>
      <c r="DB633" s="2"/>
      <c r="DC633" s="2"/>
      <c r="DD633">
        <f t="shared" si="370"/>
        <v>-101</v>
      </c>
      <c r="DF633" s="41"/>
      <c r="DG633" s="41"/>
      <c r="DH633" s="41"/>
    </row>
    <row r="634" spans="37:112" x14ac:dyDescent="0.25">
      <c r="AK634" s="41">
        <f t="shared" si="354"/>
        <v>0</v>
      </c>
      <c r="AZ634" s="41">
        <f t="shared" si="355"/>
        <v>0</v>
      </c>
      <c r="BA634" s="30">
        <v>-63.762</v>
      </c>
      <c r="BB634" s="14">
        <f t="shared" si="356"/>
        <v>63.762</v>
      </c>
      <c r="BC634" s="2">
        <v>3044.3809999999999</v>
      </c>
      <c r="BD634" s="2"/>
      <c r="BE634" s="2">
        <f t="shared" si="357"/>
        <v>-34.131920000000001</v>
      </c>
      <c r="BF634" s="2">
        <v>3393.6219999999998</v>
      </c>
      <c r="BG634" s="2">
        <v>-16.643999999999998</v>
      </c>
      <c r="BH634" s="2">
        <v>-28.859000000000002</v>
      </c>
      <c r="BI634" s="2">
        <f t="shared" si="358"/>
        <v>16.643999999999998</v>
      </c>
      <c r="BJ634" s="2">
        <f t="shared" si="359"/>
        <v>28.859000000000002</v>
      </c>
      <c r="BK634" s="2">
        <v>4534.7</v>
      </c>
      <c r="BL634" s="2">
        <v>4406.5709999999999</v>
      </c>
      <c r="BM634" s="2">
        <v>1481.5039999999999</v>
      </c>
      <c r="BN634" s="30"/>
      <c r="BO634" s="2">
        <f t="shared" si="360"/>
        <v>14.81504</v>
      </c>
      <c r="BP634" s="2">
        <f t="shared" si="361"/>
        <v>34.131920000000001</v>
      </c>
      <c r="BQ634">
        <f t="shared" si="362"/>
        <v>-299</v>
      </c>
      <c r="BR634" s="42">
        <f t="shared" si="363"/>
        <v>-3393.6219999999998</v>
      </c>
      <c r="BS634" s="41">
        <f t="shared" si="364"/>
        <v>-4534.7</v>
      </c>
      <c r="BU634" s="30">
        <v>-50.151000000000003</v>
      </c>
      <c r="BV634" s="14">
        <f t="shared" si="365"/>
        <v>50.151000000000003</v>
      </c>
      <c r="BY634" s="2">
        <v>2559.4270000000001</v>
      </c>
      <c r="BZ634" s="2">
        <v>3636.2370000000001</v>
      </c>
      <c r="CA634" s="2">
        <v>-14.66</v>
      </c>
      <c r="CB634" s="2">
        <v>8.9999999999999993E-3</v>
      </c>
      <c r="CC634" s="2">
        <f t="shared" si="366"/>
        <v>14.66</v>
      </c>
      <c r="CF634" s="2">
        <v>1422.2929999999999</v>
      </c>
      <c r="CI634" s="38"/>
      <c r="CJ634" s="41"/>
      <c r="CN634" s="34">
        <v>-57.298999999999999</v>
      </c>
      <c r="CO634" s="35">
        <f t="shared" si="367"/>
        <v>57.298999999999999</v>
      </c>
      <c r="CP634" s="2"/>
      <c r="CQ634" s="2">
        <v>8740.2340000000004</v>
      </c>
      <c r="CR634" s="2">
        <v>2611.982</v>
      </c>
      <c r="CS634" s="2">
        <v>3809.8130000000001</v>
      </c>
      <c r="CT634" s="2">
        <v>-15.659000000000001</v>
      </c>
      <c r="CU634" s="2">
        <v>-28.096</v>
      </c>
      <c r="CV634" s="2">
        <f t="shared" si="368"/>
        <v>15.659000000000001</v>
      </c>
      <c r="CW634" s="2">
        <f t="shared" si="369"/>
        <v>28.096</v>
      </c>
      <c r="CX634" s="2">
        <v>3964.3760000000002</v>
      </c>
      <c r="CY634" s="2"/>
      <c r="DA634" s="2">
        <v>1351.789</v>
      </c>
      <c r="DB634" s="2"/>
      <c r="DC634" s="2"/>
      <c r="DD634">
        <f t="shared" si="370"/>
        <v>-101</v>
      </c>
      <c r="DF634" s="41"/>
      <c r="DG634" s="41"/>
      <c r="DH634" s="41"/>
    </row>
    <row r="635" spans="37:112" x14ac:dyDescent="0.25">
      <c r="AK635" s="41">
        <f t="shared" si="354"/>
        <v>0</v>
      </c>
      <c r="AZ635" s="41">
        <f t="shared" si="355"/>
        <v>0</v>
      </c>
      <c r="BA635" s="30">
        <v>-64.817999999999998</v>
      </c>
      <c r="BB635" s="14">
        <f t="shared" si="356"/>
        <v>64.817999999999998</v>
      </c>
      <c r="BC635" s="2">
        <v>3119.6610000000001</v>
      </c>
      <c r="BD635" s="2"/>
      <c r="BE635" s="2">
        <f t="shared" si="357"/>
        <v>-35.285579999999996</v>
      </c>
      <c r="BF635" s="2">
        <v>3433.5729999999999</v>
      </c>
      <c r="BG635" s="2">
        <v>-16.79</v>
      </c>
      <c r="BH635" s="2">
        <v>-29.13</v>
      </c>
      <c r="BI635" s="2">
        <f t="shared" si="358"/>
        <v>16.79</v>
      </c>
      <c r="BJ635" s="2">
        <f t="shared" si="359"/>
        <v>29.13</v>
      </c>
      <c r="BK635" s="2">
        <v>4597.8190000000004</v>
      </c>
      <c r="BL635" s="2">
        <v>4485.1819999999998</v>
      </c>
      <c r="BM635" s="2">
        <v>1476.6210000000001</v>
      </c>
      <c r="BN635" s="30"/>
      <c r="BO635" s="2">
        <f t="shared" si="360"/>
        <v>14.766210000000001</v>
      </c>
      <c r="BP635" s="2">
        <f t="shared" si="361"/>
        <v>35.285579999999996</v>
      </c>
      <c r="BQ635">
        <f t="shared" si="362"/>
        <v>-299</v>
      </c>
      <c r="BR635" s="42">
        <f t="shared" si="363"/>
        <v>-3433.5729999999999</v>
      </c>
      <c r="BS635" s="41">
        <f t="shared" si="364"/>
        <v>-4597.8190000000004</v>
      </c>
      <c r="BU635" s="30">
        <v>-50.131999999999998</v>
      </c>
      <c r="BV635" s="14">
        <f t="shared" si="365"/>
        <v>50.131999999999998</v>
      </c>
      <c r="BY635" s="2">
        <v>2562.7829999999999</v>
      </c>
      <c r="BZ635" s="2">
        <v>3639.096</v>
      </c>
      <c r="CA635" s="2">
        <v>-14.654999999999999</v>
      </c>
      <c r="CB635" s="2">
        <v>1.9E-2</v>
      </c>
      <c r="CC635" s="2">
        <f t="shared" si="366"/>
        <v>14.654999999999999</v>
      </c>
      <c r="CF635" s="2">
        <v>1422.2929999999999</v>
      </c>
      <c r="CI635" s="38"/>
      <c r="CJ635" s="41"/>
      <c r="CN635" s="34">
        <v>-57.280999999999999</v>
      </c>
      <c r="CO635" s="35">
        <f t="shared" si="367"/>
        <v>57.280999999999999</v>
      </c>
      <c r="CP635" s="2"/>
      <c r="CQ635" s="2">
        <v>8742.6419999999998</v>
      </c>
      <c r="CR635" s="2">
        <v>2611.982</v>
      </c>
      <c r="CS635" s="2">
        <v>3806.96</v>
      </c>
      <c r="CT635" s="2">
        <v>-15.679</v>
      </c>
      <c r="CU635" s="2">
        <v>-28.091000000000001</v>
      </c>
      <c r="CV635" s="2">
        <f t="shared" si="368"/>
        <v>15.679</v>
      </c>
      <c r="CW635" s="2">
        <f t="shared" si="369"/>
        <v>28.091000000000001</v>
      </c>
      <c r="CX635" s="2">
        <v>3965.7890000000002</v>
      </c>
      <c r="CY635" s="2"/>
      <c r="DA635" s="2">
        <v>1351.4829999999999</v>
      </c>
      <c r="DB635" s="2"/>
      <c r="DC635" s="2"/>
      <c r="DD635">
        <f t="shared" si="370"/>
        <v>-101</v>
      </c>
      <c r="DF635" s="41"/>
      <c r="DG635" s="41"/>
      <c r="DH635" s="41"/>
    </row>
    <row r="636" spans="37:112" x14ac:dyDescent="0.25">
      <c r="AK636" s="41">
        <f t="shared" si="354"/>
        <v>0</v>
      </c>
      <c r="AZ636" s="41">
        <f t="shared" si="355"/>
        <v>0</v>
      </c>
      <c r="BA636" s="30">
        <v>-64.632999999999996</v>
      </c>
      <c r="BB636" s="14">
        <f t="shared" si="356"/>
        <v>64.632999999999996</v>
      </c>
      <c r="BC636" s="2">
        <v>3105.7550000000001</v>
      </c>
      <c r="BD636" s="2"/>
      <c r="BE636" s="2">
        <f t="shared" si="357"/>
        <v>-34.880839999999992</v>
      </c>
      <c r="BF636" s="2">
        <v>3432.6219999999998</v>
      </c>
      <c r="BG636" s="2">
        <v>-16.936</v>
      </c>
      <c r="BH636" s="2">
        <v>-29.347999999999999</v>
      </c>
      <c r="BI636" s="2">
        <f t="shared" si="358"/>
        <v>16.936</v>
      </c>
      <c r="BJ636" s="2">
        <f t="shared" si="359"/>
        <v>29.347999999999999</v>
      </c>
      <c r="BK636" s="2">
        <v>4739.7489999999998</v>
      </c>
      <c r="BL636" s="2">
        <v>4588.4359999999997</v>
      </c>
      <c r="BM636" s="2">
        <v>1487.6079999999999</v>
      </c>
      <c r="BN636" s="30"/>
      <c r="BO636" s="2">
        <f t="shared" si="360"/>
        <v>14.87608</v>
      </c>
      <c r="BP636" s="2">
        <f t="shared" si="361"/>
        <v>34.880839999999992</v>
      </c>
      <c r="BQ636">
        <f t="shared" si="362"/>
        <v>-299</v>
      </c>
      <c r="BR636" s="42">
        <f t="shared" si="363"/>
        <v>-3432.6219999999998</v>
      </c>
      <c r="BS636" s="41">
        <f t="shared" si="364"/>
        <v>-4739.7489999999998</v>
      </c>
      <c r="BU636" s="30">
        <v>-50.113999999999997</v>
      </c>
      <c r="BV636" s="14">
        <f t="shared" si="365"/>
        <v>50.113999999999997</v>
      </c>
      <c r="BY636" s="2">
        <v>2563.741</v>
      </c>
      <c r="BZ636" s="2">
        <v>3636.7139999999999</v>
      </c>
      <c r="CA636" s="2">
        <v>-14.66</v>
      </c>
      <c r="CB636" s="2">
        <v>1.4E-2</v>
      </c>
      <c r="CC636" s="2">
        <f t="shared" si="366"/>
        <v>14.66</v>
      </c>
      <c r="CF636" s="2">
        <v>1421.9880000000001</v>
      </c>
      <c r="CI636" s="38"/>
      <c r="CJ636" s="41"/>
      <c r="CN636" s="34">
        <v>-57.280999999999999</v>
      </c>
      <c r="CO636" s="35">
        <f t="shared" si="367"/>
        <v>57.280999999999999</v>
      </c>
      <c r="CP636" s="2"/>
      <c r="CQ636" s="2">
        <v>8725.7880000000005</v>
      </c>
      <c r="CR636" s="2">
        <v>2611.0219999999999</v>
      </c>
      <c r="CS636" s="2">
        <v>3809.337</v>
      </c>
      <c r="CT636" s="2">
        <v>-15.669</v>
      </c>
      <c r="CU636" s="2">
        <v>-28.085999999999999</v>
      </c>
      <c r="CV636" s="2">
        <f t="shared" si="368"/>
        <v>15.669</v>
      </c>
      <c r="CW636" s="2">
        <f t="shared" si="369"/>
        <v>28.085999999999999</v>
      </c>
      <c r="CX636" s="2">
        <v>3966.26</v>
      </c>
      <c r="CY636" s="2"/>
      <c r="DA636" s="2">
        <v>1351.789</v>
      </c>
      <c r="DB636" s="2"/>
      <c r="DC636" s="2"/>
      <c r="DD636">
        <f t="shared" si="370"/>
        <v>-101</v>
      </c>
      <c r="DF636" s="41"/>
      <c r="DG636" s="41"/>
      <c r="DH636" s="41"/>
    </row>
    <row r="637" spans="37:112" x14ac:dyDescent="0.25">
      <c r="AK637" s="41">
        <f t="shared" si="354"/>
        <v>0</v>
      </c>
      <c r="AZ637" s="41">
        <f t="shared" si="355"/>
        <v>0</v>
      </c>
      <c r="BA637" s="30">
        <v>-64.224999999999994</v>
      </c>
      <c r="BB637" s="14">
        <f t="shared" si="356"/>
        <v>64.224999999999994</v>
      </c>
      <c r="BC637" s="2">
        <v>3060.683</v>
      </c>
      <c r="BD637" s="2"/>
      <c r="BE637" s="2">
        <f t="shared" si="357"/>
        <v>-34.387379999999993</v>
      </c>
      <c r="BF637" s="2">
        <v>3412.1709999999998</v>
      </c>
      <c r="BG637" s="2">
        <v>-16.960999999999999</v>
      </c>
      <c r="BH637" s="2">
        <v>-29.361999999999998</v>
      </c>
      <c r="BI637" s="2">
        <f t="shared" si="358"/>
        <v>16.960999999999999</v>
      </c>
      <c r="BJ637" s="2">
        <f t="shared" si="359"/>
        <v>29.361999999999998</v>
      </c>
      <c r="BK637" s="2">
        <v>4796.7219999999998</v>
      </c>
      <c r="BL637" s="2">
        <v>4624.4369999999999</v>
      </c>
      <c r="BM637" s="2">
        <v>1491.8810000000001</v>
      </c>
      <c r="BN637" s="30"/>
      <c r="BO637" s="2">
        <f t="shared" si="360"/>
        <v>14.918810000000001</v>
      </c>
      <c r="BP637" s="2">
        <f t="shared" si="361"/>
        <v>34.387379999999993</v>
      </c>
      <c r="BQ637">
        <f t="shared" si="362"/>
        <v>-299</v>
      </c>
      <c r="BR637" s="42">
        <f t="shared" si="363"/>
        <v>-3412.1709999999998</v>
      </c>
      <c r="BS637" s="41">
        <f t="shared" si="364"/>
        <v>-4796.7219999999998</v>
      </c>
      <c r="BU637" s="30">
        <v>-50.113999999999997</v>
      </c>
      <c r="BV637" s="14">
        <f t="shared" si="365"/>
        <v>50.113999999999997</v>
      </c>
      <c r="BY637" s="2">
        <v>2577.643</v>
      </c>
      <c r="BZ637" s="2">
        <v>3636.2370000000001</v>
      </c>
      <c r="CA637" s="2">
        <v>-14.654999999999999</v>
      </c>
      <c r="CB637" s="2">
        <v>1.9E-2</v>
      </c>
      <c r="CC637" s="2">
        <f t="shared" si="366"/>
        <v>14.654999999999999</v>
      </c>
      <c r="CF637" s="2">
        <v>1421.9880000000001</v>
      </c>
      <c r="CI637" s="38"/>
      <c r="CJ637" s="41"/>
      <c r="CN637" s="34">
        <v>-57.262</v>
      </c>
      <c r="CO637" s="35">
        <f t="shared" si="367"/>
        <v>57.262</v>
      </c>
      <c r="CP637" s="2"/>
      <c r="CQ637" s="2">
        <v>8721.9359999999997</v>
      </c>
      <c r="CR637" s="2">
        <v>2611.982</v>
      </c>
      <c r="CS637" s="2">
        <v>3809.337</v>
      </c>
      <c r="CT637" s="2">
        <v>-15.669</v>
      </c>
      <c r="CU637" s="2">
        <v>-28.082000000000001</v>
      </c>
      <c r="CV637" s="2">
        <f t="shared" si="368"/>
        <v>15.669</v>
      </c>
      <c r="CW637" s="2">
        <f t="shared" si="369"/>
        <v>28.082000000000001</v>
      </c>
      <c r="CX637" s="2">
        <v>3965.7890000000002</v>
      </c>
      <c r="CY637" s="2"/>
      <c r="DA637" s="2">
        <v>1352.0940000000001</v>
      </c>
      <c r="DB637" s="2"/>
      <c r="DC637" s="2"/>
      <c r="DD637">
        <f t="shared" si="370"/>
        <v>-101</v>
      </c>
      <c r="DF637" s="41"/>
      <c r="DG637" s="41"/>
      <c r="DH637" s="41"/>
    </row>
    <row r="638" spans="37:112" x14ac:dyDescent="0.25">
      <c r="AK638" s="41">
        <f t="shared" si="354"/>
        <v>0</v>
      </c>
      <c r="AZ638" s="41">
        <f t="shared" si="355"/>
        <v>0</v>
      </c>
      <c r="BA638" s="30">
        <v>-64.003</v>
      </c>
      <c r="BB638" s="14">
        <f t="shared" si="356"/>
        <v>64.003</v>
      </c>
      <c r="BC638" s="2">
        <v>3027.6</v>
      </c>
      <c r="BD638" s="2"/>
      <c r="BE638" s="2">
        <f t="shared" si="357"/>
        <v>-34.366820000000004</v>
      </c>
      <c r="BF638" s="2">
        <v>3489.2240000000002</v>
      </c>
      <c r="BG638" s="2">
        <v>-16.971</v>
      </c>
      <c r="BH638" s="2">
        <v>-29.367000000000001</v>
      </c>
      <c r="BI638" s="2">
        <f t="shared" si="358"/>
        <v>16.971</v>
      </c>
      <c r="BJ638" s="2">
        <f t="shared" si="359"/>
        <v>29.367000000000001</v>
      </c>
      <c r="BK638" s="2">
        <v>4832.3329999999996</v>
      </c>
      <c r="BL638" s="2">
        <v>4644.3339999999998</v>
      </c>
      <c r="BM638" s="2">
        <v>1481.809</v>
      </c>
      <c r="BN638" s="30"/>
      <c r="BO638" s="2">
        <f t="shared" si="360"/>
        <v>14.81809</v>
      </c>
      <c r="BP638" s="2">
        <f t="shared" si="361"/>
        <v>34.366820000000004</v>
      </c>
      <c r="BQ638">
        <f t="shared" si="362"/>
        <v>-299</v>
      </c>
      <c r="BR638" s="42">
        <f t="shared" si="363"/>
        <v>-3489.2240000000002</v>
      </c>
      <c r="BS638" s="41">
        <f t="shared" si="364"/>
        <v>-4832.3329999999996</v>
      </c>
      <c r="BU638" s="30">
        <v>-50.094999999999999</v>
      </c>
      <c r="BV638" s="14">
        <f t="shared" si="365"/>
        <v>50.094999999999999</v>
      </c>
      <c r="BY638" s="2">
        <v>2575.7249999999999</v>
      </c>
      <c r="BZ638" s="2">
        <v>3635.2849999999999</v>
      </c>
      <c r="CA638" s="2">
        <v>-14.664999999999999</v>
      </c>
      <c r="CB638" s="2">
        <v>1.4E-2</v>
      </c>
      <c r="CC638" s="2">
        <f t="shared" si="366"/>
        <v>14.664999999999999</v>
      </c>
      <c r="CF638" s="2">
        <v>1422.2929999999999</v>
      </c>
      <c r="CI638" s="38"/>
      <c r="CJ638" s="41"/>
      <c r="CN638" s="34">
        <v>-57.244</v>
      </c>
      <c r="CO638" s="35">
        <f t="shared" si="367"/>
        <v>57.244</v>
      </c>
      <c r="CP638" s="2"/>
      <c r="CQ638" s="2">
        <v>8721.4539999999997</v>
      </c>
      <c r="CR638" s="2">
        <v>2612.4609999999998</v>
      </c>
      <c r="CS638" s="2">
        <v>3808.8620000000001</v>
      </c>
      <c r="CT638" s="2">
        <v>-15.669</v>
      </c>
      <c r="CU638" s="2">
        <v>-28.091000000000001</v>
      </c>
      <c r="CV638" s="2">
        <f t="shared" si="368"/>
        <v>15.669</v>
      </c>
      <c r="CW638" s="2">
        <f t="shared" si="369"/>
        <v>28.091000000000001</v>
      </c>
      <c r="CX638" s="2">
        <v>3965.3180000000002</v>
      </c>
      <c r="CY638" s="2"/>
      <c r="DA638" s="2">
        <v>1351.789</v>
      </c>
      <c r="DB638" s="2"/>
      <c r="DC638" s="2"/>
      <c r="DD638">
        <f t="shared" si="370"/>
        <v>-101</v>
      </c>
      <c r="DF638" s="41"/>
      <c r="DG638" s="41"/>
      <c r="DH638" s="41"/>
    </row>
    <row r="639" spans="37:112" x14ac:dyDescent="0.25">
      <c r="AK639" s="41">
        <f t="shared" si="354"/>
        <v>0</v>
      </c>
      <c r="AZ639" s="41">
        <f t="shared" si="355"/>
        <v>0</v>
      </c>
      <c r="BA639" s="30">
        <v>-64.8</v>
      </c>
      <c r="BB639" s="14">
        <f t="shared" si="356"/>
        <v>64.8</v>
      </c>
      <c r="BC639" s="2">
        <v>3068.3539999999998</v>
      </c>
      <c r="BD639" s="2"/>
      <c r="BE639" s="2">
        <f t="shared" si="357"/>
        <v>-35.493439999999993</v>
      </c>
      <c r="BF639" s="2">
        <v>3625.2860000000001</v>
      </c>
      <c r="BG639" s="2">
        <v>-17.102</v>
      </c>
      <c r="BH639" s="2">
        <v>-29.513999999999999</v>
      </c>
      <c r="BI639" s="2">
        <f t="shared" si="358"/>
        <v>17.102</v>
      </c>
      <c r="BJ639" s="2">
        <f t="shared" si="359"/>
        <v>29.513999999999999</v>
      </c>
      <c r="BK639" s="2">
        <v>4881.2439999999997</v>
      </c>
      <c r="BL639" s="2">
        <v>4684.6040000000003</v>
      </c>
      <c r="BM639" s="2">
        <v>1465.328</v>
      </c>
      <c r="BN639" s="30"/>
      <c r="BO639" s="2">
        <f t="shared" si="360"/>
        <v>14.653280000000001</v>
      </c>
      <c r="BP639" s="2">
        <f t="shared" si="361"/>
        <v>35.493439999999993</v>
      </c>
      <c r="BQ639">
        <f t="shared" si="362"/>
        <v>-299</v>
      </c>
      <c r="BR639" s="42">
        <f t="shared" si="363"/>
        <v>-3625.2860000000001</v>
      </c>
      <c r="BS639" s="41">
        <f t="shared" si="364"/>
        <v>-4881.2439999999997</v>
      </c>
      <c r="BU639" s="30">
        <v>-50.094999999999999</v>
      </c>
      <c r="BV639" s="14">
        <f t="shared" si="365"/>
        <v>50.094999999999999</v>
      </c>
      <c r="BY639" s="2">
        <v>2569.0140000000001</v>
      </c>
      <c r="BZ639" s="2">
        <v>3636.7139999999999</v>
      </c>
      <c r="CA639" s="2">
        <v>-14.66</v>
      </c>
      <c r="CB639" s="2">
        <v>1.4E-2</v>
      </c>
      <c r="CC639" s="2">
        <f t="shared" si="366"/>
        <v>14.66</v>
      </c>
      <c r="CF639" s="2">
        <v>1422.2929999999999</v>
      </c>
      <c r="CI639" s="38"/>
      <c r="CJ639" s="41"/>
      <c r="CN639" s="34">
        <v>-57.244</v>
      </c>
      <c r="CO639" s="35">
        <f t="shared" si="367"/>
        <v>57.244</v>
      </c>
      <c r="CP639" s="2"/>
      <c r="CQ639" s="2">
        <v>8720.009</v>
      </c>
      <c r="CR639" s="2">
        <v>2610.5419999999999</v>
      </c>
      <c r="CS639" s="2">
        <v>3809.337</v>
      </c>
      <c r="CT639" s="2">
        <v>-15.664</v>
      </c>
      <c r="CU639" s="2">
        <v>-28.082000000000001</v>
      </c>
      <c r="CV639" s="2">
        <f t="shared" si="368"/>
        <v>15.664</v>
      </c>
      <c r="CW639" s="2">
        <f t="shared" si="369"/>
        <v>28.082000000000001</v>
      </c>
      <c r="CX639" s="2">
        <v>3955.8969999999999</v>
      </c>
      <c r="CY639" s="2"/>
      <c r="DA639" s="2">
        <v>1342.327</v>
      </c>
      <c r="DB639" s="2"/>
      <c r="DC639" s="2"/>
      <c r="DD639">
        <f t="shared" si="370"/>
        <v>-101</v>
      </c>
      <c r="DF639" s="41"/>
      <c r="DG639" s="41"/>
      <c r="DH639" s="41"/>
    </row>
    <row r="640" spans="37:112" x14ac:dyDescent="0.25">
      <c r="AK640" s="41">
        <f t="shared" si="354"/>
        <v>0</v>
      </c>
      <c r="AZ640" s="41">
        <f t="shared" si="355"/>
        <v>0</v>
      </c>
      <c r="BA640" s="30">
        <v>-65.244</v>
      </c>
      <c r="BB640" s="14">
        <f t="shared" si="356"/>
        <v>65.244</v>
      </c>
      <c r="BC640" s="2">
        <v>3100.96</v>
      </c>
      <c r="BD640" s="2"/>
      <c r="BE640" s="2">
        <f t="shared" si="357"/>
        <v>-35.473520000000001</v>
      </c>
      <c r="BF640" s="2">
        <v>3736.1610000000001</v>
      </c>
      <c r="BG640" s="2">
        <v>-17.312000000000001</v>
      </c>
      <c r="BH640" s="2">
        <v>-29.873999999999999</v>
      </c>
      <c r="BI640" s="2">
        <f t="shared" si="358"/>
        <v>17.312000000000001</v>
      </c>
      <c r="BJ640" s="2">
        <f t="shared" si="359"/>
        <v>29.873999999999999</v>
      </c>
      <c r="BK640" s="2">
        <v>4975.2790000000005</v>
      </c>
      <c r="BL640" s="2">
        <v>4786.0039999999999</v>
      </c>
      <c r="BM640" s="2">
        <v>1488.5239999999999</v>
      </c>
      <c r="BN640" s="30"/>
      <c r="BO640" s="2">
        <f t="shared" si="360"/>
        <v>14.88524</v>
      </c>
      <c r="BP640" s="2">
        <f t="shared" si="361"/>
        <v>35.473520000000001</v>
      </c>
      <c r="BQ640">
        <f t="shared" si="362"/>
        <v>-299</v>
      </c>
      <c r="BR640" s="42">
        <f t="shared" si="363"/>
        <v>-3736.1610000000001</v>
      </c>
      <c r="BS640" s="41">
        <f t="shared" si="364"/>
        <v>-4975.2790000000005</v>
      </c>
      <c r="BU640" s="30">
        <v>-50.076999999999998</v>
      </c>
      <c r="BV640" s="14">
        <f t="shared" si="365"/>
        <v>50.076999999999998</v>
      </c>
      <c r="BY640" s="2">
        <v>2574.7669999999998</v>
      </c>
      <c r="BZ640" s="2">
        <v>3635.761</v>
      </c>
      <c r="CA640" s="2">
        <v>-14.66</v>
      </c>
      <c r="CB640" s="2">
        <v>8.9999999999999993E-3</v>
      </c>
      <c r="CC640" s="2">
        <f t="shared" si="366"/>
        <v>14.66</v>
      </c>
      <c r="CF640" s="2">
        <v>1421.9880000000001</v>
      </c>
      <c r="CI640" s="38"/>
      <c r="CJ640" s="41"/>
      <c r="CN640" s="34">
        <v>-57.225000000000001</v>
      </c>
      <c r="CO640" s="35">
        <f t="shared" si="367"/>
        <v>57.225000000000001</v>
      </c>
      <c r="CP640" s="2"/>
      <c r="CQ640" s="2">
        <v>8700.7479999999996</v>
      </c>
      <c r="CR640" s="2">
        <v>2609.5830000000001</v>
      </c>
      <c r="CS640" s="2">
        <v>3807.9110000000001</v>
      </c>
      <c r="CT640" s="2">
        <v>-15.669</v>
      </c>
      <c r="CU640" s="2">
        <v>-28.082000000000001</v>
      </c>
      <c r="CV640" s="2">
        <f t="shared" si="368"/>
        <v>15.669</v>
      </c>
      <c r="CW640" s="2">
        <f t="shared" si="369"/>
        <v>28.082000000000001</v>
      </c>
      <c r="CX640" s="2">
        <v>3951.1860000000001</v>
      </c>
      <c r="CY640" s="2"/>
      <c r="DA640" s="2">
        <v>1341.7170000000001</v>
      </c>
      <c r="DB640" s="2"/>
      <c r="DC640" s="2"/>
      <c r="DD640">
        <f t="shared" si="370"/>
        <v>-101</v>
      </c>
      <c r="DF640" s="41"/>
      <c r="DG640" s="41"/>
      <c r="DH640" s="41"/>
    </row>
    <row r="641" spans="37:112" x14ac:dyDescent="0.25">
      <c r="AK641" s="41">
        <f t="shared" si="354"/>
        <v>0</v>
      </c>
      <c r="AZ641" s="41">
        <f t="shared" si="355"/>
        <v>0</v>
      </c>
      <c r="BA641" s="30">
        <v>-64.650999999999996</v>
      </c>
      <c r="BB641" s="14">
        <f t="shared" si="356"/>
        <v>64.650999999999996</v>
      </c>
      <c r="BC641" s="2">
        <v>3053.491</v>
      </c>
      <c r="BD641" s="2"/>
      <c r="BE641" s="2">
        <f t="shared" si="357"/>
        <v>-34.795059999999992</v>
      </c>
      <c r="BF641" s="2">
        <v>4051.7890000000002</v>
      </c>
      <c r="BG641" s="2">
        <v>-17.335999999999999</v>
      </c>
      <c r="BH641" s="2">
        <v>-29.898</v>
      </c>
      <c r="BI641" s="2">
        <f t="shared" si="358"/>
        <v>17.335999999999999</v>
      </c>
      <c r="BJ641" s="2">
        <f t="shared" si="359"/>
        <v>29.898</v>
      </c>
      <c r="BK641" s="2">
        <v>5017.5529999999999</v>
      </c>
      <c r="BL641" s="2">
        <v>4823.442</v>
      </c>
      <c r="BM641" s="2">
        <v>1492.797</v>
      </c>
      <c r="BN641" s="30"/>
      <c r="BO641" s="2">
        <f t="shared" si="360"/>
        <v>14.92797</v>
      </c>
      <c r="BP641" s="2">
        <f t="shared" si="361"/>
        <v>34.795059999999992</v>
      </c>
      <c r="BQ641">
        <f t="shared" si="362"/>
        <v>-299</v>
      </c>
      <c r="BR641" s="42">
        <f t="shared" si="363"/>
        <v>-4051.7890000000002</v>
      </c>
      <c r="BS641" s="41">
        <f t="shared" si="364"/>
        <v>-5017.5529999999999</v>
      </c>
      <c r="BU641" s="30">
        <v>-50.076999999999998</v>
      </c>
      <c r="BV641" s="14">
        <f t="shared" si="365"/>
        <v>50.076999999999998</v>
      </c>
      <c r="BY641" s="2">
        <v>2570.9319999999998</v>
      </c>
      <c r="BZ641" s="2">
        <v>3636.2370000000001</v>
      </c>
      <c r="CA641" s="2">
        <v>-14.66</v>
      </c>
      <c r="CB641" s="2">
        <v>1.4E-2</v>
      </c>
      <c r="CC641" s="2">
        <f t="shared" si="366"/>
        <v>14.66</v>
      </c>
      <c r="CF641" s="2">
        <v>1421.9880000000001</v>
      </c>
      <c r="CI641" s="38"/>
      <c r="CJ641" s="41"/>
      <c r="CN641" s="34">
        <v>-57.225000000000001</v>
      </c>
      <c r="CO641" s="35">
        <f t="shared" si="367"/>
        <v>57.225000000000001</v>
      </c>
      <c r="CP641" s="2"/>
      <c r="CQ641" s="2">
        <v>8705.0820000000003</v>
      </c>
      <c r="CR641" s="2">
        <v>2608.623</v>
      </c>
      <c r="CS641" s="2">
        <v>3809.337</v>
      </c>
      <c r="CT641" s="2">
        <v>-15.669</v>
      </c>
      <c r="CU641" s="2">
        <v>-28.082000000000001</v>
      </c>
      <c r="CV641" s="2">
        <f t="shared" si="368"/>
        <v>15.669</v>
      </c>
      <c r="CW641" s="2">
        <f t="shared" si="369"/>
        <v>28.082000000000001</v>
      </c>
      <c r="CX641" s="2">
        <v>3949.7730000000001</v>
      </c>
      <c r="CY641" s="2"/>
      <c r="DA641" s="2">
        <v>1341.106</v>
      </c>
      <c r="DB641" s="2"/>
      <c r="DC641" s="2"/>
      <c r="DD641">
        <f t="shared" si="370"/>
        <v>-101</v>
      </c>
      <c r="DF641" s="41"/>
      <c r="DG641" s="41"/>
      <c r="DH641" s="41"/>
    </row>
    <row r="642" spans="37:112" x14ac:dyDescent="0.25">
      <c r="AK642" s="41">
        <f t="shared" si="354"/>
        <v>0</v>
      </c>
      <c r="AZ642" s="41">
        <f t="shared" si="355"/>
        <v>0</v>
      </c>
      <c r="BA642" s="30">
        <v>-65.576999999999998</v>
      </c>
      <c r="BB642" s="14">
        <f t="shared" si="356"/>
        <v>65.576999999999998</v>
      </c>
      <c r="BC642" s="2">
        <v>3106.2339999999999</v>
      </c>
      <c r="BD642" s="2"/>
      <c r="BE642" s="2">
        <f t="shared" si="357"/>
        <v>-35.922499999999999</v>
      </c>
      <c r="BF642" s="2">
        <v>4173.2380000000003</v>
      </c>
      <c r="BG642" s="2">
        <v>-17.486999999999998</v>
      </c>
      <c r="BH642" s="2">
        <v>-30.158000000000001</v>
      </c>
      <c r="BI642" s="2">
        <f t="shared" si="358"/>
        <v>17.486999999999998</v>
      </c>
      <c r="BJ642" s="2">
        <f t="shared" si="359"/>
        <v>30.158000000000001</v>
      </c>
      <c r="BK642" s="2">
        <v>5080.7330000000002</v>
      </c>
      <c r="BL642" s="2">
        <v>4880.7879999999996</v>
      </c>
      <c r="BM642" s="2">
        <v>1482.7249999999999</v>
      </c>
      <c r="BN642" s="30"/>
      <c r="BO642" s="2">
        <f t="shared" si="360"/>
        <v>14.827249999999999</v>
      </c>
      <c r="BP642" s="2">
        <f t="shared" si="361"/>
        <v>35.922499999999999</v>
      </c>
      <c r="BQ642">
        <f t="shared" si="362"/>
        <v>-299</v>
      </c>
      <c r="BR642" s="42">
        <f t="shared" si="363"/>
        <v>-4173.2380000000003</v>
      </c>
      <c r="BS642" s="41">
        <f t="shared" si="364"/>
        <v>-5080.7330000000002</v>
      </c>
      <c r="BU642" s="30">
        <v>-50.058</v>
      </c>
      <c r="BV642" s="14">
        <f t="shared" si="365"/>
        <v>50.058</v>
      </c>
      <c r="BY642" s="2">
        <v>2572.37</v>
      </c>
      <c r="BZ642" s="2">
        <v>3637.19</v>
      </c>
      <c r="CA642" s="2">
        <v>-14.66</v>
      </c>
      <c r="CB642" s="2">
        <v>8.9999999999999993E-3</v>
      </c>
      <c r="CC642" s="2">
        <f t="shared" si="366"/>
        <v>14.66</v>
      </c>
      <c r="CF642" s="2">
        <v>1421.9880000000001</v>
      </c>
      <c r="CI642" s="38"/>
      <c r="CJ642" s="41"/>
      <c r="CN642" s="34">
        <v>-57.207000000000001</v>
      </c>
      <c r="CO642" s="35">
        <f t="shared" si="367"/>
        <v>57.207000000000001</v>
      </c>
      <c r="CP642" s="2"/>
      <c r="CQ642" s="2">
        <v>8705.5630000000001</v>
      </c>
      <c r="CR642" s="2">
        <v>2608.623</v>
      </c>
      <c r="CS642" s="2">
        <v>3809.8130000000001</v>
      </c>
      <c r="CT642" s="2">
        <v>-15.664</v>
      </c>
      <c r="CU642" s="2">
        <v>-28.082000000000001</v>
      </c>
      <c r="CV642" s="2">
        <f t="shared" si="368"/>
        <v>15.664</v>
      </c>
      <c r="CW642" s="2">
        <f t="shared" si="369"/>
        <v>28.082000000000001</v>
      </c>
      <c r="CX642" s="2">
        <v>3951.1860000000001</v>
      </c>
      <c r="CY642" s="2"/>
      <c r="DA642" s="2">
        <v>1341.7170000000001</v>
      </c>
      <c r="DB642" s="2"/>
      <c r="DC642" s="2"/>
      <c r="DD642">
        <f t="shared" si="370"/>
        <v>-101</v>
      </c>
      <c r="DF642" s="41"/>
      <c r="DG642" s="41"/>
      <c r="DH642" s="41"/>
    </row>
    <row r="643" spans="37:112" x14ac:dyDescent="0.25">
      <c r="AK643" s="41">
        <f t="shared" si="354"/>
        <v>0</v>
      </c>
      <c r="AZ643" s="41">
        <f t="shared" si="355"/>
        <v>0</v>
      </c>
      <c r="BA643" s="30">
        <v>-65.447999999999993</v>
      </c>
      <c r="BB643" s="14">
        <f t="shared" si="356"/>
        <v>65.447999999999993</v>
      </c>
      <c r="BC643" s="2">
        <v>3096.165</v>
      </c>
      <c r="BD643" s="2"/>
      <c r="BE643" s="2">
        <f t="shared" si="357"/>
        <v>-35.55543999999999</v>
      </c>
      <c r="BF643" s="2">
        <v>4415.7470000000003</v>
      </c>
      <c r="BG643" s="2">
        <v>-17.658000000000001</v>
      </c>
      <c r="BH643" s="2">
        <v>-30.462</v>
      </c>
      <c r="BI643" s="2">
        <f t="shared" si="358"/>
        <v>17.658000000000001</v>
      </c>
      <c r="BJ643" s="2">
        <f t="shared" si="359"/>
        <v>30.462</v>
      </c>
      <c r="BK643" s="2">
        <v>5173.8559999999998</v>
      </c>
      <c r="BL643" s="2">
        <v>4980.3310000000001</v>
      </c>
      <c r="BM643" s="2">
        <v>1494.6279999999999</v>
      </c>
      <c r="BN643" s="30"/>
      <c r="BO643" s="2">
        <f t="shared" si="360"/>
        <v>14.94628</v>
      </c>
      <c r="BP643" s="2">
        <f t="shared" si="361"/>
        <v>35.55543999999999</v>
      </c>
      <c r="BQ643">
        <f t="shared" si="362"/>
        <v>-299</v>
      </c>
      <c r="BR643" s="42">
        <f t="shared" si="363"/>
        <v>-4415.7470000000003</v>
      </c>
      <c r="BS643" s="41">
        <f t="shared" si="364"/>
        <v>-5173.8559999999998</v>
      </c>
      <c r="BU643" s="30">
        <v>-50.04</v>
      </c>
      <c r="BV643" s="14">
        <f t="shared" si="365"/>
        <v>50.04</v>
      </c>
      <c r="BY643" s="2">
        <v>2571.89</v>
      </c>
      <c r="BZ643" s="2">
        <v>3639.096</v>
      </c>
      <c r="CA643" s="2">
        <v>-14.66</v>
      </c>
      <c r="CB643" s="2">
        <v>8.9999999999999993E-3</v>
      </c>
      <c r="CC643" s="2">
        <f t="shared" si="366"/>
        <v>14.66</v>
      </c>
      <c r="CF643" s="2">
        <v>1415.578</v>
      </c>
      <c r="CI643" s="38"/>
      <c r="CJ643" s="41"/>
      <c r="CN643" s="34">
        <v>-57.207000000000001</v>
      </c>
      <c r="CO643" s="35">
        <f t="shared" si="367"/>
        <v>57.207000000000001</v>
      </c>
      <c r="CP643" s="2"/>
      <c r="CQ643" s="2">
        <v>8710.86</v>
      </c>
      <c r="CR643" s="2">
        <v>2609.1030000000001</v>
      </c>
      <c r="CS643" s="2">
        <v>3811.239</v>
      </c>
      <c r="CT643" s="2">
        <v>-15.669</v>
      </c>
      <c r="CU643" s="2">
        <v>-28.082000000000001</v>
      </c>
      <c r="CV643" s="2">
        <f t="shared" si="368"/>
        <v>15.669</v>
      </c>
      <c r="CW643" s="2">
        <f t="shared" si="369"/>
        <v>28.082000000000001</v>
      </c>
      <c r="CX643" s="2">
        <v>3952.1280000000002</v>
      </c>
      <c r="CY643" s="2"/>
      <c r="DA643" s="2">
        <v>1341.4110000000001</v>
      </c>
      <c r="DB643" s="2"/>
      <c r="DC643" s="2"/>
      <c r="DD643">
        <f t="shared" si="370"/>
        <v>-101</v>
      </c>
      <c r="DF643" s="41"/>
      <c r="DG643" s="41"/>
      <c r="DH643" s="41"/>
    </row>
    <row r="644" spans="37:112" x14ac:dyDescent="0.25">
      <c r="AK644" s="41">
        <f t="shared" si="354"/>
        <v>0</v>
      </c>
      <c r="AZ644" s="41">
        <f t="shared" si="355"/>
        <v>0</v>
      </c>
      <c r="BA644" s="30">
        <v>-64.984999999999999</v>
      </c>
      <c r="BB644" s="14">
        <f t="shared" si="356"/>
        <v>64.984999999999999</v>
      </c>
      <c r="BC644" s="2">
        <v>3044.86</v>
      </c>
      <c r="BD644" s="2"/>
      <c r="BE644" s="2">
        <f t="shared" si="357"/>
        <v>-35.141260000000003</v>
      </c>
      <c r="BF644" s="2">
        <v>4502.9650000000001</v>
      </c>
      <c r="BG644" s="2">
        <v>-17.667999999999999</v>
      </c>
      <c r="BH644" s="2">
        <v>-30.5</v>
      </c>
      <c r="BI644" s="2">
        <f t="shared" si="358"/>
        <v>17.667999999999999</v>
      </c>
      <c r="BJ644" s="2">
        <f t="shared" si="359"/>
        <v>30.5</v>
      </c>
      <c r="BK644" s="2">
        <v>5207.1180000000004</v>
      </c>
      <c r="BL644" s="2">
        <v>5004.9830000000002</v>
      </c>
      <c r="BM644" s="2">
        <v>1492.1869999999999</v>
      </c>
      <c r="BN644" s="30"/>
      <c r="BO644" s="2">
        <f t="shared" si="360"/>
        <v>14.921869999999998</v>
      </c>
      <c r="BP644" s="2">
        <f t="shared" si="361"/>
        <v>35.141260000000003</v>
      </c>
      <c r="BQ644">
        <f t="shared" si="362"/>
        <v>-299</v>
      </c>
      <c r="BR644" s="42">
        <f t="shared" si="363"/>
        <v>-4502.9650000000001</v>
      </c>
      <c r="BS644" s="41">
        <f t="shared" si="364"/>
        <v>-5207.1180000000004</v>
      </c>
      <c r="BU644" s="30">
        <v>-50.04</v>
      </c>
      <c r="BV644" s="14">
        <f t="shared" si="365"/>
        <v>50.04</v>
      </c>
      <c r="BY644" s="2">
        <v>2571.89</v>
      </c>
      <c r="BZ644" s="2">
        <v>3637.19</v>
      </c>
      <c r="CA644" s="2">
        <v>-14.66</v>
      </c>
      <c r="CB644" s="2">
        <v>1.4E-2</v>
      </c>
      <c r="CC644" s="2">
        <f t="shared" si="366"/>
        <v>14.66</v>
      </c>
      <c r="CF644" s="2">
        <v>1412.221</v>
      </c>
      <c r="CI644" s="38"/>
      <c r="CJ644" s="41"/>
      <c r="CN644" s="34">
        <v>-57.188000000000002</v>
      </c>
      <c r="CO644" s="35">
        <f t="shared" si="367"/>
        <v>57.188000000000002</v>
      </c>
      <c r="CP644" s="2"/>
      <c r="CQ644" s="2">
        <v>8710.86</v>
      </c>
      <c r="CR644" s="2">
        <v>2610.0619999999999</v>
      </c>
      <c r="CS644" s="2">
        <v>3813.1410000000001</v>
      </c>
      <c r="CT644" s="2">
        <v>-15.664</v>
      </c>
      <c r="CU644" s="2">
        <v>-28.077000000000002</v>
      </c>
      <c r="CV644" s="2">
        <f t="shared" si="368"/>
        <v>15.664</v>
      </c>
      <c r="CW644" s="2">
        <f t="shared" si="369"/>
        <v>28.077000000000002</v>
      </c>
      <c r="CX644" s="2">
        <v>3952.5990000000002</v>
      </c>
      <c r="CY644" s="2"/>
      <c r="DA644" s="2">
        <v>1341.106</v>
      </c>
      <c r="DB644" s="2"/>
      <c r="DC644" s="2"/>
      <c r="DD644">
        <f t="shared" si="370"/>
        <v>-101</v>
      </c>
      <c r="DF644" s="41"/>
      <c r="DG644" s="41"/>
      <c r="DH644" s="41"/>
    </row>
    <row r="645" spans="37:112" x14ac:dyDescent="0.25">
      <c r="AK645" s="41">
        <f t="shared" si="354"/>
        <v>0</v>
      </c>
      <c r="AZ645" s="41">
        <f t="shared" si="355"/>
        <v>0</v>
      </c>
      <c r="BA645" s="30">
        <v>-65.947999999999993</v>
      </c>
      <c r="BB645" s="14">
        <f t="shared" si="356"/>
        <v>65.947999999999993</v>
      </c>
      <c r="BC645" s="2">
        <v>3093.7669999999998</v>
      </c>
      <c r="BD645" s="2"/>
      <c r="BE645" s="2">
        <f t="shared" si="357"/>
        <v>-36.238559999999993</v>
      </c>
      <c r="BF645" s="2">
        <v>4605.93</v>
      </c>
      <c r="BG645" s="2">
        <v>-17.824000000000002</v>
      </c>
      <c r="BH645" s="2">
        <v>-30.751000000000001</v>
      </c>
      <c r="BI645" s="2">
        <f t="shared" si="358"/>
        <v>17.824000000000002</v>
      </c>
      <c r="BJ645" s="2">
        <f t="shared" si="359"/>
        <v>30.751000000000001</v>
      </c>
      <c r="BK645" s="2">
        <v>5243.7089999999998</v>
      </c>
      <c r="BL645" s="2">
        <v>5060.9279999999999</v>
      </c>
      <c r="BM645" s="2">
        <v>1485.472</v>
      </c>
      <c r="BN645" s="30"/>
      <c r="BO645" s="2">
        <f t="shared" si="360"/>
        <v>14.85472</v>
      </c>
      <c r="BP645" s="2">
        <f t="shared" si="361"/>
        <v>36.238559999999993</v>
      </c>
      <c r="BQ645">
        <f t="shared" si="362"/>
        <v>-299</v>
      </c>
      <c r="BR645" s="42">
        <f t="shared" si="363"/>
        <v>-4605.93</v>
      </c>
      <c r="BS645" s="41">
        <f t="shared" si="364"/>
        <v>-5243.7089999999998</v>
      </c>
      <c r="BU645" s="30">
        <v>-50.021000000000001</v>
      </c>
      <c r="BV645" s="14">
        <f t="shared" si="365"/>
        <v>50.021000000000001</v>
      </c>
      <c r="BY645" s="2">
        <v>2573.3290000000002</v>
      </c>
      <c r="BZ645" s="2">
        <v>3635.761</v>
      </c>
      <c r="CA645" s="2">
        <v>-14.66</v>
      </c>
      <c r="CB645" s="2">
        <v>8.9999999999999993E-3</v>
      </c>
      <c r="CC645" s="2">
        <f t="shared" si="366"/>
        <v>14.66</v>
      </c>
      <c r="CF645" s="2">
        <v>1411.61</v>
      </c>
      <c r="CI645" s="38"/>
      <c r="CJ645" s="41"/>
      <c r="CN645" s="34">
        <v>-57.188000000000002</v>
      </c>
      <c r="CO645" s="35">
        <f t="shared" si="367"/>
        <v>57.188000000000002</v>
      </c>
      <c r="CP645" s="2"/>
      <c r="CQ645" s="2">
        <v>8693.0439999999999</v>
      </c>
      <c r="CR645" s="2">
        <v>2610.0619999999999</v>
      </c>
      <c r="CS645" s="2">
        <v>3814.567</v>
      </c>
      <c r="CT645" s="2">
        <v>-15.664</v>
      </c>
      <c r="CU645" s="2">
        <v>-28.082000000000001</v>
      </c>
      <c r="CV645" s="2">
        <f t="shared" si="368"/>
        <v>15.664</v>
      </c>
      <c r="CW645" s="2">
        <f t="shared" si="369"/>
        <v>28.082000000000001</v>
      </c>
      <c r="CX645" s="2">
        <v>3953.07</v>
      </c>
      <c r="CY645" s="2"/>
      <c r="DA645" s="2">
        <v>1341.7170000000001</v>
      </c>
      <c r="DB645" s="2"/>
      <c r="DC645" s="2"/>
      <c r="DD645">
        <f t="shared" si="370"/>
        <v>-101</v>
      </c>
      <c r="DF645" s="41"/>
      <c r="DG645" s="41"/>
      <c r="DH645" s="41"/>
    </row>
    <row r="646" spans="37:112" x14ac:dyDescent="0.25">
      <c r="AK646" s="41">
        <f t="shared" si="354"/>
        <v>0</v>
      </c>
      <c r="AZ646" s="41">
        <f t="shared" si="355"/>
        <v>0</v>
      </c>
      <c r="BA646" s="30">
        <v>-65.911000000000001</v>
      </c>
      <c r="BB646" s="14">
        <f t="shared" si="356"/>
        <v>65.911000000000001</v>
      </c>
      <c r="BC646" s="2">
        <v>3090.4110000000001</v>
      </c>
      <c r="BD646" s="2"/>
      <c r="BE646" s="2">
        <f t="shared" si="357"/>
        <v>-35.987920000000003</v>
      </c>
      <c r="BF646" s="2">
        <v>4892.0550000000003</v>
      </c>
      <c r="BG646" s="2">
        <v>-17.998999999999999</v>
      </c>
      <c r="BH646" s="2">
        <v>-31.064</v>
      </c>
      <c r="BI646" s="2">
        <f t="shared" si="358"/>
        <v>17.998999999999999</v>
      </c>
      <c r="BJ646" s="2">
        <f t="shared" si="359"/>
        <v>31.064</v>
      </c>
      <c r="BK646" s="2">
        <v>5332.5829999999996</v>
      </c>
      <c r="BL646" s="2">
        <v>5143.9089999999997</v>
      </c>
      <c r="BM646" s="2">
        <v>1496.154</v>
      </c>
      <c r="BN646" s="30"/>
      <c r="BO646" s="2">
        <f t="shared" si="360"/>
        <v>14.961539999999999</v>
      </c>
      <c r="BP646" s="2">
        <f t="shared" si="361"/>
        <v>35.987920000000003</v>
      </c>
      <c r="BQ646">
        <f t="shared" si="362"/>
        <v>-299</v>
      </c>
      <c r="BR646" s="42">
        <f t="shared" si="363"/>
        <v>-4892.0550000000003</v>
      </c>
      <c r="BS646" s="41">
        <f t="shared" si="364"/>
        <v>-5332.5829999999996</v>
      </c>
      <c r="BU646" s="30">
        <v>-50.021000000000001</v>
      </c>
      <c r="BV646" s="14">
        <f t="shared" si="365"/>
        <v>50.021000000000001</v>
      </c>
      <c r="BY646" s="2">
        <v>2577.1640000000002</v>
      </c>
      <c r="BZ646" s="2">
        <v>3634.3319999999999</v>
      </c>
      <c r="CA646" s="2">
        <v>-14.65</v>
      </c>
      <c r="CB646" s="2">
        <v>8.9999999999999993E-3</v>
      </c>
      <c r="CC646" s="2">
        <f t="shared" si="366"/>
        <v>14.65</v>
      </c>
      <c r="CF646" s="2">
        <v>1411.9159999999999</v>
      </c>
      <c r="CI646" s="38"/>
      <c r="CJ646" s="41"/>
      <c r="CN646" s="34">
        <v>-57.17</v>
      </c>
      <c r="CO646" s="35">
        <f t="shared" si="367"/>
        <v>57.17</v>
      </c>
      <c r="CP646" s="2"/>
      <c r="CQ646" s="2">
        <v>8707.9709999999995</v>
      </c>
      <c r="CR646" s="2">
        <v>2610.5419999999999</v>
      </c>
      <c r="CS646" s="2">
        <v>3815.9929999999999</v>
      </c>
      <c r="CT646" s="2">
        <v>-15.664</v>
      </c>
      <c r="CU646" s="2">
        <v>-28.082000000000001</v>
      </c>
      <c r="CV646" s="2">
        <f t="shared" si="368"/>
        <v>15.664</v>
      </c>
      <c r="CW646" s="2">
        <f t="shared" si="369"/>
        <v>28.082000000000001</v>
      </c>
      <c r="CX646" s="2">
        <v>3953.07</v>
      </c>
      <c r="CY646" s="2"/>
      <c r="DA646" s="2">
        <v>1341.4110000000001</v>
      </c>
      <c r="DB646" s="2"/>
      <c r="DC646" s="2"/>
      <c r="DD646">
        <f t="shared" si="370"/>
        <v>-101</v>
      </c>
      <c r="DF646" s="41"/>
      <c r="DG646" s="41"/>
      <c r="DH646" s="41"/>
    </row>
    <row r="647" spans="37:112" x14ac:dyDescent="0.25">
      <c r="AK647" s="41">
        <f t="shared" ref="AK647:AK710" si="371">-AI647</f>
        <v>0</v>
      </c>
      <c r="AZ647" s="41">
        <f t="shared" ref="AZ647:AZ710" si="372">-AT647</f>
        <v>0</v>
      </c>
      <c r="BA647" s="30">
        <v>-65.429000000000002</v>
      </c>
      <c r="BB647" s="14">
        <f t="shared" ref="BB647:BB710" si="373">-BA647</f>
        <v>65.429000000000002</v>
      </c>
      <c r="BC647" s="2">
        <v>3034.3130000000001</v>
      </c>
      <c r="BD647" s="2"/>
      <c r="BE647" s="2">
        <f t="shared" ref="BE647:BE710" si="374">-BP647</f>
        <v>-35.4754</v>
      </c>
      <c r="BF647" s="2">
        <v>4949.777</v>
      </c>
      <c r="BG647" s="2">
        <v>-18.009</v>
      </c>
      <c r="BH647" s="2">
        <v>-31.111000000000001</v>
      </c>
      <c r="BI647" s="2">
        <f t="shared" ref="BI647:BI710" si="375">-BG647</f>
        <v>18.009</v>
      </c>
      <c r="BJ647" s="2">
        <f t="shared" ref="BJ647:BJ710" si="376">-BH647</f>
        <v>31.111000000000001</v>
      </c>
      <c r="BK647" s="2">
        <v>5359.201</v>
      </c>
      <c r="BL647" s="2">
        <v>5158.1360000000004</v>
      </c>
      <c r="BM647" s="2">
        <v>1497.68</v>
      </c>
      <c r="BN647" s="30"/>
      <c r="BO647" s="2">
        <f t="shared" ref="BO647:BO710" si="377">BM647*1/100</f>
        <v>14.976800000000001</v>
      </c>
      <c r="BP647" s="2">
        <f t="shared" ref="BP647:BP710" si="378">BB647*1-BM647*2/100</f>
        <v>35.4754</v>
      </c>
      <c r="BQ647">
        <f t="shared" ref="BQ647:BQ710" si="379">BN647-299</f>
        <v>-299</v>
      </c>
      <c r="BR647" s="42">
        <f t="shared" ref="BR647:BR710" si="380">-BF647</f>
        <v>-4949.777</v>
      </c>
      <c r="BS647" s="41">
        <f t="shared" ref="BS647:BS710" si="381">-BK647</f>
        <v>-5359.201</v>
      </c>
      <c r="BU647" s="30">
        <v>-50.002000000000002</v>
      </c>
      <c r="BV647" s="14">
        <f t="shared" ref="BV647:BV700" si="382">-BU647</f>
        <v>50.002000000000002</v>
      </c>
      <c r="BY647" s="2">
        <v>2576.2049999999999</v>
      </c>
      <c r="BZ647" s="2">
        <v>3632.9029999999998</v>
      </c>
      <c r="CA647" s="2">
        <v>-14.65</v>
      </c>
      <c r="CB647" s="2">
        <v>1.4E-2</v>
      </c>
      <c r="CC647" s="2">
        <f t="shared" ref="CC647:CC702" si="383">-CA647</f>
        <v>14.65</v>
      </c>
      <c r="CF647" s="2">
        <v>1411.61</v>
      </c>
      <c r="CI647" s="38"/>
      <c r="CJ647" s="41"/>
      <c r="CN647" s="34">
        <v>-57.17</v>
      </c>
      <c r="CO647" s="35">
        <f t="shared" ref="CO647:CO709" si="384">-CN647</f>
        <v>57.17</v>
      </c>
      <c r="CP647" s="2"/>
      <c r="CQ647" s="2">
        <v>8697.3780000000006</v>
      </c>
      <c r="CR647" s="2">
        <v>2610.5419999999999</v>
      </c>
      <c r="CS647" s="2">
        <v>3817.42</v>
      </c>
      <c r="CT647" s="2">
        <v>-15.664</v>
      </c>
      <c r="CU647" s="2">
        <v>-28.077000000000002</v>
      </c>
      <c r="CV647" s="2">
        <f t="shared" ref="CV647:CV710" si="385">-CT647</f>
        <v>15.664</v>
      </c>
      <c r="CW647" s="2">
        <f t="shared" ref="CW647:CW710" si="386">-CU647</f>
        <v>28.077000000000002</v>
      </c>
      <c r="CX647" s="2">
        <v>3954.0120000000002</v>
      </c>
      <c r="CY647" s="2"/>
      <c r="DA647" s="2">
        <v>1341.7170000000001</v>
      </c>
      <c r="DB647" s="2"/>
      <c r="DC647" s="2"/>
      <c r="DD647">
        <f t="shared" ref="DD647:DD710" si="387">CY647-101</f>
        <v>-101</v>
      </c>
      <c r="DF647" s="41"/>
      <c r="DG647" s="41"/>
      <c r="DH647" s="41"/>
    </row>
    <row r="648" spans="37:112" x14ac:dyDescent="0.25">
      <c r="AK648" s="41">
        <f t="shared" si="371"/>
        <v>0</v>
      </c>
      <c r="AZ648" s="41">
        <f t="shared" si="372"/>
        <v>0</v>
      </c>
      <c r="BA648" s="30">
        <v>-65.150999999999996</v>
      </c>
      <c r="BB648" s="14">
        <f t="shared" si="373"/>
        <v>65.150999999999996</v>
      </c>
      <c r="BC648" s="2">
        <v>2994.52</v>
      </c>
      <c r="BD648" s="2"/>
      <c r="BE648" s="2">
        <f t="shared" si="374"/>
        <v>-35.349999999999994</v>
      </c>
      <c r="BF648" s="2">
        <v>4953.5929999999998</v>
      </c>
      <c r="BG648" s="2">
        <v>-18.024000000000001</v>
      </c>
      <c r="BH648" s="2">
        <v>-31.14</v>
      </c>
      <c r="BI648" s="2">
        <f t="shared" si="375"/>
        <v>18.024000000000001</v>
      </c>
      <c r="BJ648" s="2">
        <f t="shared" si="376"/>
        <v>31.14</v>
      </c>
      <c r="BK648" s="2">
        <v>5366.3310000000001</v>
      </c>
      <c r="BL648" s="2">
        <v>5168.0950000000003</v>
      </c>
      <c r="BM648" s="2">
        <v>1490.05</v>
      </c>
      <c r="BN648" s="30"/>
      <c r="BO648" s="2">
        <f t="shared" si="377"/>
        <v>14.900499999999999</v>
      </c>
      <c r="BP648" s="2">
        <f t="shared" si="378"/>
        <v>35.349999999999994</v>
      </c>
      <c r="BQ648">
        <f t="shared" si="379"/>
        <v>-299</v>
      </c>
      <c r="BR648" s="42">
        <f t="shared" si="380"/>
        <v>-4953.5929999999998</v>
      </c>
      <c r="BS648" s="41">
        <f t="shared" si="381"/>
        <v>-5366.3310000000001</v>
      </c>
      <c r="BU648" s="30">
        <v>-49.984000000000002</v>
      </c>
      <c r="BV648" s="14">
        <f t="shared" si="382"/>
        <v>49.984000000000002</v>
      </c>
      <c r="BY648" s="2">
        <v>2595.8589999999999</v>
      </c>
      <c r="BZ648" s="2">
        <v>3631.4740000000002</v>
      </c>
      <c r="CA648" s="2">
        <v>-14.65</v>
      </c>
      <c r="CB648" s="2">
        <v>8.9999999999999993E-3</v>
      </c>
      <c r="CC648" s="2">
        <f t="shared" si="383"/>
        <v>14.65</v>
      </c>
      <c r="CF648" s="2">
        <v>1411.61</v>
      </c>
      <c r="CI648" s="38"/>
      <c r="CJ648" s="41"/>
      <c r="CN648" s="34">
        <v>-57.151000000000003</v>
      </c>
      <c r="CO648" s="35">
        <f t="shared" si="384"/>
        <v>57.151000000000003</v>
      </c>
      <c r="CP648" s="2"/>
      <c r="CQ648" s="2">
        <v>8706.0450000000001</v>
      </c>
      <c r="CR648" s="2">
        <v>2610.5419999999999</v>
      </c>
      <c r="CS648" s="2">
        <v>3818.37</v>
      </c>
      <c r="CT648" s="2">
        <v>-15.664</v>
      </c>
      <c r="CU648" s="2">
        <v>-28.082000000000001</v>
      </c>
      <c r="CV648" s="2">
        <f t="shared" si="385"/>
        <v>15.664</v>
      </c>
      <c r="CW648" s="2">
        <f t="shared" si="386"/>
        <v>28.082000000000001</v>
      </c>
      <c r="CX648" s="2">
        <v>3955.8969999999999</v>
      </c>
      <c r="CY648" s="2"/>
      <c r="DA648" s="2">
        <v>1341.7170000000001</v>
      </c>
      <c r="DB648" s="2"/>
      <c r="DC648" s="2"/>
      <c r="DD648">
        <f t="shared" si="387"/>
        <v>-101</v>
      </c>
      <c r="DF648" s="41"/>
      <c r="DG648" s="41"/>
      <c r="DH648" s="41"/>
    </row>
    <row r="649" spans="37:112" x14ac:dyDescent="0.25">
      <c r="AK649" s="41">
        <f t="shared" si="371"/>
        <v>0</v>
      </c>
      <c r="AZ649" s="41">
        <f t="shared" si="372"/>
        <v>0</v>
      </c>
      <c r="BA649" s="30">
        <v>-64.965999999999994</v>
      </c>
      <c r="BB649" s="14">
        <f t="shared" si="373"/>
        <v>64.965999999999994</v>
      </c>
      <c r="BC649" s="2">
        <v>2960.0039999999999</v>
      </c>
      <c r="BD649" s="2"/>
      <c r="BE649" s="2">
        <f t="shared" si="374"/>
        <v>-35.457999999999991</v>
      </c>
      <c r="BF649" s="2">
        <v>4946.4369999999999</v>
      </c>
      <c r="BG649" s="2">
        <v>-18.024000000000001</v>
      </c>
      <c r="BH649" s="2">
        <v>-31.14</v>
      </c>
      <c r="BI649" s="2">
        <f t="shared" si="375"/>
        <v>18.024000000000001</v>
      </c>
      <c r="BJ649" s="2">
        <f t="shared" si="376"/>
        <v>31.14</v>
      </c>
      <c r="BK649" s="2">
        <v>5402.4579999999996</v>
      </c>
      <c r="BL649" s="2">
        <v>5175.2079999999996</v>
      </c>
      <c r="BM649" s="2">
        <v>1475.4</v>
      </c>
      <c r="BN649" s="30"/>
      <c r="BO649" s="2">
        <f t="shared" si="377"/>
        <v>14.754000000000001</v>
      </c>
      <c r="BP649" s="2">
        <f t="shared" si="378"/>
        <v>35.457999999999991</v>
      </c>
      <c r="BQ649">
        <f t="shared" si="379"/>
        <v>-299</v>
      </c>
      <c r="BR649" s="42">
        <f t="shared" si="380"/>
        <v>-4946.4369999999999</v>
      </c>
      <c r="BS649" s="41">
        <f t="shared" si="381"/>
        <v>-5402.4579999999996</v>
      </c>
      <c r="BU649" s="30">
        <v>-49.984000000000002</v>
      </c>
      <c r="BV649" s="14">
        <f t="shared" si="382"/>
        <v>49.984000000000002</v>
      </c>
      <c r="BY649" s="2">
        <v>2596.3389999999999</v>
      </c>
      <c r="BZ649" s="2">
        <v>3631.95</v>
      </c>
      <c r="CA649" s="2">
        <v>-14.654999999999999</v>
      </c>
      <c r="CB649" s="2">
        <v>1.4E-2</v>
      </c>
      <c r="CC649" s="2">
        <f t="shared" si="383"/>
        <v>14.654999999999999</v>
      </c>
      <c r="CF649" s="2">
        <v>1412.221</v>
      </c>
      <c r="CI649" s="38"/>
      <c r="CJ649" s="41"/>
      <c r="CN649" s="34">
        <v>-57.151000000000003</v>
      </c>
      <c r="CO649" s="35">
        <f t="shared" si="384"/>
        <v>57.151000000000003</v>
      </c>
      <c r="CP649" s="2"/>
      <c r="CQ649" s="2">
        <v>8705.5630000000001</v>
      </c>
      <c r="CR649" s="2">
        <v>2610.5419999999999</v>
      </c>
      <c r="CS649" s="2">
        <v>3819.797</v>
      </c>
      <c r="CT649" s="2">
        <v>-15.669</v>
      </c>
      <c r="CU649" s="2">
        <v>-28.077000000000002</v>
      </c>
      <c r="CV649" s="2">
        <f t="shared" si="385"/>
        <v>15.669</v>
      </c>
      <c r="CW649" s="2">
        <f t="shared" si="386"/>
        <v>28.077000000000002</v>
      </c>
      <c r="CX649" s="2">
        <v>3955.8969999999999</v>
      </c>
      <c r="CY649" s="2"/>
      <c r="DA649" s="2">
        <v>1341.7170000000001</v>
      </c>
      <c r="DB649" s="2"/>
      <c r="DC649" s="2"/>
      <c r="DD649">
        <f t="shared" si="387"/>
        <v>-101</v>
      </c>
      <c r="DF649" s="41"/>
      <c r="DG649" s="41"/>
      <c r="DH649" s="41"/>
    </row>
    <row r="650" spans="37:112" x14ac:dyDescent="0.25">
      <c r="AK650" s="41">
        <f t="shared" si="371"/>
        <v>0</v>
      </c>
      <c r="AZ650" s="41">
        <f t="shared" si="372"/>
        <v>0</v>
      </c>
      <c r="BA650" s="30">
        <v>-64.817999999999998</v>
      </c>
      <c r="BB650" s="14">
        <f t="shared" si="373"/>
        <v>64.817999999999998</v>
      </c>
      <c r="BC650" s="2">
        <v>2931.2420000000002</v>
      </c>
      <c r="BD650" s="2"/>
      <c r="BE650" s="2">
        <f t="shared" si="374"/>
        <v>-35.377160000000003</v>
      </c>
      <c r="BF650" s="2">
        <v>4940.2349999999997</v>
      </c>
      <c r="BG650" s="2">
        <v>-18.027999999999999</v>
      </c>
      <c r="BH650" s="2">
        <v>-31.158999999999999</v>
      </c>
      <c r="BI650" s="2">
        <f t="shared" si="375"/>
        <v>18.027999999999999</v>
      </c>
      <c r="BJ650" s="2">
        <f t="shared" si="376"/>
        <v>31.158999999999999</v>
      </c>
      <c r="BK650" s="2">
        <v>5408.6379999999999</v>
      </c>
      <c r="BL650" s="2">
        <v>5178.0540000000001</v>
      </c>
      <c r="BM650" s="2">
        <v>1472.0419999999999</v>
      </c>
      <c r="BN650" s="30"/>
      <c r="BO650" s="2">
        <f t="shared" si="377"/>
        <v>14.720419999999999</v>
      </c>
      <c r="BP650" s="2">
        <f t="shared" si="378"/>
        <v>35.377160000000003</v>
      </c>
      <c r="BQ650">
        <f t="shared" si="379"/>
        <v>-299</v>
      </c>
      <c r="BR650" s="42">
        <f t="shared" si="380"/>
        <v>-4940.2349999999997</v>
      </c>
      <c r="BS650" s="41">
        <f t="shared" si="381"/>
        <v>-5408.6379999999999</v>
      </c>
      <c r="BU650" s="30">
        <v>-49.965000000000003</v>
      </c>
      <c r="BV650" s="14">
        <f t="shared" si="382"/>
        <v>49.965000000000003</v>
      </c>
      <c r="BY650" s="2">
        <v>2666.8139999999999</v>
      </c>
      <c r="BZ650" s="2">
        <v>3633.8560000000002</v>
      </c>
      <c r="CA650" s="2">
        <v>-14.65</v>
      </c>
      <c r="CB650" s="2">
        <v>8.9999999999999993E-3</v>
      </c>
      <c r="CC650" s="2">
        <f t="shared" si="383"/>
        <v>14.65</v>
      </c>
      <c r="CF650" s="2">
        <v>1411.61</v>
      </c>
      <c r="CI650" s="38"/>
      <c r="CJ650" s="41"/>
      <c r="CN650" s="34">
        <v>-57.131999999999998</v>
      </c>
      <c r="CO650" s="35">
        <f t="shared" si="384"/>
        <v>57.131999999999998</v>
      </c>
      <c r="CP650" s="2"/>
      <c r="CQ650" s="2">
        <v>8713.268</v>
      </c>
      <c r="CR650" s="2">
        <v>2610.5419999999999</v>
      </c>
      <c r="CS650" s="2">
        <v>3817.895</v>
      </c>
      <c r="CT650" s="2">
        <v>-15.669</v>
      </c>
      <c r="CU650" s="2">
        <v>-28.077000000000002</v>
      </c>
      <c r="CV650" s="2">
        <f t="shared" si="385"/>
        <v>15.669</v>
      </c>
      <c r="CW650" s="2">
        <f t="shared" si="386"/>
        <v>28.077000000000002</v>
      </c>
      <c r="CX650" s="2">
        <v>3955.4259999999999</v>
      </c>
      <c r="CY650" s="2"/>
      <c r="DA650" s="2">
        <v>1341.7170000000001</v>
      </c>
      <c r="DB650" s="2"/>
      <c r="DC650" s="2"/>
      <c r="DD650">
        <f t="shared" si="387"/>
        <v>-101</v>
      </c>
      <c r="DF650" s="41"/>
      <c r="DG650" s="41"/>
      <c r="DH650" s="41"/>
    </row>
    <row r="651" spans="37:112" x14ac:dyDescent="0.25">
      <c r="AK651" s="41">
        <f t="shared" si="371"/>
        <v>0</v>
      </c>
      <c r="AZ651" s="41">
        <f t="shared" si="372"/>
        <v>0</v>
      </c>
      <c r="BA651" s="30">
        <v>-65.688000000000002</v>
      </c>
      <c r="BB651" s="14">
        <f t="shared" si="373"/>
        <v>65.688000000000002</v>
      </c>
      <c r="BC651" s="2">
        <v>2977.2620000000002</v>
      </c>
      <c r="BD651" s="2"/>
      <c r="BE651" s="2">
        <f t="shared" si="374"/>
        <v>-36.442480000000003</v>
      </c>
      <c r="BF651" s="2">
        <v>4964.5659999999998</v>
      </c>
      <c r="BG651" s="2">
        <v>-18.131</v>
      </c>
      <c r="BH651" s="2">
        <v>-31.282</v>
      </c>
      <c r="BI651" s="2">
        <f t="shared" si="375"/>
        <v>18.131</v>
      </c>
      <c r="BJ651" s="2">
        <f t="shared" si="376"/>
        <v>31.282</v>
      </c>
      <c r="BK651" s="2">
        <v>5430.5060000000003</v>
      </c>
      <c r="BL651" s="2">
        <v>5205.5609999999997</v>
      </c>
      <c r="BM651" s="2">
        <v>1462.2760000000001</v>
      </c>
      <c r="BN651" s="30"/>
      <c r="BO651" s="2">
        <f t="shared" si="377"/>
        <v>14.622760000000001</v>
      </c>
      <c r="BP651" s="2">
        <f t="shared" si="378"/>
        <v>36.442480000000003</v>
      </c>
      <c r="BQ651">
        <f t="shared" si="379"/>
        <v>-299</v>
      </c>
      <c r="BR651" s="42">
        <f t="shared" si="380"/>
        <v>-4964.5659999999998</v>
      </c>
      <c r="BS651" s="41">
        <f t="shared" si="381"/>
        <v>-5430.5060000000003</v>
      </c>
      <c r="BU651" s="30">
        <v>-49.947000000000003</v>
      </c>
      <c r="BV651" s="14">
        <f t="shared" si="382"/>
        <v>49.947000000000003</v>
      </c>
      <c r="BY651" s="2">
        <v>2581.4780000000001</v>
      </c>
      <c r="BZ651" s="2">
        <v>3633.3789999999999</v>
      </c>
      <c r="CA651" s="2">
        <v>-14.65</v>
      </c>
      <c r="CB651" s="2">
        <v>8.9999999999999993E-3</v>
      </c>
      <c r="CC651" s="2">
        <f t="shared" si="383"/>
        <v>14.65</v>
      </c>
      <c r="CF651" s="2">
        <v>1412.221</v>
      </c>
      <c r="CI651" s="38"/>
      <c r="CJ651" s="41"/>
      <c r="CN651" s="34">
        <v>-57.131999999999998</v>
      </c>
      <c r="CO651" s="35">
        <f t="shared" si="384"/>
        <v>57.131999999999998</v>
      </c>
      <c r="CP651" s="2"/>
      <c r="CQ651" s="2">
        <v>8715.6759999999995</v>
      </c>
      <c r="CR651" s="2">
        <v>2611.0219999999999</v>
      </c>
      <c r="CS651" s="2">
        <v>3817.895</v>
      </c>
      <c r="CT651" s="2">
        <v>-15.669</v>
      </c>
      <c r="CU651" s="2">
        <v>-28.082000000000001</v>
      </c>
      <c r="CV651" s="2">
        <f t="shared" si="385"/>
        <v>15.669</v>
      </c>
      <c r="CW651" s="2">
        <f t="shared" si="386"/>
        <v>28.082000000000001</v>
      </c>
      <c r="CX651" s="2">
        <v>3955.8969999999999</v>
      </c>
      <c r="CY651" s="2"/>
      <c r="DA651" s="2">
        <v>1341.4110000000001</v>
      </c>
      <c r="DB651" s="2"/>
      <c r="DC651" s="2"/>
      <c r="DD651">
        <f t="shared" si="387"/>
        <v>-101</v>
      </c>
      <c r="DF651" s="41"/>
      <c r="DG651" s="41"/>
      <c r="DH651" s="41"/>
    </row>
    <row r="652" spans="37:112" x14ac:dyDescent="0.25">
      <c r="AK652" s="41">
        <f t="shared" si="371"/>
        <v>0</v>
      </c>
      <c r="AZ652" s="41">
        <f t="shared" si="372"/>
        <v>0</v>
      </c>
      <c r="BA652" s="30">
        <v>-66.317999999999998</v>
      </c>
      <c r="BB652" s="14">
        <f t="shared" si="373"/>
        <v>66.317999999999998</v>
      </c>
      <c r="BC652" s="2">
        <v>3052.5320000000002</v>
      </c>
      <c r="BD652" s="2"/>
      <c r="BE652" s="2">
        <f t="shared" si="374"/>
        <v>-36.535319999999999</v>
      </c>
      <c r="BF652" s="2">
        <v>5270.9459999999999</v>
      </c>
      <c r="BG652" s="2">
        <v>-18.375</v>
      </c>
      <c r="BH652" s="2">
        <v>-31.693999999999999</v>
      </c>
      <c r="BI652" s="2">
        <f t="shared" si="375"/>
        <v>18.375</v>
      </c>
      <c r="BJ652" s="2">
        <f t="shared" si="376"/>
        <v>31.693999999999999</v>
      </c>
      <c r="BK652" s="2">
        <v>5504.674</v>
      </c>
      <c r="BL652" s="2">
        <v>5287.143</v>
      </c>
      <c r="BM652" s="2">
        <v>1489.134</v>
      </c>
      <c r="BN652" s="30"/>
      <c r="BO652" s="2">
        <f t="shared" si="377"/>
        <v>14.89134</v>
      </c>
      <c r="BP652" s="2">
        <f t="shared" si="378"/>
        <v>36.535319999999999</v>
      </c>
      <c r="BQ652">
        <f t="shared" si="379"/>
        <v>-299</v>
      </c>
      <c r="BR652" s="42">
        <f t="shared" si="380"/>
        <v>-5270.9459999999999</v>
      </c>
      <c r="BS652" s="41">
        <f t="shared" si="381"/>
        <v>-5504.674</v>
      </c>
      <c r="BU652" s="30">
        <v>-49.947000000000003</v>
      </c>
      <c r="BV652" s="14">
        <f t="shared" si="382"/>
        <v>49.947000000000003</v>
      </c>
      <c r="BY652" s="2">
        <v>2515.3290000000002</v>
      </c>
      <c r="BZ652" s="2">
        <v>3631.95</v>
      </c>
      <c r="CA652" s="2">
        <v>-14.65</v>
      </c>
      <c r="CB652" s="2">
        <v>1.4E-2</v>
      </c>
      <c r="CC652" s="2">
        <f t="shared" si="383"/>
        <v>14.65</v>
      </c>
      <c r="CF652" s="2">
        <v>1411.9159999999999</v>
      </c>
      <c r="CI652" s="38"/>
      <c r="CJ652" s="41"/>
      <c r="CN652" s="34">
        <v>-57.113999999999997</v>
      </c>
      <c r="CO652" s="35">
        <f t="shared" si="384"/>
        <v>57.113999999999997</v>
      </c>
      <c r="CP652" s="2"/>
      <c r="CQ652" s="2">
        <v>8706.0450000000001</v>
      </c>
      <c r="CR652" s="2">
        <v>2610.5419999999999</v>
      </c>
      <c r="CS652" s="2">
        <v>3819.3209999999999</v>
      </c>
      <c r="CT652" s="2">
        <v>-15.669</v>
      </c>
      <c r="CU652" s="2">
        <v>-28.082000000000001</v>
      </c>
      <c r="CV652" s="2">
        <f t="shared" si="385"/>
        <v>15.669</v>
      </c>
      <c r="CW652" s="2">
        <f t="shared" si="386"/>
        <v>28.082000000000001</v>
      </c>
      <c r="CX652" s="2">
        <v>3956.8389999999999</v>
      </c>
      <c r="CY652" s="2"/>
      <c r="DA652" s="2">
        <v>1341.4110000000001</v>
      </c>
      <c r="DB652" s="2"/>
      <c r="DC652" s="2"/>
      <c r="DD652">
        <f t="shared" si="387"/>
        <v>-101</v>
      </c>
      <c r="DF652" s="41"/>
      <c r="DG652" s="41"/>
      <c r="DH652" s="41"/>
    </row>
    <row r="653" spans="37:112" x14ac:dyDescent="0.25">
      <c r="AK653" s="41">
        <f t="shared" si="371"/>
        <v>0</v>
      </c>
      <c r="AZ653" s="41">
        <f t="shared" si="372"/>
        <v>0</v>
      </c>
      <c r="BA653" s="30">
        <v>-65.744</v>
      </c>
      <c r="BB653" s="14">
        <f t="shared" si="373"/>
        <v>65.744</v>
      </c>
      <c r="BC653" s="2">
        <v>2995</v>
      </c>
      <c r="BD653" s="2"/>
      <c r="BE653" s="2">
        <f t="shared" si="374"/>
        <v>-35.735460000000003</v>
      </c>
      <c r="BF653" s="2">
        <v>5381.7089999999998</v>
      </c>
      <c r="BG653" s="2">
        <v>-18.404</v>
      </c>
      <c r="BH653" s="2">
        <v>-31.728000000000002</v>
      </c>
      <c r="BI653" s="2">
        <f t="shared" si="375"/>
        <v>18.404</v>
      </c>
      <c r="BJ653" s="2">
        <f t="shared" si="376"/>
        <v>31.728000000000002</v>
      </c>
      <c r="BK653" s="2">
        <v>5532.2520000000004</v>
      </c>
      <c r="BL653" s="2">
        <v>5305.1679999999997</v>
      </c>
      <c r="BM653" s="2">
        <v>1500.4269999999999</v>
      </c>
      <c r="BN653" s="30"/>
      <c r="BO653" s="2">
        <f t="shared" si="377"/>
        <v>15.004269999999998</v>
      </c>
      <c r="BP653" s="2">
        <f t="shared" si="378"/>
        <v>35.735460000000003</v>
      </c>
      <c r="BQ653">
        <f t="shared" si="379"/>
        <v>-299</v>
      </c>
      <c r="BR653" s="42">
        <f t="shared" si="380"/>
        <v>-5381.7089999999998</v>
      </c>
      <c r="BS653" s="41">
        <f t="shared" si="381"/>
        <v>-5532.2520000000004</v>
      </c>
      <c r="BU653" s="30">
        <v>-49.927999999999997</v>
      </c>
      <c r="BV653" s="14">
        <f t="shared" si="382"/>
        <v>49.927999999999997</v>
      </c>
      <c r="BY653" s="2">
        <v>2522.0390000000002</v>
      </c>
      <c r="BZ653" s="2">
        <v>3630.9969999999998</v>
      </c>
      <c r="CA653" s="2">
        <v>-14.65</v>
      </c>
      <c r="CB653" s="2">
        <v>1.9E-2</v>
      </c>
      <c r="CC653" s="2">
        <f t="shared" si="383"/>
        <v>14.65</v>
      </c>
      <c r="CF653" s="2">
        <v>1411.9159999999999</v>
      </c>
      <c r="CI653" s="38"/>
      <c r="CJ653" s="41"/>
      <c r="CN653" s="34">
        <v>-57.113999999999997</v>
      </c>
      <c r="CO653" s="35">
        <f t="shared" si="384"/>
        <v>57.113999999999997</v>
      </c>
      <c r="CP653" s="2"/>
      <c r="CQ653" s="2">
        <v>8707.49</v>
      </c>
      <c r="CR653" s="2">
        <v>2610.5419999999999</v>
      </c>
      <c r="CS653" s="2">
        <v>3822.174</v>
      </c>
      <c r="CT653" s="2">
        <v>-15.659000000000001</v>
      </c>
      <c r="CU653" s="2">
        <v>-28.077000000000002</v>
      </c>
      <c r="CV653" s="2">
        <f t="shared" si="385"/>
        <v>15.659000000000001</v>
      </c>
      <c r="CW653" s="2">
        <f t="shared" si="386"/>
        <v>28.077000000000002</v>
      </c>
      <c r="CX653" s="2">
        <v>3956.3679999999999</v>
      </c>
      <c r="CY653" s="2"/>
      <c r="DA653" s="2">
        <v>1341.7170000000001</v>
      </c>
      <c r="DB653" s="2"/>
      <c r="DC653" s="2"/>
      <c r="DD653">
        <f t="shared" si="387"/>
        <v>-101</v>
      </c>
      <c r="DF653" s="41"/>
      <c r="DG653" s="41"/>
      <c r="DH653" s="41"/>
    </row>
    <row r="654" spans="37:112" x14ac:dyDescent="0.25">
      <c r="AK654" s="41">
        <f t="shared" si="371"/>
        <v>0</v>
      </c>
      <c r="AZ654" s="41">
        <f t="shared" si="372"/>
        <v>0</v>
      </c>
      <c r="BA654" s="30">
        <v>-66.429000000000002</v>
      </c>
      <c r="BB654" s="14">
        <f t="shared" si="373"/>
        <v>66.429000000000002</v>
      </c>
      <c r="BC654" s="2">
        <v>3029.518</v>
      </c>
      <c r="BD654" s="2"/>
      <c r="BE654" s="2">
        <f t="shared" si="374"/>
        <v>-36.585260000000005</v>
      </c>
      <c r="BF654" s="2">
        <v>5409.4030000000002</v>
      </c>
      <c r="BG654" s="2">
        <v>-18.481999999999999</v>
      </c>
      <c r="BH654" s="2">
        <v>-31.888999999999999</v>
      </c>
      <c r="BI654" s="2">
        <f t="shared" si="375"/>
        <v>18.481999999999999</v>
      </c>
      <c r="BJ654" s="2">
        <f t="shared" si="376"/>
        <v>31.888999999999999</v>
      </c>
      <c r="BK654" s="2">
        <v>5564.1109999999999</v>
      </c>
      <c r="BL654" s="2">
        <v>5338.8490000000002</v>
      </c>
      <c r="BM654" s="2">
        <v>1492.1869999999999</v>
      </c>
      <c r="BN654" s="30"/>
      <c r="BO654" s="2">
        <f t="shared" si="377"/>
        <v>14.921869999999998</v>
      </c>
      <c r="BP654" s="2">
        <f t="shared" si="378"/>
        <v>36.585260000000005</v>
      </c>
      <c r="BQ654">
        <f t="shared" si="379"/>
        <v>-299</v>
      </c>
      <c r="BR654" s="42">
        <f t="shared" si="380"/>
        <v>-5409.4030000000002</v>
      </c>
      <c r="BS654" s="41">
        <f t="shared" si="381"/>
        <v>-5564.1109999999999</v>
      </c>
      <c r="BU654" s="30">
        <v>-49.91</v>
      </c>
      <c r="BV654" s="14">
        <f t="shared" si="382"/>
        <v>49.91</v>
      </c>
      <c r="BY654" s="2">
        <v>2506.701</v>
      </c>
      <c r="BZ654" s="2">
        <v>3630.5210000000002</v>
      </c>
      <c r="CA654" s="2">
        <v>-14.65</v>
      </c>
      <c r="CB654" s="2">
        <v>8.9999999999999993E-3</v>
      </c>
      <c r="CC654" s="2">
        <f t="shared" si="383"/>
        <v>14.65</v>
      </c>
      <c r="CF654" s="2">
        <v>1411.9159999999999</v>
      </c>
      <c r="CI654" s="38"/>
      <c r="CJ654" s="41"/>
      <c r="CN654" s="34">
        <v>-57.094999999999999</v>
      </c>
      <c r="CO654" s="35">
        <f t="shared" si="384"/>
        <v>57.094999999999999</v>
      </c>
      <c r="CP654" s="2"/>
      <c r="CQ654" s="2">
        <v>8713.7489999999998</v>
      </c>
      <c r="CR654" s="2">
        <v>2611.502</v>
      </c>
      <c r="CS654" s="2">
        <v>3820.2719999999999</v>
      </c>
      <c r="CT654" s="2">
        <v>-15.654</v>
      </c>
      <c r="CU654" s="2">
        <v>-28.071999999999999</v>
      </c>
      <c r="CV654" s="2">
        <f t="shared" si="385"/>
        <v>15.654</v>
      </c>
      <c r="CW654" s="2">
        <f t="shared" si="386"/>
        <v>28.071999999999999</v>
      </c>
      <c r="CX654" s="2">
        <v>3955.8969999999999</v>
      </c>
      <c r="CY654" s="2"/>
      <c r="DA654" s="2">
        <v>1341.7170000000001</v>
      </c>
      <c r="DB654" s="2"/>
      <c r="DC654" s="2"/>
      <c r="DD654">
        <f t="shared" si="387"/>
        <v>-101</v>
      </c>
      <c r="DF654" s="41"/>
      <c r="DG654" s="41"/>
      <c r="DH654" s="41"/>
    </row>
    <row r="655" spans="37:112" x14ac:dyDescent="0.25">
      <c r="AK655" s="41">
        <f t="shared" si="371"/>
        <v>0</v>
      </c>
      <c r="AZ655" s="41">
        <f t="shared" si="372"/>
        <v>0</v>
      </c>
      <c r="BA655" s="30">
        <v>-66.596000000000004</v>
      </c>
      <c r="BB655" s="14">
        <f t="shared" si="373"/>
        <v>66.596000000000004</v>
      </c>
      <c r="BC655" s="2">
        <v>3070.2719999999999</v>
      </c>
      <c r="BD655" s="2"/>
      <c r="BE655" s="2">
        <f t="shared" si="374"/>
        <v>-36.666800000000002</v>
      </c>
      <c r="BF655" s="2">
        <v>5798.7209999999995</v>
      </c>
      <c r="BG655" s="2">
        <v>-18.745000000000001</v>
      </c>
      <c r="BH655" s="2">
        <v>-32.301000000000002</v>
      </c>
      <c r="BI655" s="2">
        <f t="shared" si="375"/>
        <v>18.745000000000001</v>
      </c>
      <c r="BJ655" s="2">
        <f t="shared" si="376"/>
        <v>32.301000000000002</v>
      </c>
      <c r="BK655" s="2">
        <v>5654.47</v>
      </c>
      <c r="BL655" s="2">
        <v>5427.57</v>
      </c>
      <c r="BM655" s="2">
        <v>1496.46</v>
      </c>
      <c r="BN655" s="30"/>
      <c r="BO655" s="2">
        <f t="shared" si="377"/>
        <v>14.964600000000001</v>
      </c>
      <c r="BP655" s="2">
        <f t="shared" si="378"/>
        <v>36.666800000000002</v>
      </c>
      <c r="BQ655">
        <f t="shared" si="379"/>
        <v>-299</v>
      </c>
      <c r="BR655" s="42">
        <f t="shared" si="380"/>
        <v>-5798.7209999999995</v>
      </c>
      <c r="BS655" s="41">
        <f t="shared" si="381"/>
        <v>-5654.47</v>
      </c>
      <c r="BU655" s="30">
        <v>-49.91</v>
      </c>
      <c r="BV655" s="14">
        <f t="shared" si="382"/>
        <v>49.91</v>
      </c>
      <c r="BY655" s="2">
        <v>2469.7959999999998</v>
      </c>
      <c r="BZ655" s="2">
        <v>3630.9969999999998</v>
      </c>
      <c r="CA655" s="2">
        <v>-14.65</v>
      </c>
      <c r="CB655" s="2">
        <v>1.4E-2</v>
      </c>
      <c r="CC655" s="2">
        <f t="shared" si="383"/>
        <v>14.65</v>
      </c>
      <c r="CF655" s="2">
        <v>1411.61</v>
      </c>
      <c r="CI655" s="38"/>
      <c r="CJ655" s="41"/>
      <c r="CN655" s="34">
        <v>-57.094999999999999</v>
      </c>
      <c r="CO655" s="35">
        <f t="shared" si="384"/>
        <v>57.094999999999999</v>
      </c>
      <c r="CP655" s="2"/>
      <c r="CQ655" s="2">
        <v>8714.7119999999995</v>
      </c>
      <c r="CR655" s="2">
        <v>2611.0219999999999</v>
      </c>
      <c r="CS655" s="2">
        <v>3821.223</v>
      </c>
      <c r="CT655" s="2">
        <v>-15.664</v>
      </c>
      <c r="CU655" s="2">
        <v>-28.077000000000002</v>
      </c>
      <c r="CV655" s="2">
        <f t="shared" si="385"/>
        <v>15.664</v>
      </c>
      <c r="CW655" s="2">
        <f t="shared" si="386"/>
        <v>28.077000000000002</v>
      </c>
      <c r="CX655" s="2">
        <v>3957.31</v>
      </c>
      <c r="CY655" s="2"/>
      <c r="DA655" s="2">
        <v>1342.0219999999999</v>
      </c>
      <c r="DB655" s="2"/>
      <c r="DC655" s="2"/>
      <c r="DD655">
        <f t="shared" si="387"/>
        <v>-101</v>
      </c>
      <c r="DF655" s="41"/>
      <c r="DG655" s="41"/>
      <c r="DH655" s="41"/>
    </row>
    <row r="656" spans="37:112" x14ac:dyDescent="0.25">
      <c r="AK656" s="41">
        <f t="shared" si="371"/>
        <v>0</v>
      </c>
      <c r="AZ656" s="41">
        <f t="shared" si="372"/>
        <v>0</v>
      </c>
      <c r="BA656" s="30">
        <v>-66.058999999999997</v>
      </c>
      <c r="BB656" s="14">
        <f t="shared" si="373"/>
        <v>66.058999999999997</v>
      </c>
      <c r="BC656" s="2">
        <v>3005.067</v>
      </c>
      <c r="BD656" s="2"/>
      <c r="BE656" s="2">
        <f t="shared" si="374"/>
        <v>-36.099279999999993</v>
      </c>
      <c r="BF656" s="2">
        <v>5855.1139999999996</v>
      </c>
      <c r="BG656" s="2">
        <v>-18.77</v>
      </c>
      <c r="BH656" s="2">
        <v>-32.325000000000003</v>
      </c>
      <c r="BI656" s="2">
        <f t="shared" si="375"/>
        <v>18.77</v>
      </c>
      <c r="BJ656" s="2">
        <f t="shared" si="376"/>
        <v>32.325000000000003</v>
      </c>
      <c r="BK656" s="2">
        <v>5674.4459999999999</v>
      </c>
      <c r="BL656" s="2">
        <v>5442.7539999999999</v>
      </c>
      <c r="BM656" s="2">
        <v>1497.9860000000001</v>
      </c>
      <c r="BN656" s="30"/>
      <c r="BO656" s="2">
        <f t="shared" si="377"/>
        <v>14.97986</v>
      </c>
      <c r="BP656" s="2">
        <f t="shared" si="378"/>
        <v>36.099279999999993</v>
      </c>
      <c r="BQ656">
        <f t="shared" si="379"/>
        <v>-299</v>
      </c>
      <c r="BR656" s="42">
        <f t="shared" si="380"/>
        <v>-5855.1139999999996</v>
      </c>
      <c r="BS656" s="41">
        <f t="shared" si="381"/>
        <v>-5674.4459999999999</v>
      </c>
      <c r="BU656" s="30">
        <v>-49.890999999999998</v>
      </c>
      <c r="BV656" s="14">
        <f t="shared" si="382"/>
        <v>49.890999999999998</v>
      </c>
      <c r="BY656" s="2">
        <v>2465.962</v>
      </c>
      <c r="BZ656" s="2">
        <v>3630.5210000000002</v>
      </c>
      <c r="CA656" s="2">
        <v>-14.64</v>
      </c>
      <c r="CB656" s="2">
        <v>1.4E-2</v>
      </c>
      <c r="CC656" s="2">
        <f t="shared" si="383"/>
        <v>14.64</v>
      </c>
      <c r="CF656" s="2">
        <v>1411.9159999999999</v>
      </c>
      <c r="CI656" s="38"/>
      <c r="CJ656" s="41"/>
      <c r="CN656" s="34">
        <v>-57.076999999999998</v>
      </c>
      <c r="CO656" s="35">
        <f t="shared" si="384"/>
        <v>57.076999999999998</v>
      </c>
      <c r="CP656" s="2"/>
      <c r="CQ656" s="2">
        <v>8722.8989999999994</v>
      </c>
      <c r="CR656" s="2">
        <v>2611.502</v>
      </c>
      <c r="CS656" s="2">
        <v>3823.125</v>
      </c>
      <c r="CT656" s="2">
        <v>-15.664</v>
      </c>
      <c r="CU656" s="2">
        <v>-28.082000000000001</v>
      </c>
      <c r="CV656" s="2">
        <f t="shared" si="385"/>
        <v>15.664</v>
      </c>
      <c r="CW656" s="2">
        <f t="shared" si="386"/>
        <v>28.082000000000001</v>
      </c>
      <c r="CX656" s="2">
        <v>3958.252</v>
      </c>
      <c r="CY656" s="2"/>
      <c r="DA656" s="2">
        <v>1341.7170000000001</v>
      </c>
      <c r="DB656" s="2"/>
      <c r="DC656" s="2"/>
      <c r="DD656">
        <f t="shared" si="387"/>
        <v>-101</v>
      </c>
      <c r="DF656" s="41"/>
      <c r="DG656" s="41"/>
      <c r="DH656" s="41"/>
    </row>
    <row r="657" spans="37:112" x14ac:dyDescent="0.25">
      <c r="AK657" s="41">
        <f t="shared" si="371"/>
        <v>0</v>
      </c>
      <c r="AZ657" s="41">
        <f t="shared" si="372"/>
        <v>0</v>
      </c>
      <c r="BA657" s="30">
        <v>-67.281000000000006</v>
      </c>
      <c r="BB657" s="14">
        <f t="shared" si="373"/>
        <v>67.281000000000006</v>
      </c>
      <c r="BC657" s="2">
        <v>3100.96</v>
      </c>
      <c r="BD657" s="2"/>
      <c r="BE657" s="2">
        <f t="shared" si="374"/>
        <v>-37.412860000000009</v>
      </c>
      <c r="BF657" s="2">
        <v>6034.37</v>
      </c>
      <c r="BG657" s="2">
        <v>-19.047000000000001</v>
      </c>
      <c r="BH657" s="2">
        <v>-32.752000000000002</v>
      </c>
      <c r="BI657" s="2">
        <f t="shared" si="375"/>
        <v>19.047000000000001</v>
      </c>
      <c r="BJ657" s="2">
        <f t="shared" si="376"/>
        <v>32.752000000000002</v>
      </c>
      <c r="BK657" s="2">
        <v>5745.32</v>
      </c>
      <c r="BL657" s="2">
        <v>5522.0010000000002</v>
      </c>
      <c r="BM657" s="2">
        <v>1493.4069999999999</v>
      </c>
      <c r="BN657" s="30"/>
      <c r="BO657" s="2">
        <f t="shared" si="377"/>
        <v>14.934069999999998</v>
      </c>
      <c r="BP657" s="2">
        <f t="shared" si="378"/>
        <v>37.412860000000009</v>
      </c>
      <c r="BQ657">
        <f t="shared" si="379"/>
        <v>-299</v>
      </c>
      <c r="BR657" s="42">
        <f t="shared" si="380"/>
        <v>-6034.37</v>
      </c>
      <c r="BS657" s="41">
        <f t="shared" si="381"/>
        <v>-5745.32</v>
      </c>
      <c r="BU657" s="30">
        <v>-49.890999999999998</v>
      </c>
      <c r="BV657" s="14">
        <f t="shared" si="382"/>
        <v>49.890999999999998</v>
      </c>
      <c r="BY657" s="2">
        <v>2493.7600000000002</v>
      </c>
      <c r="BZ657" s="2">
        <v>3631.95</v>
      </c>
      <c r="CA657" s="2">
        <v>-14.65</v>
      </c>
      <c r="CB657" s="2">
        <v>1.9E-2</v>
      </c>
      <c r="CC657" s="2">
        <f t="shared" si="383"/>
        <v>14.65</v>
      </c>
      <c r="CF657" s="2">
        <v>1411.9159999999999</v>
      </c>
      <c r="CI657" s="38"/>
      <c r="CJ657" s="41"/>
      <c r="CN657" s="34">
        <v>-57.076999999999998</v>
      </c>
      <c r="CO657" s="35">
        <f t="shared" si="384"/>
        <v>57.076999999999998</v>
      </c>
      <c r="CP657" s="2"/>
      <c r="CQ657" s="2">
        <v>8725.3060000000005</v>
      </c>
      <c r="CR657" s="2">
        <v>2611.502</v>
      </c>
      <c r="CS657" s="2">
        <v>3823.125</v>
      </c>
      <c r="CT657" s="2">
        <v>-15.664</v>
      </c>
      <c r="CU657" s="2">
        <v>-28.077000000000002</v>
      </c>
      <c r="CV657" s="2">
        <f t="shared" si="385"/>
        <v>15.664</v>
      </c>
      <c r="CW657" s="2">
        <f t="shared" si="386"/>
        <v>28.077000000000002</v>
      </c>
      <c r="CX657" s="2">
        <v>3957.7809999999999</v>
      </c>
      <c r="CY657" s="2"/>
      <c r="DA657" s="2">
        <v>1341.7170000000001</v>
      </c>
      <c r="DB657" s="2"/>
      <c r="DC657" s="2"/>
      <c r="DD657">
        <f t="shared" si="387"/>
        <v>-101</v>
      </c>
      <c r="DF657" s="41"/>
      <c r="DG657" s="41"/>
      <c r="DH657" s="41"/>
    </row>
    <row r="658" spans="37:112" x14ac:dyDescent="0.25">
      <c r="AK658" s="41">
        <f t="shared" si="371"/>
        <v>0</v>
      </c>
      <c r="AZ658" s="41">
        <f t="shared" si="372"/>
        <v>0</v>
      </c>
      <c r="BA658" s="30">
        <v>-66.596000000000004</v>
      </c>
      <c r="BB658" s="14">
        <f t="shared" si="373"/>
        <v>66.596000000000004</v>
      </c>
      <c r="BC658" s="2">
        <v>3016.5729999999999</v>
      </c>
      <c r="BD658" s="2"/>
      <c r="BE658" s="2">
        <f t="shared" si="374"/>
        <v>-36.569140000000004</v>
      </c>
      <c r="BF658" s="2">
        <v>6294.5240000000003</v>
      </c>
      <c r="BG658" s="2">
        <v>-19.16</v>
      </c>
      <c r="BH658" s="2">
        <v>-32.893999999999998</v>
      </c>
      <c r="BI658" s="2">
        <f t="shared" si="375"/>
        <v>19.16</v>
      </c>
      <c r="BJ658" s="2">
        <f t="shared" si="376"/>
        <v>32.893999999999998</v>
      </c>
      <c r="BK658" s="2">
        <v>5785.28</v>
      </c>
      <c r="BL658" s="2">
        <v>5562.3410000000003</v>
      </c>
      <c r="BM658" s="2">
        <v>1501.3430000000001</v>
      </c>
      <c r="BN658" s="30"/>
      <c r="BO658" s="2">
        <f t="shared" si="377"/>
        <v>15.013430000000001</v>
      </c>
      <c r="BP658" s="2">
        <f t="shared" si="378"/>
        <v>36.569140000000004</v>
      </c>
      <c r="BQ658">
        <f t="shared" si="379"/>
        <v>-299</v>
      </c>
      <c r="BR658" s="42">
        <f t="shared" si="380"/>
        <v>-6294.5240000000003</v>
      </c>
      <c r="BS658" s="41">
        <f t="shared" si="381"/>
        <v>-5785.28</v>
      </c>
      <c r="BU658" s="30">
        <v>-49.872999999999998</v>
      </c>
      <c r="BV658" s="14">
        <f t="shared" si="382"/>
        <v>49.872999999999998</v>
      </c>
      <c r="BY658" s="2">
        <v>2497.5949999999998</v>
      </c>
      <c r="BZ658" s="2">
        <v>3631.4740000000002</v>
      </c>
      <c r="CA658" s="2">
        <v>-14.635</v>
      </c>
      <c r="CB658" s="2">
        <v>1.4E-2</v>
      </c>
      <c r="CC658" s="2">
        <f t="shared" si="383"/>
        <v>14.635</v>
      </c>
      <c r="CF658" s="2">
        <v>1411.9159999999999</v>
      </c>
      <c r="CI658" s="38"/>
      <c r="CJ658" s="41"/>
      <c r="CN658" s="34">
        <v>-57.058</v>
      </c>
      <c r="CO658" s="35">
        <f t="shared" si="384"/>
        <v>57.058</v>
      </c>
      <c r="CP658" s="2"/>
      <c r="CQ658" s="2">
        <v>8716.1569999999992</v>
      </c>
      <c r="CR658" s="2">
        <v>2611.502</v>
      </c>
      <c r="CS658" s="2">
        <v>3821.6990000000001</v>
      </c>
      <c r="CT658" s="2">
        <v>-15.659000000000001</v>
      </c>
      <c r="CU658" s="2">
        <v>-28.068000000000001</v>
      </c>
      <c r="CV658" s="2">
        <f t="shared" si="385"/>
        <v>15.659000000000001</v>
      </c>
      <c r="CW658" s="2">
        <f t="shared" si="386"/>
        <v>28.068000000000001</v>
      </c>
      <c r="CX658" s="2">
        <v>3957.7809999999999</v>
      </c>
      <c r="CY658" s="2"/>
      <c r="DA658" s="2">
        <v>1341.4110000000001</v>
      </c>
      <c r="DB658" s="2"/>
      <c r="DC658" s="2"/>
      <c r="DD658">
        <f t="shared" si="387"/>
        <v>-101</v>
      </c>
      <c r="DF658" s="41"/>
      <c r="DG658" s="41"/>
      <c r="DH658" s="41"/>
    </row>
    <row r="659" spans="37:112" x14ac:dyDescent="0.25">
      <c r="AK659" s="41">
        <f t="shared" si="371"/>
        <v>0</v>
      </c>
      <c r="AZ659" s="41">
        <f t="shared" si="372"/>
        <v>0</v>
      </c>
      <c r="BA659" s="30">
        <v>-67.225999999999999</v>
      </c>
      <c r="BB659" s="14">
        <f t="shared" si="373"/>
        <v>67.225999999999999</v>
      </c>
      <c r="BC659" s="2">
        <v>3031.4360000000001</v>
      </c>
      <c r="BD659" s="2"/>
      <c r="BE659" s="2">
        <f t="shared" si="374"/>
        <v>-37.296799999999998</v>
      </c>
      <c r="BF659" s="2">
        <v>6328.01</v>
      </c>
      <c r="BG659" s="2">
        <v>-19.286000000000001</v>
      </c>
      <c r="BH659" s="2">
        <v>-33.097999999999999</v>
      </c>
      <c r="BI659" s="2">
        <f t="shared" si="375"/>
        <v>19.286000000000001</v>
      </c>
      <c r="BJ659" s="2">
        <f t="shared" si="376"/>
        <v>33.097999999999999</v>
      </c>
      <c r="BK659" s="2">
        <v>5722.4870000000001</v>
      </c>
      <c r="BL659" s="2">
        <v>5598.8879999999999</v>
      </c>
      <c r="BM659" s="2">
        <v>1496.46</v>
      </c>
      <c r="BN659" s="30"/>
      <c r="BO659" s="2">
        <f t="shared" si="377"/>
        <v>14.964600000000001</v>
      </c>
      <c r="BP659" s="2">
        <f t="shared" si="378"/>
        <v>37.296799999999998</v>
      </c>
      <c r="BQ659">
        <f t="shared" si="379"/>
        <v>-299</v>
      </c>
      <c r="BR659" s="42">
        <f t="shared" si="380"/>
        <v>-6328.01</v>
      </c>
      <c r="BS659" s="41">
        <f t="shared" si="381"/>
        <v>-5722.4870000000001</v>
      </c>
      <c r="BU659" s="30">
        <v>-49.853999999999999</v>
      </c>
      <c r="BV659" s="14">
        <f t="shared" si="382"/>
        <v>49.853999999999999</v>
      </c>
      <c r="BY659" s="2">
        <v>2494.7190000000001</v>
      </c>
      <c r="BZ659" s="2">
        <v>3631.95</v>
      </c>
      <c r="CA659" s="2">
        <v>-14.64</v>
      </c>
      <c r="CB659" s="2">
        <v>1.9E-2</v>
      </c>
      <c r="CC659" s="2">
        <f t="shared" si="383"/>
        <v>14.64</v>
      </c>
      <c r="CF659" s="2">
        <v>1411.61</v>
      </c>
      <c r="CI659" s="38"/>
      <c r="CJ659" s="41"/>
      <c r="CN659" s="34">
        <v>-57.058</v>
      </c>
      <c r="CO659" s="35">
        <f t="shared" si="384"/>
        <v>57.058</v>
      </c>
      <c r="CP659" s="2"/>
      <c r="CQ659" s="2">
        <v>8710.3790000000008</v>
      </c>
      <c r="CR659" s="2">
        <v>2611.982</v>
      </c>
      <c r="CS659" s="2">
        <v>3823.125</v>
      </c>
      <c r="CT659" s="2">
        <v>-15.664</v>
      </c>
      <c r="CU659" s="2">
        <v>-28.077000000000002</v>
      </c>
      <c r="CV659" s="2">
        <f t="shared" si="385"/>
        <v>15.664</v>
      </c>
      <c r="CW659" s="2">
        <f t="shared" si="386"/>
        <v>28.077000000000002</v>
      </c>
      <c r="CX659" s="2">
        <v>3958.252</v>
      </c>
      <c r="CY659" s="2"/>
      <c r="DA659" s="2">
        <v>1341.7170000000001</v>
      </c>
      <c r="DB659" s="2"/>
      <c r="DC659" s="2"/>
      <c r="DD659">
        <f t="shared" si="387"/>
        <v>-101</v>
      </c>
      <c r="DF659" s="41"/>
      <c r="DG659" s="41"/>
      <c r="DH659" s="41"/>
    </row>
    <row r="660" spans="37:112" x14ac:dyDescent="0.25">
      <c r="AK660" s="41">
        <f t="shared" si="371"/>
        <v>0</v>
      </c>
      <c r="AZ660" s="41">
        <f t="shared" si="372"/>
        <v>0</v>
      </c>
      <c r="BA660" s="30">
        <v>-67.003</v>
      </c>
      <c r="BB660" s="14">
        <f t="shared" si="373"/>
        <v>67.003</v>
      </c>
      <c r="BC660" s="2">
        <v>2995</v>
      </c>
      <c r="BD660" s="2"/>
      <c r="BE660" s="2">
        <f t="shared" si="374"/>
        <v>-37.006659999999997</v>
      </c>
      <c r="BF660" s="2">
        <v>6688.3609999999999</v>
      </c>
      <c r="BG660" s="2">
        <v>-19.442</v>
      </c>
      <c r="BH660" s="2">
        <v>-33.381999999999998</v>
      </c>
      <c r="BI660" s="2">
        <f t="shared" si="375"/>
        <v>19.442</v>
      </c>
      <c r="BJ660" s="2">
        <f t="shared" si="376"/>
        <v>33.381999999999998</v>
      </c>
      <c r="BK660" s="2">
        <v>5796.6980000000003</v>
      </c>
      <c r="BL660" s="2">
        <v>5666.2920000000004</v>
      </c>
      <c r="BM660" s="2">
        <v>1499.817</v>
      </c>
      <c r="BN660" s="30"/>
      <c r="BO660" s="2">
        <f t="shared" si="377"/>
        <v>14.99817</v>
      </c>
      <c r="BP660" s="2">
        <f t="shared" si="378"/>
        <v>37.006659999999997</v>
      </c>
      <c r="BQ660">
        <f t="shared" si="379"/>
        <v>-299</v>
      </c>
      <c r="BR660" s="42">
        <f t="shared" si="380"/>
        <v>-6688.3609999999999</v>
      </c>
      <c r="BS660" s="41">
        <f t="shared" si="381"/>
        <v>-5796.6980000000003</v>
      </c>
      <c r="BU660" s="30">
        <v>-49.853999999999999</v>
      </c>
      <c r="BV660" s="14">
        <f t="shared" si="382"/>
        <v>49.853999999999999</v>
      </c>
      <c r="BY660" s="2">
        <v>2496.636</v>
      </c>
      <c r="BZ660" s="2">
        <v>3631.95</v>
      </c>
      <c r="CA660" s="2">
        <v>-14.64</v>
      </c>
      <c r="CB660" s="2">
        <v>1.4E-2</v>
      </c>
      <c r="CC660" s="2">
        <f t="shared" si="383"/>
        <v>14.64</v>
      </c>
      <c r="CF660" s="2">
        <v>1411.9159999999999</v>
      </c>
      <c r="CI660" s="38"/>
      <c r="CJ660" s="41"/>
      <c r="CN660" s="34">
        <v>-57.04</v>
      </c>
      <c r="CO660" s="35">
        <f t="shared" si="384"/>
        <v>57.04</v>
      </c>
      <c r="CP660" s="2"/>
      <c r="CQ660" s="2">
        <v>8696.8960000000006</v>
      </c>
      <c r="CR660" s="2">
        <v>2612.9409999999998</v>
      </c>
      <c r="CS660" s="2">
        <v>3824.5509999999999</v>
      </c>
      <c r="CT660" s="2">
        <v>-15.654</v>
      </c>
      <c r="CU660" s="2">
        <v>-28.062999999999999</v>
      </c>
      <c r="CV660" s="2">
        <f t="shared" si="385"/>
        <v>15.654</v>
      </c>
      <c r="CW660" s="2">
        <f t="shared" si="386"/>
        <v>28.062999999999999</v>
      </c>
      <c r="CX660" s="2">
        <v>3957.7809999999999</v>
      </c>
      <c r="CY660" s="2"/>
      <c r="DA660" s="2">
        <v>1341.4110000000001</v>
      </c>
      <c r="DB660" s="2"/>
      <c r="DC660" s="2"/>
      <c r="DD660">
        <f t="shared" si="387"/>
        <v>-101</v>
      </c>
      <c r="DF660" s="41"/>
      <c r="DG660" s="41"/>
      <c r="DH660" s="41"/>
    </row>
    <row r="661" spans="37:112" x14ac:dyDescent="0.25">
      <c r="AK661" s="41">
        <f t="shared" si="371"/>
        <v>0</v>
      </c>
      <c r="AZ661" s="41">
        <f t="shared" si="372"/>
        <v>0</v>
      </c>
      <c r="BA661" s="30">
        <v>-66.576999999999998</v>
      </c>
      <c r="BB661" s="14">
        <f t="shared" si="373"/>
        <v>66.576999999999998</v>
      </c>
      <c r="BC661" s="2">
        <v>2923.0940000000001</v>
      </c>
      <c r="BD661" s="2"/>
      <c r="BE661" s="2">
        <f t="shared" si="374"/>
        <v>-36.580659999999995</v>
      </c>
      <c r="BF661" s="2">
        <v>6702.2439999999997</v>
      </c>
      <c r="BG661" s="2">
        <v>-19.446999999999999</v>
      </c>
      <c r="BH661" s="2">
        <v>-33.411000000000001</v>
      </c>
      <c r="BI661" s="2">
        <f t="shared" si="375"/>
        <v>19.446999999999999</v>
      </c>
      <c r="BJ661" s="2">
        <f t="shared" si="376"/>
        <v>33.411000000000001</v>
      </c>
      <c r="BK661" s="2">
        <v>5825.7190000000001</v>
      </c>
      <c r="BL661" s="2">
        <v>5676.7349999999997</v>
      </c>
      <c r="BM661" s="2">
        <v>1499.817</v>
      </c>
      <c r="BN661" s="30"/>
      <c r="BO661" s="2">
        <f t="shared" si="377"/>
        <v>14.99817</v>
      </c>
      <c r="BP661" s="2">
        <f t="shared" si="378"/>
        <v>36.580659999999995</v>
      </c>
      <c r="BQ661">
        <f t="shared" si="379"/>
        <v>-299</v>
      </c>
      <c r="BR661" s="42">
        <f t="shared" si="380"/>
        <v>-6702.2439999999997</v>
      </c>
      <c r="BS661" s="41">
        <f t="shared" si="381"/>
        <v>-5825.7190000000001</v>
      </c>
      <c r="BU661" s="30">
        <v>-49.835999999999999</v>
      </c>
      <c r="BV661" s="14">
        <f t="shared" si="382"/>
        <v>49.835999999999999</v>
      </c>
      <c r="BY661" s="2">
        <v>2500.9499999999998</v>
      </c>
      <c r="BZ661" s="2">
        <v>3633.3789999999999</v>
      </c>
      <c r="CA661" s="2">
        <v>-14.645</v>
      </c>
      <c r="CB661" s="2">
        <v>8.9999999999999993E-3</v>
      </c>
      <c r="CC661" s="2">
        <f t="shared" si="383"/>
        <v>14.645</v>
      </c>
      <c r="CF661" s="2">
        <v>1411.9159999999999</v>
      </c>
      <c r="CI661" s="38"/>
      <c r="CJ661" s="41"/>
      <c r="CN661" s="34">
        <v>-57.04</v>
      </c>
      <c r="CO661" s="35">
        <f t="shared" si="384"/>
        <v>57.04</v>
      </c>
      <c r="CP661" s="2"/>
      <c r="CQ661" s="2">
        <v>8703.6370000000006</v>
      </c>
      <c r="CR661" s="2">
        <v>2611.502</v>
      </c>
      <c r="CS661" s="2">
        <v>3824.076</v>
      </c>
      <c r="CT661" s="2">
        <v>-15.669</v>
      </c>
      <c r="CU661" s="2">
        <v>-28.062999999999999</v>
      </c>
      <c r="CV661" s="2">
        <f t="shared" si="385"/>
        <v>15.669</v>
      </c>
      <c r="CW661" s="2">
        <f t="shared" si="386"/>
        <v>28.062999999999999</v>
      </c>
      <c r="CX661" s="2">
        <v>3956.8389999999999</v>
      </c>
      <c r="CY661" s="2"/>
      <c r="DA661" s="2">
        <v>1341.7170000000001</v>
      </c>
      <c r="DB661" s="2"/>
      <c r="DC661" s="2"/>
      <c r="DD661">
        <f t="shared" si="387"/>
        <v>-101</v>
      </c>
      <c r="DF661" s="41"/>
      <c r="DG661" s="41"/>
      <c r="DH661" s="41"/>
    </row>
    <row r="662" spans="37:112" x14ac:dyDescent="0.25">
      <c r="AK662" s="41">
        <f t="shared" si="371"/>
        <v>0</v>
      </c>
      <c r="AZ662" s="41">
        <f t="shared" si="372"/>
        <v>0</v>
      </c>
      <c r="BA662" s="30">
        <v>-67.614000000000004</v>
      </c>
      <c r="BB662" s="14">
        <f t="shared" si="373"/>
        <v>67.614000000000004</v>
      </c>
      <c r="BC662" s="2">
        <v>2963.36</v>
      </c>
      <c r="BD662" s="2"/>
      <c r="BE662" s="2">
        <f t="shared" si="374"/>
        <v>-37.642080000000007</v>
      </c>
      <c r="BF662" s="2">
        <v>7148.1480000000001</v>
      </c>
      <c r="BG662" s="2">
        <v>-19.754000000000001</v>
      </c>
      <c r="BH662" s="2">
        <v>-33.956000000000003</v>
      </c>
      <c r="BI662" s="2">
        <f t="shared" si="375"/>
        <v>19.754000000000001</v>
      </c>
      <c r="BJ662" s="2">
        <f t="shared" si="376"/>
        <v>33.956000000000003</v>
      </c>
      <c r="BK662" s="2">
        <v>5930.8760000000002</v>
      </c>
      <c r="BL662" s="2">
        <v>5783.0839999999998</v>
      </c>
      <c r="BM662" s="2">
        <v>1498.596</v>
      </c>
      <c r="BN662" s="30"/>
      <c r="BO662" s="2">
        <f t="shared" si="377"/>
        <v>14.98596</v>
      </c>
      <c r="BP662" s="2">
        <f t="shared" si="378"/>
        <v>37.642080000000007</v>
      </c>
      <c r="BQ662">
        <f t="shared" si="379"/>
        <v>-299</v>
      </c>
      <c r="BR662" s="42">
        <f t="shared" si="380"/>
        <v>-7148.1480000000001</v>
      </c>
      <c r="BS662" s="41">
        <f t="shared" si="381"/>
        <v>-5930.8760000000002</v>
      </c>
      <c r="BU662" s="30">
        <v>-49.817</v>
      </c>
      <c r="BV662" s="14">
        <f t="shared" si="382"/>
        <v>49.817</v>
      </c>
      <c r="BY662" s="2">
        <v>2523.4769999999999</v>
      </c>
      <c r="BZ662" s="2">
        <v>3633.8560000000002</v>
      </c>
      <c r="CA662" s="2">
        <v>-14.63</v>
      </c>
      <c r="CB662" s="2">
        <v>1.4E-2</v>
      </c>
      <c r="CC662" s="2">
        <f t="shared" si="383"/>
        <v>14.63</v>
      </c>
      <c r="CF662" s="2">
        <v>1411.9159999999999</v>
      </c>
      <c r="CI662" s="38"/>
      <c r="CJ662" s="41"/>
      <c r="CN662" s="34">
        <v>-57.021000000000001</v>
      </c>
      <c r="CO662" s="35">
        <f t="shared" si="384"/>
        <v>57.021000000000001</v>
      </c>
      <c r="CP662" s="2"/>
      <c r="CQ662" s="2">
        <v>8694.4879999999994</v>
      </c>
      <c r="CR662" s="2">
        <v>2610.5419999999999</v>
      </c>
      <c r="CS662" s="2">
        <v>3826.9279999999999</v>
      </c>
      <c r="CT662" s="2">
        <v>-15.659000000000001</v>
      </c>
      <c r="CU662" s="2">
        <v>-28.068000000000001</v>
      </c>
      <c r="CV662" s="2">
        <f t="shared" si="385"/>
        <v>15.659000000000001</v>
      </c>
      <c r="CW662" s="2">
        <f t="shared" si="386"/>
        <v>28.068000000000001</v>
      </c>
      <c r="CX662" s="2">
        <v>3956.3679999999999</v>
      </c>
      <c r="CY662" s="2"/>
      <c r="DA662" s="2">
        <v>1341.4110000000001</v>
      </c>
      <c r="DB662" s="2"/>
      <c r="DC662" s="2"/>
      <c r="DD662">
        <f t="shared" si="387"/>
        <v>-101</v>
      </c>
      <c r="DF662" s="41"/>
      <c r="DG662" s="41"/>
      <c r="DH662" s="41"/>
    </row>
    <row r="663" spans="37:112" x14ac:dyDescent="0.25">
      <c r="AK663" s="41">
        <f t="shared" si="371"/>
        <v>0</v>
      </c>
      <c r="AZ663" s="41">
        <f t="shared" si="372"/>
        <v>0</v>
      </c>
      <c r="BA663" s="30">
        <v>-66.947999999999993</v>
      </c>
      <c r="BB663" s="14">
        <f t="shared" si="373"/>
        <v>66.947999999999993</v>
      </c>
      <c r="BC663" s="2">
        <v>2845.9259999999999</v>
      </c>
      <c r="BD663" s="2"/>
      <c r="BE663" s="2">
        <f t="shared" si="374"/>
        <v>-36.921139999999994</v>
      </c>
      <c r="BF663" s="2">
        <v>7214.277</v>
      </c>
      <c r="BG663" s="2">
        <v>-19.774000000000001</v>
      </c>
      <c r="BH663" s="2">
        <v>-34.008000000000003</v>
      </c>
      <c r="BI663" s="2">
        <f t="shared" si="375"/>
        <v>19.774000000000001</v>
      </c>
      <c r="BJ663" s="2">
        <f t="shared" si="376"/>
        <v>34.008000000000003</v>
      </c>
      <c r="BK663" s="2">
        <v>5958.4769999999999</v>
      </c>
      <c r="BL663" s="2">
        <v>5798.2780000000002</v>
      </c>
      <c r="BM663" s="2">
        <v>1501.3430000000001</v>
      </c>
      <c r="BN663" s="30"/>
      <c r="BO663" s="2">
        <f t="shared" si="377"/>
        <v>15.013430000000001</v>
      </c>
      <c r="BP663" s="2">
        <f t="shared" si="378"/>
        <v>36.921139999999994</v>
      </c>
      <c r="BQ663">
        <f t="shared" si="379"/>
        <v>-299</v>
      </c>
      <c r="BR663" s="42">
        <f t="shared" si="380"/>
        <v>-7214.277</v>
      </c>
      <c r="BS663" s="41">
        <f t="shared" si="381"/>
        <v>-5958.4769999999999</v>
      </c>
      <c r="BU663" s="30">
        <v>-49.817</v>
      </c>
      <c r="BV663" s="14">
        <f t="shared" si="382"/>
        <v>49.817</v>
      </c>
      <c r="BY663" s="2">
        <v>2528.75</v>
      </c>
      <c r="BZ663" s="2">
        <v>3633.8560000000002</v>
      </c>
      <c r="CA663" s="2">
        <v>-14.64</v>
      </c>
      <c r="CB663" s="2">
        <v>1.4E-2</v>
      </c>
      <c r="CC663" s="2">
        <f t="shared" si="383"/>
        <v>14.64</v>
      </c>
      <c r="CF663" s="2">
        <v>1411.9159999999999</v>
      </c>
      <c r="CI663" s="38"/>
      <c r="CJ663" s="41"/>
      <c r="CN663" s="34">
        <v>-57.021000000000001</v>
      </c>
      <c r="CO663" s="35">
        <f t="shared" si="384"/>
        <v>57.021000000000001</v>
      </c>
      <c r="CP663" s="2"/>
      <c r="CQ663" s="2">
        <v>8679.08</v>
      </c>
      <c r="CR663" s="2">
        <v>2610.5419999999999</v>
      </c>
      <c r="CS663" s="2">
        <v>3845.471</v>
      </c>
      <c r="CT663" s="2">
        <v>-15.654</v>
      </c>
      <c r="CU663" s="2">
        <v>-28.062999999999999</v>
      </c>
      <c r="CV663" s="2">
        <f t="shared" si="385"/>
        <v>15.654</v>
      </c>
      <c r="CW663" s="2">
        <f t="shared" si="386"/>
        <v>28.062999999999999</v>
      </c>
      <c r="CX663" s="2">
        <v>3956.8389999999999</v>
      </c>
      <c r="CY663" s="2"/>
      <c r="DA663" s="2">
        <v>1341.7170000000001</v>
      </c>
      <c r="DB663" s="2"/>
      <c r="DC663" s="2"/>
      <c r="DD663">
        <f t="shared" si="387"/>
        <v>-101</v>
      </c>
      <c r="DF663" s="41"/>
      <c r="DG663" s="41"/>
      <c r="DH663" s="41"/>
    </row>
    <row r="664" spans="37:112" x14ac:dyDescent="0.25">
      <c r="AK664" s="41">
        <f t="shared" si="371"/>
        <v>0</v>
      </c>
      <c r="AZ664" s="41">
        <f t="shared" si="372"/>
        <v>0</v>
      </c>
      <c r="BA664" s="30">
        <v>-68.17</v>
      </c>
      <c r="BB664" s="14">
        <f t="shared" si="373"/>
        <v>68.17</v>
      </c>
      <c r="BC664" s="2">
        <v>2883.31</v>
      </c>
      <c r="BD664" s="2"/>
      <c r="BE664" s="2">
        <f t="shared" si="374"/>
        <v>-38.2408</v>
      </c>
      <c r="BF664" s="2">
        <v>7401.69</v>
      </c>
      <c r="BG664" s="2">
        <v>-20.007999999999999</v>
      </c>
      <c r="BH664" s="2">
        <v>-34.463000000000001</v>
      </c>
      <c r="BI664" s="2">
        <f t="shared" si="375"/>
        <v>20.007999999999999</v>
      </c>
      <c r="BJ664" s="2">
        <f t="shared" si="376"/>
        <v>34.463000000000001</v>
      </c>
      <c r="BK664" s="2">
        <v>6039.8630000000003</v>
      </c>
      <c r="BL664" s="2">
        <v>5878.5309999999999</v>
      </c>
      <c r="BM664" s="2">
        <v>1496.46</v>
      </c>
      <c r="BN664" s="30"/>
      <c r="BO664" s="2">
        <f t="shared" si="377"/>
        <v>14.964600000000001</v>
      </c>
      <c r="BP664" s="2">
        <f t="shared" si="378"/>
        <v>38.2408</v>
      </c>
      <c r="BQ664">
        <f t="shared" si="379"/>
        <v>-299</v>
      </c>
      <c r="BR664" s="42">
        <f t="shared" si="380"/>
        <v>-7401.69</v>
      </c>
      <c r="BS664" s="41">
        <f t="shared" si="381"/>
        <v>-6039.8630000000003</v>
      </c>
      <c r="BU664" s="30">
        <v>-49.798999999999999</v>
      </c>
      <c r="BV664" s="14">
        <f t="shared" si="382"/>
        <v>49.798999999999999</v>
      </c>
      <c r="BY664" s="2">
        <v>2510.5360000000001</v>
      </c>
      <c r="BZ664" s="2">
        <v>3633.3789999999999</v>
      </c>
      <c r="CA664" s="2">
        <v>-14.645</v>
      </c>
      <c r="CB664" s="2">
        <v>1.4E-2</v>
      </c>
      <c r="CC664" s="2">
        <f t="shared" si="383"/>
        <v>14.645</v>
      </c>
      <c r="CF664" s="2">
        <v>1411.61</v>
      </c>
      <c r="CI664" s="38"/>
      <c r="CJ664" s="41"/>
      <c r="CN664" s="34">
        <v>-57.003</v>
      </c>
      <c r="CO664" s="35">
        <f t="shared" si="384"/>
        <v>57.003</v>
      </c>
      <c r="CP664" s="2"/>
      <c r="CQ664" s="2">
        <v>8672.8209999999999</v>
      </c>
      <c r="CR664" s="2">
        <v>2610.0619999999999</v>
      </c>
      <c r="CS664" s="2">
        <v>3836.4380000000001</v>
      </c>
      <c r="CT664" s="2">
        <v>-15.659000000000001</v>
      </c>
      <c r="CU664" s="2">
        <v>-28.058</v>
      </c>
      <c r="CV664" s="2">
        <f t="shared" si="385"/>
        <v>15.659000000000001</v>
      </c>
      <c r="CW664" s="2">
        <f t="shared" si="386"/>
        <v>28.058</v>
      </c>
      <c r="CX664" s="2">
        <v>3957.7809999999999</v>
      </c>
      <c r="CY664" s="2"/>
      <c r="DA664" s="2">
        <v>1341.4110000000001</v>
      </c>
      <c r="DB664" s="2"/>
      <c r="DC664" s="2"/>
      <c r="DD664">
        <f t="shared" si="387"/>
        <v>-101</v>
      </c>
      <c r="DF664" s="41"/>
      <c r="DG664" s="41"/>
      <c r="DH664" s="41"/>
    </row>
    <row r="665" spans="37:112" x14ac:dyDescent="0.25">
      <c r="AK665" s="41">
        <f t="shared" si="371"/>
        <v>0</v>
      </c>
      <c r="AZ665" s="41">
        <f t="shared" si="372"/>
        <v>0</v>
      </c>
      <c r="BA665" s="30">
        <v>-67.281000000000006</v>
      </c>
      <c r="BB665" s="14">
        <f t="shared" si="373"/>
        <v>67.281000000000006</v>
      </c>
      <c r="BC665" s="2">
        <v>2733.7910000000002</v>
      </c>
      <c r="BD665" s="2"/>
      <c r="BE665" s="2">
        <f t="shared" si="374"/>
        <v>-37.248040000000003</v>
      </c>
      <c r="BF665" s="2">
        <v>7407.9219999999996</v>
      </c>
      <c r="BG665" s="2">
        <v>-20.071000000000002</v>
      </c>
      <c r="BH665" s="2">
        <v>-34.572000000000003</v>
      </c>
      <c r="BI665" s="2">
        <f t="shared" si="375"/>
        <v>20.071000000000002</v>
      </c>
      <c r="BJ665" s="2">
        <f t="shared" si="376"/>
        <v>34.572000000000003</v>
      </c>
      <c r="BK665" s="2">
        <v>6061.2820000000002</v>
      </c>
      <c r="BL665" s="2">
        <v>5901.8019999999997</v>
      </c>
      <c r="BM665" s="2">
        <v>1501.6479999999999</v>
      </c>
      <c r="BN665" s="30"/>
      <c r="BO665" s="2">
        <f t="shared" si="377"/>
        <v>15.01648</v>
      </c>
      <c r="BP665" s="2">
        <f t="shared" si="378"/>
        <v>37.248040000000003</v>
      </c>
      <c r="BQ665">
        <f t="shared" si="379"/>
        <v>-299</v>
      </c>
      <c r="BR665" s="42">
        <f t="shared" si="380"/>
        <v>-7407.9219999999996</v>
      </c>
      <c r="BS665" s="41">
        <f t="shared" si="381"/>
        <v>-6061.2820000000002</v>
      </c>
      <c r="BU665" s="30">
        <v>-49.798999999999999</v>
      </c>
      <c r="BV665" s="14">
        <f t="shared" si="382"/>
        <v>49.798999999999999</v>
      </c>
      <c r="BY665" s="2">
        <v>2519.163</v>
      </c>
      <c r="BZ665" s="2">
        <v>3634.808</v>
      </c>
      <c r="CA665" s="2">
        <v>-14.64</v>
      </c>
      <c r="CB665" s="2">
        <v>1.4E-2</v>
      </c>
      <c r="CC665" s="2">
        <f t="shared" si="383"/>
        <v>14.64</v>
      </c>
      <c r="CF665" s="2">
        <v>1403.37</v>
      </c>
      <c r="CI665" s="38"/>
      <c r="CJ665" s="41"/>
      <c r="CN665" s="34">
        <v>-57.003</v>
      </c>
      <c r="CO665" s="35">
        <f t="shared" si="384"/>
        <v>57.003</v>
      </c>
      <c r="CP665" s="2"/>
      <c r="CQ665" s="2">
        <v>8678.1170000000002</v>
      </c>
      <c r="CR665" s="2">
        <v>2611.502</v>
      </c>
      <c r="CS665" s="2">
        <v>3819.3209999999999</v>
      </c>
      <c r="CT665" s="2">
        <v>-15.659000000000001</v>
      </c>
      <c r="CU665" s="2">
        <v>-28.068000000000001</v>
      </c>
      <c r="CV665" s="2">
        <f t="shared" si="385"/>
        <v>15.659000000000001</v>
      </c>
      <c r="CW665" s="2">
        <f t="shared" si="386"/>
        <v>28.068000000000001</v>
      </c>
      <c r="CX665" s="2">
        <v>3958.723</v>
      </c>
      <c r="CY665" s="2"/>
      <c r="DA665" s="2">
        <v>1341.7170000000001</v>
      </c>
      <c r="DB665" s="2"/>
      <c r="DC665" s="2"/>
      <c r="DD665">
        <f t="shared" si="387"/>
        <v>-101</v>
      </c>
      <c r="DF665" s="41"/>
      <c r="DG665" s="41"/>
      <c r="DH665" s="41"/>
    </row>
    <row r="666" spans="37:112" x14ac:dyDescent="0.25">
      <c r="AK666" s="41">
        <f t="shared" si="371"/>
        <v>0</v>
      </c>
      <c r="AZ666" s="41">
        <f t="shared" si="372"/>
        <v>0</v>
      </c>
      <c r="BA666" s="30">
        <v>-66.929000000000002</v>
      </c>
      <c r="BB666" s="14">
        <f t="shared" si="373"/>
        <v>66.929000000000002</v>
      </c>
      <c r="BC666" s="2">
        <v>2628.3870000000002</v>
      </c>
      <c r="BD666" s="2"/>
      <c r="BE666" s="2">
        <f t="shared" si="374"/>
        <v>-37.036439999999999</v>
      </c>
      <c r="BF666" s="2">
        <v>7339.85</v>
      </c>
      <c r="BG666" s="2">
        <v>-20.085999999999999</v>
      </c>
      <c r="BH666" s="2">
        <v>-34.591000000000001</v>
      </c>
      <c r="BI666" s="2">
        <f t="shared" si="375"/>
        <v>20.085999999999999</v>
      </c>
      <c r="BJ666" s="2">
        <f t="shared" si="376"/>
        <v>34.591000000000001</v>
      </c>
      <c r="BK666" s="2">
        <v>6080.7979999999998</v>
      </c>
      <c r="BL666" s="2">
        <v>5907.9769999999999</v>
      </c>
      <c r="BM666" s="2">
        <v>1494.6279999999999</v>
      </c>
      <c r="BN666" s="30"/>
      <c r="BO666" s="2">
        <f t="shared" si="377"/>
        <v>14.94628</v>
      </c>
      <c r="BP666" s="2">
        <f t="shared" si="378"/>
        <v>37.036439999999999</v>
      </c>
      <c r="BQ666">
        <f t="shared" si="379"/>
        <v>-299</v>
      </c>
      <c r="BR666" s="42">
        <f t="shared" si="380"/>
        <v>-7339.85</v>
      </c>
      <c r="BS666" s="41">
        <f t="shared" si="381"/>
        <v>-6080.7979999999998</v>
      </c>
      <c r="BU666" s="30">
        <v>-49.78</v>
      </c>
      <c r="BV666" s="14">
        <f t="shared" si="382"/>
        <v>49.78</v>
      </c>
      <c r="BY666" s="2">
        <v>2526.3530000000001</v>
      </c>
      <c r="BZ666" s="2">
        <v>3635.761</v>
      </c>
      <c r="CA666" s="2">
        <v>-14.64</v>
      </c>
      <c r="CB666" s="2">
        <v>5.0000000000000001E-3</v>
      </c>
      <c r="CC666" s="2">
        <f t="shared" si="383"/>
        <v>14.64</v>
      </c>
      <c r="CF666" s="2">
        <v>1401.538</v>
      </c>
      <c r="CI666" s="38"/>
      <c r="CJ666" s="41"/>
      <c r="CN666" s="34">
        <v>-56.984000000000002</v>
      </c>
      <c r="CO666" s="35">
        <f t="shared" si="384"/>
        <v>56.984000000000002</v>
      </c>
      <c r="CP666" s="2"/>
      <c r="CQ666" s="2">
        <v>8677.1540000000005</v>
      </c>
      <c r="CR666" s="2">
        <v>2611.0219999999999</v>
      </c>
      <c r="CS666" s="2">
        <v>3826.453</v>
      </c>
      <c r="CT666" s="2">
        <v>-15.659000000000001</v>
      </c>
      <c r="CU666" s="2">
        <v>-28.068000000000001</v>
      </c>
      <c r="CV666" s="2">
        <f t="shared" si="385"/>
        <v>15.659000000000001</v>
      </c>
      <c r="CW666" s="2">
        <f t="shared" si="386"/>
        <v>28.068000000000001</v>
      </c>
      <c r="CX666" s="2">
        <v>3958.252</v>
      </c>
      <c r="CY666" s="2"/>
      <c r="DA666" s="2">
        <v>1341.7170000000001</v>
      </c>
      <c r="DB666" s="2"/>
      <c r="DC666" s="2"/>
      <c r="DD666">
        <f t="shared" si="387"/>
        <v>-101</v>
      </c>
      <c r="DF666" s="41"/>
      <c r="DG666" s="41"/>
      <c r="DH666" s="41"/>
    </row>
    <row r="667" spans="37:112" x14ac:dyDescent="0.25">
      <c r="AK667" s="41">
        <f t="shared" si="371"/>
        <v>0</v>
      </c>
      <c r="AZ667" s="41">
        <f t="shared" si="372"/>
        <v>0</v>
      </c>
      <c r="BA667" s="30">
        <v>-66.706999999999994</v>
      </c>
      <c r="BB667" s="14">
        <f t="shared" si="373"/>
        <v>66.706999999999994</v>
      </c>
      <c r="BC667" s="2">
        <v>2549.3490000000002</v>
      </c>
      <c r="BD667" s="2"/>
      <c r="BE667" s="2">
        <f t="shared" si="374"/>
        <v>-37.058599999999991</v>
      </c>
      <c r="BF667" s="2">
        <v>7273.7049999999999</v>
      </c>
      <c r="BG667" s="2">
        <v>-20.100000000000001</v>
      </c>
      <c r="BH667" s="2">
        <v>-34.600999999999999</v>
      </c>
      <c r="BI667" s="2">
        <f t="shared" si="375"/>
        <v>20.100000000000001</v>
      </c>
      <c r="BJ667" s="2">
        <f t="shared" si="376"/>
        <v>34.600999999999999</v>
      </c>
      <c r="BK667" s="2">
        <v>6088.415</v>
      </c>
      <c r="BL667" s="2">
        <v>5909.8760000000002</v>
      </c>
      <c r="BM667" s="2">
        <v>1482.42</v>
      </c>
      <c r="BN667" s="30"/>
      <c r="BO667" s="2">
        <f t="shared" si="377"/>
        <v>14.824200000000001</v>
      </c>
      <c r="BP667" s="2">
        <f t="shared" si="378"/>
        <v>37.058599999999991</v>
      </c>
      <c r="BQ667">
        <f t="shared" si="379"/>
        <v>-299</v>
      </c>
      <c r="BR667" s="42">
        <f t="shared" si="380"/>
        <v>-7273.7049999999999</v>
      </c>
      <c r="BS667" s="41">
        <f t="shared" si="381"/>
        <v>-6088.415</v>
      </c>
      <c r="BU667" s="30">
        <v>-49.762</v>
      </c>
      <c r="BV667" s="14">
        <f t="shared" si="382"/>
        <v>49.762</v>
      </c>
      <c r="BY667" s="2">
        <v>2507.66</v>
      </c>
      <c r="BZ667" s="2">
        <v>3635.761</v>
      </c>
      <c r="CA667" s="2">
        <v>-14.64</v>
      </c>
      <c r="CB667" s="2">
        <v>1.4E-2</v>
      </c>
      <c r="CC667" s="2">
        <f t="shared" si="383"/>
        <v>14.64</v>
      </c>
      <c r="CF667" s="2">
        <v>1401.538</v>
      </c>
      <c r="CI667" s="38"/>
      <c r="CJ667" s="41"/>
      <c r="CN667" s="34">
        <v>-56.984000000000002</v>
      </c>
      <c r="CO667" s="35">
        <f t="shared" si="384"/>
        <v>56.984000000000002</v>
      </c>
      <c r="CP667" s="2"/>
      <c r="CQ667" s="2">
        <v>8669.4500000000007</v>
      </c>
      <c r="CR667" s="2">
        <v>2610.5419999999999</v>
      </c>
      <c r="CS667" s="2">
        <v>3853.0790000000002</v>
      </c>
      <c r="CT667" s="2">
        <v>-15.654</v>
      </c>
      <c r="CU667" s="2">
        <v>-28.062999999999999</v>
      </c>
      <c r="CV667" s="2">
        <f t="shared" si="385"/>
        <v>15.654</v>
      </c>
      <c r="CW667" s="2">
        <f t="shared" si="386"/>
        <v>28.062999999999999</v>
      </c>
      <c r="CX667" s="2">
        <v>3958.723</v>
      </c>
      <c r="CY667" s="2"/>
      <c r="DA667" s="2">
        <v>1341.106</v>
      </c>
      <c r="DB667" s="2"/>
      <c r="DC667" s="2"/>
      <c r="DD667">
        <f t="shared" si="387"/>
        <v>-101</v>
      </c>
      <c r="DF667" s="41"/>
      <c r="DG667" s="41"/>
      <c r="DH667" s="41"/>
    </row>
    <row r="668" spans="37:112" x14ac:dyDescent="0.25">
      <c r="AK668" s="41">
        <f t="shared" si="371"/>
        <v>0</v>
      </c>
      <c r="AZ668" s="41">
        <f t="shared" si="372"/>
        <v>0</v>
      </c>
      <c r="BA668" s="30">
        <v>-66.558999999999997</v>
      </c>
      <c r="BB668" s="14">
        <f t="shared" si="373"/>
        <v>66.558999999999997</v>
      </c>
      <c r="BC668" s="2">
        <v>2485.1689999999999</v>
      </c>
      <c r="BD668" s="2"/>
      <c r="BE668" s="2">
        <f t="shared" si="374"/>
        <v>-37.118160000000003</v>
      </c>
      <c r="BF668" s="2">
        <v>7218.59</v>
      </c>
      <c r="BG668" s="2">
        <v>-20.105</v>
      </c>
      <c r="BH668" s="2">
        <v>-34.61</v>
      </c>
      <c r="BI668" s="2">
        <f t="shared" si="375"/>
        <v>20.105</v>
      </c>
      <c r="BJ668" s="2">
        <f t="shared" si="376"/>
        <v>34.61</v>
      </c>
      <c r="BK668" s="2">
        <v>6096.0309999999999</v>
      </c>
      <c r="BL668" s="2">
        <v>5910.826</v>
      </c>
      <c r="BM668" s="2">
        <v>1472.0419999999999</v>
      </c>
      <c r="BN668" s="30"/>
      <c r="BO668" s="2">
        <f t="shared" si="377"/>
        <v>14.720419999999999</v>
      </c>
      <c r="BP668" s="2">
        <f t="shared" si="378"/>
        <v>37.118160000000003</v>
      </c>
      <c r="BQ668">
        <f t="shared" si="379"/>
        <v>-299</v>
      </c>
      <c r="BR668" s="42">
        <f t="shared" si="380"/>
        <v>-7218.59</v>
      </c>
      <c r="BS668" s="41">
        <f t="shared" si="381"/>
        <v>-6096.0309999999999</v>
      </c>
      <c r="BU668" s="30">
        <v>-49.762</v>
      </c>
      <c r="BV668" s="14">
        <f t="shared" si="382"/>
        <v>49.762</v>
      </c>
      <c r="BY668" s="2">
        <v>2516.7669999999998</v>
      </c>
      <c r="BZ668" s="2">
        <v>3634.808</v>
      </c>
      <c r="CA668" s="2">
        <v>-14.635</v>
      </c>
      <c r="CB668" s="2">
        <v>8.9999999999999993E-3</v>
      </c>
      <c r="CC668" s="2">
        <f t="shared" si="383"/>
        <v>14.635</v>
      </c>
      <c r="CF668" s="2">
        <v>1401.538</v>
      </c>
      <c r="CI668" s="38"/>
      <c r="CJ668" s="41"/>
      <c r="CN668" s="34">
        <v>-56.966000000000001</v>
      </c>
      <c r="CO668" s="35">
        <f t="shared" si="384"/>
        <v>56.966000000000001</v>
      </c>
      <c r="CP668" s="2"/>
      <c r="CQ668" s="2">
        <v>8625.6360000000004</v>
      </c>
      <c r="CR668" s="2">
        <v>2612.9409999999998</v>
      </c>
      <c r="CS668" s="2">
        <v>3835.962</v>
      </c>
      <c r="CT668" s="2">
        <v>-15.664</v>
      </c>
      <c r="CU668" s="2">
        <v>-28.068000000000001</v>
      </c>
      <c r="CV668" s="2">
        <f t="shared" si="385"/>
        <v>15.664</v>
      </c>
      <c r="CW668" s="2">
        <f t="shared" si="386"/>
        <v>28.068000000000001</v>
      </c>
      <c r="CX668" s="2">
        <v>3957.31</v>
      </c>
      <c r="CY668" s="2"/>
      <c r="DA668" s="2">
        <v>1341.106</v>
      </c>
      <c r="DB668" s="2"/>
      <c r="DC668" s="2"/>
      <c r="DD668">
        <f t="shared" si="387"/>
        <v>-101</v>
      </c>
      <c r="DF668" s="41"/>
      <c r="DG668" s="41"/>
      <c r="DH668" s="41"/>
    </row>
    <row r="669" spans="37:112" x14ac:dyDescent="0.25">
      <c r="AK669" s="41">
        <f t="shared" si="371"/>
        <v>0</v>
      </c>
      <c r="AZ669" s="41">
        <f t="shared" si="372"/>
        <v>0</v>
      </c>
      <c r="BA669" s="30">
        <v>-66.429000000000002</v>
      </c>
      <c r="BB669" s="14">
        <f t="shared" si="373"/>
        <v>66.429000000000002</v>
      </c>
      <c r="BC669" s="2">
        <v>2432.9699999999998</v>
      </c>
      <c r="BD669" s="2"/>
      <c r="BE669" s="2">
        <f t="shared" si="374"/>
        <v>-37.177379999999999</v>
      </c>
      <c r="BF669" s="2">
        <v>7173.5439999999999</v>
      </c>
      <c r="BG669" s="2">
        <v>-20.105</v>
      </c>
      <c r="BH669" s="2">
        <v>-34.615000000000002</v>
      </c>
      <c r="BI669" s="2">
        <f t="shared" si="375"/>
        <v>20.105</v>
      </c>
      <c r="BJ669" s="2">
        <f t="shared" si="376"/>
        <v>34.615000000000002</v>
      </c>
      <c r="BK669" s="2">
        <v>6100.7910000000002</v>
      </c>
      <c r="BL669" s="2">
        <v>5910.826</v>
      </c>
      <c r="BM669" s="2">
        <v>1462.5809999999999</v>
      </c>
      <c r="BN669" s="30"/>
      <c r="BO669" s="2">
        <f t="shared" si="377"/>
        <v>14.62581</v>
      </c>
      <c r="BP669" s="2">
        <f t="shared" si="378"/>
        <v>37.177379999999999</v>
      </c>
      <c r="BQ669">
        <f t="shared" si="379"/>
        <v>-299</v>
      </c>
      <c r="BR669" s="42">
        <f t="shared" si="380"/>
        <v>-7173.5439999999999</v>
      </c>
      <c r="BS669" s="41">
        <f t="shared" si="381"/>
        <v>-6100.7910000000002</v>
      </c>
      <c r="BU669" s="30">
        <v>-49.743000000000002</v>
      </c>
      <c r="BV669" s="14">
        <f t="shared" si="382"/>
        <v>49.743000000000002</v>
      </c>
      <c r="BY669" s="2">
        <v>2513.8910000000001</v>
      </c>
      <c r="BZ669" s="2">
        <v>3634.808</v>
      </c>
      <c r="CA669" s="2">
        <v>-14.64</v>
      </c>
      <c r="CB669" s="2">
        <v>1.9E-2</v>
      </c>
      <c r="CC669" s="2">
        <f t="shared" si="383"/>
        <v>14.64</v>
      </c>
      <c r="CF669" s="2">
        <v>1401.538</v>
      </c>
      <c r="CI669" s="38"/>
      <c r="CJ669" s="41"/>
      <c r="CN669" s="34">
        <v>-56.966000000000001</v>
      </c>
      <c r="CO669" s="35">
        <f t="shared" si="384"/>
        <v>56.966000000000001</v>
      </c>
      <c r="CP669" s="2"/>
      <c r="CQ669" s="2">
        <v>8661.7459999999992</v>
      </c>
      <c r="CR669" s="2">
        <v>2611.982</v>
      </c>
      <c r="CS669" s="2">
        <v>3852.1280000000002</v>
      </c>
      <c r="CT669" s="2">
        <v>-15.659000000000001</v>
      </c>
      <c r="CU669" s="2">
        <v>-28.058</v>
      </c>
      <c r="CV669" s="2">
        <f t="shared" si="385"/>
        <v>15.659000000000001</v>
      </c>
      <c r="CW669" s="2">
        <f t="shared" si="386"/>
        <v>28.058</v>
      </c>
      <c r="CX669" s="2">
        <v>3958.723</v>
      </c>
      <c r="CY669" s="2"/>
      <c r="DA669" s="2">
        <v>1335.307</v>
      </c>
      <c r="DB669" s="2"/>
      <c r="DC669" s="2"/>
      <c r="DD669">
        <f t="shared" si="387"/>
        <v>-101</v>
      </c>
      <c r="DF669" s="41"/>
      <c r="DG669" s="41"/>
      <c r="DH669" s="41"/>
    </row>
    <row r="670" spans="37:112" x14ac:dyDescent="0.25">
      <c r="AK670" s="41">
        <f t="shared" si="371"/>
        <v>0</v>
      </c>
      <c r="AZ670" s="41">
        <f t="shared" si="372"/>
        <v>0</v>
      </c>
      <c r="BA670" s="30">
        <v>-66.317999999999998</v>
      </c>
      <c r="BB670" s="14">
        <f t="shared" si="373"/>
        <v>66.317999999999998</v>
      </c>
      <c r="BC670" s="2">
        <v>2389.395</v>
      </c>
      <c r="BD670" s="2"/>
      <c r="BE670" s="2">
        <f t="shared" si="374"/>
        <v>-37.084699999999998</v>
      </c>
      <c r="BF670" s="2">
        <v>7133.2939999999999</v>
      </c>
      <c r="BG670" s="2">
        <v>-20.11</v>
      </c>
      <c r="BH670" s="2">
        <v>-34.628999999999998</v>
      </c>
      <c r="BI670" s="2">
        <f t="shared" si="375"/>
        <v>20.11</v>
      </c>
      <c r="BJ670" s="2">
        <f t="shared" si="376"/>
        <v>34.628999999999998</v>
      </c>
      <c r="BK670" s="2">
        <v>6105.076</v>
      </c>
      <c r="BL670" s="2">
        <v>5909.8760000000002</v>
      </c>
      <c r="BM670" s="2">
        <v>1461.665</v>
      </c>
      <c r="BN670" s="30"/>
      <c r="BO670" s="2">
        <f t="shared" si="377"/>
        <v>14.61665</v>
      </c>
      <c r="BP670" s="2">
        <f t="shared" si="378"/>
        <v>37.084699999999998</v>
      </c>
      <c r="BQ670">
        <f t="shared" si="379"/>
        <v>-299</v>
      </c>
      <c r="BR670" s="42">
        <f t="shared" si="380"/>
        <v>-7133.2939999999999</v>
      </c>
      <c r="BS670" s="41">
        <f t="shared" si="381"/>
        <v>-6105.076</v>
      </c>
      <c r="BU670" s="30">
        <v>-49.725000000000001</v>
      </c>
      <c r="BV670" s="14">
        <f t="shared" si="382"/>
        <v>49.725000000000001</v>
      </c>
      <c r="BY670" s="2">
        <v>2510.056</v>
      </c>
      <c r="BZ670" s="2">
        <v>3635.2849999999999</v>
      </c>
      <c r="CA670" s="2">
        <v>-14.645</v>
      </c>
      <c r="CB670" s="2">
        <v>1.9E-2</v>
      </c>
      <c r="CC670" s="2">
        <f t="shared" si="383"/>
        <v>14.645</v>
      </c>
      <c r="CF670" s="2">
        <v>1402.1489999999999</v>
      </c>
      <c r="CI670" s="38"/>
      <c r="CJ670" s="41"/>
      <c r="CN670" s="34">
        <v>-56.947000000000003</v>
      </c>
      <c r="CO670" s="35">
        <f t="shared" si="384"/>
        <v>56.947000000000003</v>
      </c>
      <c r="CP670" s="2"/>
      <c r="CQ670" s="2">
        <v>8681.0059999999994</v>
      </c>
      <c r="CR670" s="2">
        <v>2611.502</v>
      </c>
      <c r="CS670" s="2">
        <v>3846.8980000000001</v>
      </c>
      <c r="CT670" s="2">
        <v>-15.664</v>
      </c>
      <c r="CU670" s="2">
        <v>-28.062999999999999</v>
      </c>
      <c r="CV670" s="2">
        <f t="shared" si="385"/>
        <v>15.664</v>
      </c>
      <c r="CW670" s="2">
        <f t="shared" si="386"/>
        <v>28.062999999999999</v>
      </c>
      <c r="CX670" s="2">
        <v>3960.136</v>
      </c>
      <c r="CY670" s="2"/>
      <c r="DA670" s="2">
        <v>1331.95</v>
      </c>
      <c r="DB670" s="2"/>
      <c r="DC670" s="2"/>
      <c r="DD670">
        <f t="shared" si="387"/>
        <v>-101</v>
      </c>
      <c r="DF670" s="41"/>
      <c r="DG670" s="41"/>
      <c r="DH670" s="41"/>
    </row>
    <row r="671" spans="37:112" x14ac:dyDescent="0.25">
      <c r="AK671" s="41">
        <f t="shared" si="371"/>
        <v>0</v>
      </c>
      <c r="AZ671" s="41">
        <f t="shared" si="372"/>
        <v>0</v>
      </c>
      <c r="BA671" s="30">
        <v>-66.225999999999999</v>
      </c>
      <c r="BB671" s="14">
        <f t="shared" si="373"/>
        <v>66.225999999999999</v>
      </c>
      <c r="BC671" s="2">
        <v>2351.5680000000002</v>
      </c>
      <c r="BD671" s="2"/>
      <c r="BE671" s="2">
        <f t="shared" si="374"/>
        <v>-36.992699999999999</v>
      </c>
      <c r="BF671" s="2">
        <v>7099.2749999999996</v>
      </c>
      <c r="BG671" s="2">
        <v>-20.114999999999998</v>
      </c>
      <c r="BH671" s="2">
        <v>-34.625</v>
      </c>
      <c r="BI671" s="2">
        <f t="shared" si="375"/>
        <v>20.114999999999998</v>
      </c>
      <c r="BJ671" s="2">
        <f t="shared" si="376"/>
        <v>34.625</v>
      </c>
      <c r="BK671" s="2">
        <v>6090.3190000000004</v>
      </c>
      <c r="BL671" s="2">
        <v>5909.4009999999998</v>
      </c>
      <c r="BM671" s="2">
        <v>1461.665</v>
      </c>
      <c r="BN671" s="30"/>
      <c r="BO671" s="2">
        <f t="shared" si="377"/>
        <v>14.61665</v>
      </c>
      <c r="BP671" s="2">
        <f t="shared" si="378"/>
        <v>36.992699999999999</v>
      </c>
      <c r="BQ671">
        <f t="shared" si="379"/>
        <v>-299</v>
      </c>
      <c r="BR671" s="42">
        <f t="shared" si="380"/>
        <v>-7099.2749999999996</v>
      </c>
      <c r="BS671" s="41">
        <f t="shared" si="381"/>
        <v>-6090.3190000000004</v>
      </c>
      <c r="BU671" s="30">
        <v>-49.725000000000001</v>
      </c>
      <c r="BV671" s="14">
        <f t="shared" si="382"/>
        <v>49.725000000000001</v>
      </c>
      <c r="BY671" s="2">
        <v>2513.8910000000001</v>
      </c>
      <c r="BZ671" s="2">
        <v>3635.761</v>
      </c>
      <c r="CA671" s="2">
        <v>-14.635</v>
      </c>
      <c r="CB671" s="2">
        <v>8.9999999999999993E-3</v>
      </c>
      <c r="CC671" s="2">
        <f t="shared" si="383"/>
        <v>14.635</v>
      </c>
      <c r="CF671" s="2">
        <v>1401.8430000000001</v>
      </c>
      <c r="CI671" s="38"/>
      <c r="CJ671" s="41"/>
      <c r="CN671" s="34">
        <v>-56.947000000000003</v>
      </c>
      <c r="CO671" s="35">
        <f t="shared" si="384"/>
        <v>56.947000000000003</v>
      </c>
      <c r="CP671" s="2"/>
      <c r="CQ671" s="2">
        <v>8679.5619999999999</v>
      </c>
      <c r="CR671" s="2">
        <v>2611.0219999999999</v>
      </c>
      <c r="CS671" s="2">
        <v>3851.1770000000001</v>
      </c>
      <c r="CT671" s="2">
        <v>-15.669</v>
      </c>
      <c r="CU671" s="2">
        <v>-28.053000000000001</v>
      </c>
      <c r="CV671" s="2">
        <f t="shared" si="385"/>
        <v>15.669</v>
      </c>
      <c r="CW671" s="2">
        <f t="shared" si="386"/>
        <v>28.053000000000001</v>
      </c>
      <c r="CX671" s="2">
        <v>3958.252</v>
      </c>
      <c r="CY671" s="2"/>
      <c r="DA671" s="2">
        <v>1332.2550000000001</v>
      </c>
      <c r="DB671" s="2"/>
      <c r="DC671" s="2"/>
      <c r="DD671">
        <f t="shared" si="387"/>
        <v>-101</v>
      </c>
      <c r="DF671" s="41"/>
      <c r="DG671" s="41"/>
      <c r="DH671" s="41"/>
    </row>
    <row r="672" spans="37:112" x14ac:dyDescent="0.25">
      <c r="AK672" s="41">
        <f t="shared" si="371"/>
        <v>0</v>
      </c>
      <c r="AZ672" s="41">
        <f t="shared" si="372"/>
        <v>0</v>
      </c>
      <c r="BA672" s="30">
        <v>-67.817999999999998</v>
      </c>
      <c r="BB672" s="14">
        <f t="shared" si="373"/>
        <v>67.817999999999998</v>
      </c>
      <c r="BC672" s="2">
        <v>2433.9279999999999</v>
      </c>
      <c r="BD672" s="2"/>
      <c r="BE672" s="2">
        <f t="shared" si="374"/>
        <v>-38.584699999999998</v>
      </c>
      <c r="BF672" s="2">
        <v>7149.1059999999998</v>
      </c>
      <c r="BG672" s="2">
        <v>-20.309999999999999</v>
      </c>
      <c r="BH672" s="2">
        <v>-34.908999999999999</v>
      </c>
      <c r="BI672" s="2">
        <f t="shared" si="375"/>
        <v>20.309999999999999</v>
      </c>
      <c r="BJ672" s="2">
        <f t="shared" si="376"/>
        <v>34.908999999999999</v>
      </c>
      <c r="BK672" s="2">
        <v>6134.1149999999998</v>
      </c>
      <c r="BL672" s="2">
        <v>5953.5730000000003</v>
      </c>
      <c r="BM672" s="2">
        <v>1461.665</v>
      </c>
      <c r="BN672" s="30"/>
      <c r="BO672" s="2">
        <f t="shared" si="377"/>
        <v>14.61665</v>
      </c>
      <c r="BP672" s="2">
        <f t="shared" si="378"/>
        <v>38.584699999999998</v>
      </c>
      <c r="BQ672">
        <f t="shared" si="379"/>
        <v>-299</v>
      </c>
      <c r="BR672" s="42">
        <f t="shared" si="380"/>
        <v>-7149.1059999999998</v>
      </c>
      <c r="BS672" s="41">
        <f t="shared" si="381"/>
        <v>-6134.1149999999998</v>
      </c>
      <c r="BU672" s="30">
        <v>-49.706000000000003</v>
      </c>
      <c r="BV672" s="14">
        <f t="shared" si="382"/>
        <v>49.706000000000003</v>
      </c>
      <c r="BY672" s="2">
        <v>2511.9740000000002</v>
      </c>
      <c r="BZ672" s="2">
        <v>3635.2849999999999</v>
      </c>
      <c r="CA672" s="2">
        <v>-14.64</v>
      </c>
      <c r="CB672" s="2">
        <v>1.4E-2</v>
      </c>
      <c r="CC672" s="2">
        <f t="shared" si="383"/>
        <v>14.64</v>
      </c>
      <c r="CF672" s="2">
        <v>1401.8430000000001</v>
      </c>
      <c r="CI672" s="38"/>
      <c r="CJ672" s="41"/>
      <c r="CN672" s="34">
        <v>-56.929000000000002</v>
      </c>
      <c r="CO672" s="35">
        <f t="shared" si="384"/>
        <v>56.929000000000002</v>
      </c>
      <c r="CP672" s="2"/>
      <c r="CQ672" s="2">
        <v>8674.7469999999994</v>
      </c>
      <c r="CR672" s="2">
        <v>2611.502</v>
      </c>
      <c r="CS672" s="2">
        <v>3849.7510000000002</v>
      </c>
      <c r="CT672" s="2">
        <v>-15.659000000000001</v>
      </c>
      <c r="CU672" s="2">
        <v>-28.068000000000001</v>
      </c>
      <c r="CV672" s="2">
        <f t="shared" si="385"/>
        <v>15.659000000000001</v>
      </c>
      <c r="CW672" s="2">
        <f t="shared" si="386"/>
        <v>28.068000000000001</v>
      </c>
      <c r="CX672" s="2">
        <v>3959.194</v>
      </c>
      <c r="CY672" s="2"/>
      <c r="DA672" s="2">
        <v>1331.644</v>
      </c>
      <c r="DB672" s="2"/>
      <c r="DC672" s="2"/>
      <c r="DD672">
        <f t="shared" si="387"/>
        <v>-101</v>
      </c>
      <c r="DF672" s="41"/>
      <c r="DG672" s="41"/>
      <c r="DH672" s="41"/>
    </row>
    <row r="673" spans="37:112" x14ac:dyDescent="0.25">
      <c r="AK673" s="41">
        <f t="shared" si="371"/>
        <v>0</v>
      </c>
      <c r="AZ673" s="41">
        <f t="shared" si="372"/>
        <v>0</v>
      </c>
      <c r="BA673" s="30">
        <v>-67.614000000000004</v>
      </c>
      <c r="BB673" s="14">
        <f t="shared" si="373"/>
        <v>67.614000000000004</v>
      </c>
      <c r="BC673" s="2">
        <v>2390.3519999999999</v>
      </c>
      <c r="BD673" s="2"/>
      <c r="BE673" s="2">
        <f t="shared" si="374"/>
        <v>-37.935080000000006</v>
      </c>
      <c r="BF673" s="2">
        <v>7296.232</v>
      </c>
      <c r="BG673" s="2">
        <v>-20.466000000000001</v>
      </c>
      <c r="BH673" s="2">
        <v>-35.189</v>
      </c>
      <c r="BI673" s="2">
        <f t="shared" si="375"/>
        <v>20.466000000000001</v>
      </c>
      <c r="BJ673" s="2">
        <f t="shared" si="376"/>
        <v>35.189</v>
      </c>
      <c r="BK673" s="2">
        <v>6195.5309999999999</v>
      </c>
      <c r="BL673" s="2">
        <v>5997.2730000000001</v>
      </c>
      <c r="BM673" s="2">
        <v>1483.9459999999999</v>
      </c>
      <c r="BN673" s="30"/>
      <c r="BO673" s="2">
        <f t="shared" si="377"/>
        <v>14.839459999999999</v>
      </c>
      <c r="BP673" s="2">
        <f t="shared" si="378"/>
        <v>37.935080000000006</v>
      </c>
      <c r="BQ673">
        <f t="shared" si="379"/>
        <v>-299</v>
      </c>
      <c r="BR673" s="42">
        <f t="shared" si="380"/>
        <v>-7296.232</v>
      </c>
      <c r="BS673" s="41">
        <f t="shared" si="381"/>
        <v>-6195.5309999999999</v>
      </c>
      <c r="BU673" s="30">
        <v>-49.688000000000002</v>
      </c>
      <c r="BV673" s="14">
        <f t="shared" si="382"/>
        <v>49.688000000000002</v>
      </c>
      <c r="BY673" s="2">
        <v>2513.4110000000001</v>
      </c>
      <c r="BZ673" s="2">
        <v>3633.3789999999999</v>
      </c>
      <c r="CA673" s="2">
        <v>-14.63</v>
      </c>
      <c r="CB673" s="2">
        <v>1.9E-2</v>
      </c>
      <c r="CC673" s="2">
        <f t="shared" si="383"/>
        <v>14.63</v>
      </c>
      <c r="CF673" s="2">
        <v>1401.8430000000001</v>
      </c>
      <c r="CI673" s="38"/>
      <c r="CJ673" s="41"/>
      <c r="CN673" s="34">
        <v>-56.929000000000002</v>
      </c>
      <c r="CO673" s="35">
        <f t="shared" si="384"/>
        <v>56.929000000000002</v>
      </c>
      <c r="CP673" s="2"/>
      <c r="CQ673" s="2">
        <v>8681.0059999999994</v>
      </c>
      <c r="CR673" s="2">
        <v>2611.982</v>
      </c>
      <c r="CS673" s="2">
        <v>3844.9960000000001</v>
      </c>
      <c r="CT673" s="2">
        <v>-15.664</v>
      </c>
      <c r="CU673" s="2">
        <v>-28.062999999999999</v>
      </c>
      <c r="CV673" s="2">
        <f t="shared" si="385"/>
        <v>15.664</v>
      </c>
      <c r="CW673" s="2">
        <f t="shared" si="386"/>
        <v>28.062999999999999</v>
      </c>
      <c r="CX673" s="2">
        <v>3959.665</v>
      </c>
      <c r="CY673" s="2"/>
      <c r="DA673" s="2">
        <v>1331.95</v>
      </c>
      <c r="DB673" s="2"/>
      <c r="DC673" s="2"/>
      <c r="DD673">
        <f t="shared" si="387"/>
        <v>-101</v>
      </c>
      <c r="DF673" s="41"/>
      <c r="DG673" s="41"/>
      <c r="DH673" s="41"/>
    </row>
    <row r="674" spans="37:112" x14ac:dyDescent="0.25">
      <c r="AK674" s="41">
        <f t="shared" si="371"/>
        <v>0</v>
      </c>
      <c r="AZ674" s="41">
        <f t="shared" si="372"/>
        <v>0</v>
      </c>
      <c r="BA674" s="30">
        <v>-67.206999999999994</v>
      </c>
      <c r="BB674" s="14">
        <f t="shared" si="373"/>
        <v>67.206999999999994</v>
      </c>
      <c r="BC674" s="2">
        <v>2312.788</v>
      </c>
      <c r="BD674" s="2"/>
      <c r="BE674" s="2">
        <f t="shared" si="374"/>
        <v>-37.375479999999996</v>
      </c>
      <c r="BF674" s="2">
        <v>7304.38</v>
      </c>
      <c r="BG674" s="2">
        <v>-20.481000000000002</v>
      </c>
      <c r="BH674" s="2">
        <v>-35.212000000000003</v>
      </c>
      <c r="BI674" s="2">
        <f t="shared" si="375"/>
        <v>20.481000000000002</v>
      </c>
      <c r="BJ674" s="2">
        <f t="shared" si="376"/>
        <v>35.212000000000003</v>
      </c>
      <c r="BK674" s="2">
        <v>6206.482</v>
      </c>
      <c r="BL674" s="2">
        <v>6000.598</v>
      </c>
      <c r="BM674" s="2">
        <v>1491.576</v>
      </c>
      <c r="BN674" s="30"/>
      <c r="BO674" s="2">
        <f t="shared" si="377"/>
        <v>14.915760000000001</v>
      </c>
      <c r="BP674" s="2">
        <f t="shared" si="378"/>
        <v>37.375479999999996</v>
      </c>
      <c r="BQ674">
        <f t="shared" si="379"/>
        <v>-299</v>
      </c>
      <c r="BR674" s="42">
        <f t="shared" si="380"/>
        <v>-7304.38</v>
      </c>
      <c r="BS674" s="41">
        <f t="shared" si="381"/>
        <v>-6206.482</v>
      </c>
      <c r="BU674" s="30">
        <v>-49.688000000000002</v>
      </c>
      <c r="BV674" s="14">
        <f t="shared" si="382"/>
        <v>49.688000000000002</v>
      </c>
      <c r="BY674" s="2">
        <v>2512.9319999999998</v>
      </c>
      <c r="BZ674" s="2">
        <v>3634.808</v>
      </c>
      <c r="CA674" s="2">
        <v>-14.635</v>
      </c>
      <c r="CB674" s="2">
        <v>1.4E-2</v>
      </c>
      <c r="CC674" s="2">
        <f t="shared" si="383"/>
        <v>14.635</v>
      </c>
      <c r="CF674" s="2">
        <v>1401.538</v>
      </c>
      <c r="CI674" s="38"/>
      <c r="CJ674" s="41"/>
      <c r="CN674" s="34">
        <v>-56.91</v>
      </c>
      <c r="CO674" s="35">
        <f t="shared" si="384"/>
        <v>56.91</v>
      </c>
      <c r="CP674" s="2"/>
      <c r="CQ674" s="2">
        <v>8673.3019999999997</v>
      </c>
      <c r="CR674" s="2">
        <v>2612.9409999999998</v>
      </c>
      <c r="CS674" s="2">
        <v>3847.373</v>
      </c>
      <c r="CT674" s="2">
        <v>-15.659000000000001</v>
      </c>
      <c r="CU674" s="2">
        <v>-28.058</v>
      </c>
      <c r="CV674" s="2">
        <f t="shared" si="385"/>
        <v>15.659000000000001</v>
      </c>
      <c r="CW674" s="2">
        <f t="shared" si="386"/>
        <v>28.058</v>
      </c>
      <c r="CX674" s="2">
        <v>3958.723</v>
      </c>
      <c r="CY674" s="2"/>
      <c r="DA674" s="2">
        <v>1331.644</v>
      </c>
      <c r="DB674" s="2"/>
      <c r="DC674" s="2"/>
      <c r="DD674">
        <f t="shared" si="387"/>
        <v>-101</v>
      </c>
      <c r="DF674" s="41"/>
      <c r="DG674" s="41"/>
      <c r="DH674" s="41"/>
    </row>
    <row r="675" spans="37:112" x14ac:dyDescent="0.25">
      <c r="AK675" s="41">
        <f t="shared" si="371"/>
        <v>0</v>
      </c>
      <c r="AZ675" s="41">
        <f t="shared" si="372"/>
        <v>0</v>
      </c>
      <c r="BA675" s="30">
        <v>-68.465999999999994</v>
      </c>
      <c r="BB675" s="14">
        <f t="shared" si="373"/>
        <v>68.465999999999994</v>
      </c>
      <c r="BC675" s="2">
        <v>2363.538</v>
      </c>
      <c r="BD675" s="2"/>
      <c r="BE675" s="2">
        <f t="shared" si="374"/>
        <v>-38.677199999999992</v>
      </c>
      <c r="BF675" s="2">
        <v>7455.866</v>
      </c>
      <c r="BG675" s="2">
        <v>-20.728999999999999</v>
      </c>
      <c r="BH675" s="2">
        <v>-35.649000000000001</v>
      </c>
      <c r="BI675" s="2">
        <f t="shared" si="375"/>
        <v>20.728999999999999</v>
      </c>
      <c r="BJ675" s="2">
        <f t="shared" si="376"/>
        <v>35.649000000000001</v>
      </c>
      <c r="BK675" s="2">
        <v>6270.2879999999996</v>
      </c>
      <c r="BL675" s="2">
        <v>6071.3810000000003</v>
      </c>
      <c r="BM675" s="2">
        <v>1489.44</v>
      </c>
      <c r="BN675" s="30"/>
      <c r="BO675" s="2">
        <f t="shared" si="377"/>
        <v>14.894400000000001</v>
      </c>
      <c r="BP675" s="2">
        <f t="shared" si="378"/>
        <v>38.677199999999992</v>
      </c>
      <c r="BQ675">
        <f t="shared" si="379"/>
        <v>-299</v>
      </c>
      <c r="BR675" s="42">
        <f t="shared" si="380"/>
        <v>-7455.866</v>
      </c>
      <c r="BS675" s="41">
        <f t="shared" si="381"/>
        <v>-6270.2879999999996</v>
      </c>
      <c r="BU675" s="30">
        <v>-49.668999999999997</v>
      </c>
      <c r="BV675" s="14">
        <f t="shared" si="382"/>
        <v>49.668999999999997</v>
      </c>
      <c r="BY675" s="2">
        <v>2520.1219999999998</v>
      </c>
      <c r="BZ675" s="2">
        <v>3635.2849999999999</v>
      </c>
      <c r="CA675" s="2">
        <v>-14.635</v>
      </c>
      <c r="CB675" s="2">
        <v>1.4E-2</v>
      </c>
      <c r="CC675" s="2">
        <f t="shared" si="383"/>
        <v>14.635</v>
      </c>
      <c r="CF675" s="2">
        <v>1401.538</v>
      </c>
      <c r="CI675" s="38"/>
      <c r="CJ675" s="41"/>
      <c r="CN675" s="34">
        <v>-56.91</v>
      </c>
      <c r="CO675" s="35">
        <f t="shared" si="384"/>
        <v>56.91</v>
      </c>
      <c r="CP675" s="2"/>
      <c r="CQ675" s="2">
        <v>8680.5249999999996</v>
      </c>
      <c r="CR675" s="2">
        <v>2611.502</v>
      </c>
      <c r="CS675" s="2">
        <v>3844.52</v>
      </c>
      <c r="CT675" s="2">
        <v>-15.664</v>
      </c>
      <c r="CU675" s="2">
        <v>-28.058</v>
      </c>
      <c r="CV675" s="2">
        <f t="shared" si="385"/>
        <v>15.664</v>
      </c>
      <c r="CW675" s="2">
        <f t="shared" si="386"/>
        <v>28.058</v>
      </c>
      <c r="CX675" s="2">
        <v>3959.665</v>
      </c>
      <c r="CY675" s="2"/>
      <c r="DA675" s="2">
        <v>1331.3389999999999</v>
      </c>
      <c r="DB675" s="2"/>
      <c r="DC675" s="2"/>
      <c r="DD675">
        <f t="shared" si="387"/>
        <v>-101</v>
      </c>
      <c r="DF675" s="41"/>
      <c r="DG675" s="41"/>
      <c r="DH675" s="41"/>
    </row>
    <row r="676" spans="37:112" x14ac:dyDescent="0.25">
      <c r="AK676" s="41">
        <f t="shared" si="371"/>
        <v>0</v>
      </c>
      <c r="AZ676" s="41">
        <f t="shared" si="372"/>
        <v>0</v>
      </c>
      <c r="BA676" s="30">
        <v>-67.8</v>
      </c>
      <c r="BB676" s="14">
        <f t="shared" si="373"/>
        <v>67.8</v>
      </c>
      <c r="BC676" s="2">
        <v>2211.7800000000002</v>
      </c>
      <c r="BD676" s="2"/>
      <c r="BE676" s="2">
        <f t="shared" si="374"/>
        <v>-37.791460000000001</v>
      </c>
      <c r="BF676" s="2">
        <v>7602.6019999999999</v>
      </c>
      <c r="BG676" s="2">
        <v>-20.837</v>
      </c>
      <c r="BH676" s="2">
        <v>-35.814999999999998</v>
      </c>
      <c r="BI676" s="2">
        <f t="shared" si="375"/>
        <v>20.837</v>
      </c>
      <c r="BJ676" s="2">
        <f t="shared" si="376"/>
        <v>35.814999999999998</v>
      </c>
      <c r="BK676" s="2">
        <v>6310.7659999999996</v>
      </c>
      <c r="BL676" s="2">
        <v>6108.44</v>
      </c>
      <c r="BM676" s="2">
        <v>1500.4269999999999</v>
      </c>
      <c r="BN676" s="30"/>
      <c r="BO676" s="2">
        <f t="shared" si="377"/>
        <v>15.004269999999998</v>
      </c>
      <c r="BP676" s="2">
        <f t="shared" si="378"/>
        <v>37.791460000000001</v>
      </c>
      <c r="BQ676">
        <f t="shared" si="379"/>
        <v>-299</v>
      </c>
      <c r="BR676" s="42">
        <f t="shared" si="380"/>
        <v>-7602.6019999999999</v>
      </c>
      <c r="BS676" s="41">
        <f t="shared" si="381"/>
        <v>-6310.7659999999996</v>
      </c>
      <c r="BU676" s="30">
        <v>-49.668999999999997</v>
      </c>
      <c r="BV676" s="14">
        <f t="shared" si="382"/>
        <v>49.668999999999997</v>
      </c>
      <c r="BY676" s="2">
        <v>2522.998</v>
      </c>
      <c r="BZ676" s="2">
        <v>3635.2849999999999</v>
      </c>
      <c r="CA676" s="2">
        <v>-14.63</v>
      </c>
      <c r="CB676" s="2">
        <v>1.4E-2</v>
      </c>
      <c r="CC676" s="2">
        <f t="shared" si="383"/>
        <v>14.63</v>
      </c>
      <c r="CF676" s="2">
        <v>1401.8430000000001</v>
      </c>
      <c r="CI676" s="38"/>
      <c r="CJ676" s="41"/>
      <c r="CN676" s="34">
        <v>-56.892000000000003</v>
      </c>
      <c r="CO676" s="35">
        <f t="shared" si="384"/>
        <v>56.892000000000003</v>
      </c>
      <c r="CP676" s="2"/>
      <c r="CQ676" s="2">
        <v>8678.1170000000002</v>
      </c>
      <c r="CR676" s="2">
        <v>2611.982</v>
      </c>
      <c r="CS676" s="2">
        <v>3850.2260000000001</v>
      </c>
      <c r="CT676" s="2">
        <v>-15.648999999999999</v>
      </c>
      <c r="CU676" s="2">
        <v>-28.062999999999999</v>
      </c>
      <c r="CV676" s="2">
        <f t="shared" si="385"/>
        <v>15.648999999999999</v>
      </c>
      <c r="CW676" s="2">
        <f t="shared" si="386"/>
        <v>28.062999999999999</v>
      </c>
      <c r="CX676" s="2">
        <v>3958.723</v>
      </c>
      <c r="CY676" s="2"/>
      <c r="DA676" s="2">
        <v>1331.644</v>
      </c>
      <c r="DB676" s="2"/>
      <c r="DC676" s="2"/>
      <c r="DD676">
        <f t="shared" si="387"/>
        <v>-101</v>
      </c>
      <c r="DF676" s="41"/>
      <c r="DG676" s="41"/>
      <c r="DH676" s="41"/>
    </row>
    <row r="677" spans="37:112" x14ac:dyDescent="0.25">
      <c r="AK677" s="41">
        <f t="shared" si="371"/>
        <v>0</v>
      </c>
      <c r="AZ677" s="41">
        <f t="shared" si="372"/>
        <v>0</v>
      </c>
      <c r="BA677" s="30">
        <v>-67.391999999999996</v>
      </c>
      <c r="BB677" s="14">
        <f t="shared" si="373"/>
        <v>67.391999999999996</v>
      </c>
      <c r="BC677" s="2">
        <v>2103.6149999999998</v>
      </c>
      <c r="BD677" s="2"/>
      <c r="BE677" s="2">
        <f t="shared" si="374"/>
        <v>-37.529959999999996</v>
      </c>
      <c r="BF677" s="2">
        <v>7543.1350000000002</v>
      </c>
      <c r="BG677" s="2">
        <v>-20.846</v>
      </c>
      <c r="BH677" s="2">
        <v>-35.832999999999998</v>
      </c>
      <c r="BI677" s="2">
        <f t="shared" si="375"/>
        <v>20.846</v>
      </c>
      <c r="BJ677" s="2">
        <f t="shared" si="376"/>
        <v>35.832999999999998</v>
      </c>
      <c r="BK677" s="2">
        <v>6317.433</v>
      </c>
      <c r="BL677" s="2">
        <v>6113.6660000000002</v>
      </c>
      <c r="BM677" s="2">
        <v>1493.1020000000001</v>
      </c>
      <c r="BN677" s="30"/>
      <c r="BO677" s="2">
        <f t="shared" si="377"/>
        <v>14.93102</v>
      </c>
      <c r="BP677" s="2">
        <f t="shared" si="378"/>
        <v>37.529959999999996</v>
      </c>
      <c r="BQ677">
        <f t="shared" si="379"/>
        <v>-299</v>
      </c>
      <c r="BR677" s="42">
        <f t="shared" si="380"/>
        <v>-7543.1350000000002</v>
      </c>
      <c r="BS677" s="41">
        <f t="shared" si="381"/>
        <v>-6317.433</v>
      </c>
      <c r="BU677" s="30">
        <v>-49.651000000000003</v>
      </c>
      <c r="BV677" s="14">
        <f t="shared" si="382"/>
        <v>49.651000000000003</v>
      </c>
      <c r="BY677" s="2">
        <v>2524.915</v>
      </c>
      <c r="BZ677" s="2">
        <v>3634.808</v>
      </c>
      <c r="CA677" s="2">
        <v>-14.635</v>
      </c>
      <c r="CB677" s="2">
        <v>2.4E-2</v>
      </c>
      <c r="CC677" s="2">
        <f t="shared" si="383"/>
        <v>14.635</v>
      </c>
      <c r="CF677" s="2">
        <v>1401.8430000000001</v>
      </c>
      <c r="CI677" s="38"/>
      <c r="CJ677" s="41"/>
      <c r="CN677" s="34">
        <v>-56.892000000000003</v>
      </c>
      <c r="CO677" s="35">
        <f t="shared" si="384"/>
        <v>56.892000000000003</v>
      </c>
      <c r="CP677" s="2"/>
      <c r="CQ677" s="2">
        <v>8681.0059999999994</v>
      </c>
      <c r="CR677" s="2">
        <v>2610.5419999999999</v>
      </c>
      <c r="CS677" s="2">
        <v>3847.8490000000002</v>
      </c>
      <c r="CT677" s="2">
        <v>-15.659000000000001</v>
      </c>
      <c r="CU677" s="2">
        <v>-28.062999999999999</v>
      </c>
      <c r="CV677" s="2">
        <f t="shared" si="385"/>
        <v>15.659000000000001</v>
      </c>
      <c r="CW677" s="2">
        <f t="shared" si="386"/>
        <v>28.062999999999999</v>
      </c>
      <c r="CX677" s="2">
        <v>3958.723</v>
      </c>
      <c r="CY677" s="2"/>
      <c r="DA677" s="2">
        <v>1332.2550000000001</v>
      </c>
      <c r="DB677" s="2"/>
      <c r="DC677" s="2"/>
      <c r="DD677">
        <f t="shared" si="387"/>
        <v>-101</v>
      </c>
      <c r="DF677" s="41"/>
      <c r="DG677" s="41"/>
      <c r="DH677" s="41"/>
    </row>
    <row r="678" spans="37:112" x14ac:dyDescent="0.25">
      <c r="AK678" s="41">
        <f t="shared" si="371"/>
        <v>0</v>
      </c>
      <c r="AZ678" s="41">
        <f t="shared" si="372"/>
        <v>0</v>
      </c>
      <c r="BA678" s="30">
        <v>-68.688999999999993</v>
      </c>
      <c r="BB678" s="14">
        <f t="shared" si="373"/>
        <v>68.688999999999993</v>
      </c>
      <c r="BC678" s="2">
        <v>2128.9789999999998</v>
      </c>
      <c r="BD678" s="2"/>
      <c r="BE678" s="2">
        <f t="shared" si="374"/>
        <v>-38.949039999999997</v>
      </c>
      <c r="BF678" s="2">
        <v>7661.5959999999995</v>
      </c>
      <c r="BG678" s="2">
        <v>-21.129000000000001</v>
      </c>
      <c r="BH678" s="2">
        <v>-36.331000000000003</v>
      </c>
      <c r="BI678" s="2">
        <f t="shared" si="375"/>
        <v>21.129000000000001</v>
      </c>
      <c r="BJ678" s="2">
        <f t="shared" si="376"/>
        <v>36.331000000000003</v>
      </c>
      <c r="BK678" s="2">
        <v>6363.6310000000003</v>
      </c>
      <c r="BL678" s="2">
        <v>6185.4160000000002</v>
      </c>
      <c r="BM678" s="2">
        <v>1486.998</v>
      </c>
      <c r="BN678" s="30"/>
      <c r="BO678" s="2">
        <f t="shared" si="377"/>
        <v>14.86998</v>
      </c>
      <c r="BP678" s="2">
        <f t="shared" si="378"/>
        <v>38.949039999999997</v>
      </c>
      <c r="BQ678">
        <f t="shared" si="379"/>
        <v>-299</v>
      </c>
      <c r="BR678" s="42">
        <f t="shared" si="380"/>
        <v>-7661.5959999999995</v>
      </c>
      <c r="BS678" s="41">
        <f t="shared" si="381"/>
        <v>-6363.6310000000003</v>
      </c>
      <c r="BU678" s="30">
        <v>-49.651000000000003</v>
      </c>
      <c r="BV678" s="14">
        <f t="shared" si="382"/>
        <v>49.651000000000003</v>
      </c>
      <c r="BY678" s="2">
        <v>2515.808</v>
      </c>
      <c r="BZ678" s="2">
        <v>3634.808</v>
      </c>
      <c r="CA678" s="2">
        <v>-14.63</v>
      </c>
      <c r="CB678" s="2">
        <v>1.4E-2</v>
      </c>
      <c r="CC678" s="2">
        <f t="shared" si="383"/>
        <v>14.63</v>
      </c>
      <c r="CF678" s="2">
        <v>1401.8430000000001</v>
      </c>
      <c r="CI678" s="38"/>
      <c r="CJ678" s="41"/>
      <c r="CN678" s="34">
        <v>-56.872999999999998</v>
      </c>
      <c r="CO678" s="35">
        <f t="shared" si="384"/>
        <v>56.872999999999998</v>
      </c>
      <c r="CP678" s="2"/>
      <c r="CQ678" s="2">
        <v>8681.9689999999991</v>
      </c>
      <c r="CR678" s="2">
        <v>2611.982</v>
      </c>
      <c r="CS678" s="2">
        <v>3847.373</v>
      </c>
      <c r="CT678" s="2">
        <v>-15.648999999999999</v>
      </c>
      <c r="CU678" s="2">
        <v>-28.062999999999999</v>
      </c>
      <c r="CV678" s="2">
        <f t="shared" si="385"/>
        <v>15.648999999999999</v>
      </c>
      <c r="CW678" s="2">
        <f t="shared" si="386"/>
        <v>28.062999999999999</v>
      </c>
      <c r="CX678" s="2">
        <v>3957.31</v>
      </c>
      <c r="CY678" s="2"/>
      <c r="DA678" s="2">
        <v>1331.95</v>
      </c>
      <c r="DB678" s="2"/>
      <c r="DC678" s="2"/>
      <c r="DD678">
        <f t="shared" si="387"/>
        <v>-101</v>
      </c>
      <c r="DF678" s="41"/>
      <c r="DG678" s="41"/>
      <c r="DH678" s="41"/>
    </row>
    <row r="679" spans="37:112" x14ac:dyDescent="0.25">
      <c r="AK679" s="41">
        <f t="shared" si="371"/>
        <v>0</v>
      </c>
      <c r="AZ679" s="41">
        <f t="shared" si="372"/>
        <v>0</v>
      </c>
      <c r="BA679" s="30">
        <v>-67.947999999999993</v>
      </c>
      <c r="BB679" s="14">
        <f t="shared" si="373"/>
        <v>67.947999999999993</v>
      </c>
      <c r="BC679" s="2">
        <v>1975.857</v>
      </c>
      <c r="BD679" s="2"/>
      <c r="BE679" s="2">
        <f t="shared" si="374"/>
        <v>-37.95165999999999</v>
      </c>
      <c r="BF679" s="2">
        <v>7752.7389999999996</v>
      </c>
      <c r="BG679" s="2">
        <v>-21.202000000000002</v>
      </c>
      <c r="BH679" s="2">
        <v>-36.463999999999999</v>
      </c>
      <c r="BI679" s="2">
        <f t="shared" si="375"/>
        <v>21.202000000000002</v>
      </c>
      <c r="BJ679" s="2">
        <f t="shared" si="376"/>
        <v>36.463999999999999</v>
      </c>
      <c r="BK679" s="2">
        <v>6392.2079999999996</v>
      </c>
      <c r="BL679" s="2">
        <v>6211.0780000000004</v>
      </c>
      <c r="BM679" s="2">
        <v>1499.817</v>
      </c>
      <c r="BN679" s="30"/>
      <c r="BO679" s="2">
        <f t="shared" si="377"/>
        <v>14.99817</v>
      </c>
      <c r="BP679" s="2">
        <f t="shared" si="378"/>
        <v>37.95165999999999</v>
      </c>
      <c r="BQ679">
        <f t="shared" si="379"/>
        <v>-299</v>
      </c>
      <c r="BR679" s="42">
        <f t="shared" si="380"/>
        <v>-7752.7389999999996</v>
      </c>
      <c r="BS679" s="41">
        <f t="shared" si="381"/>
        <v>-6392.2079999999996</v>
      </c>
      <c r="BU679" s="30">
        <v>-49.631999999999998</v>
      </c>
      <c r="BV679" s="14">
        <f t="shared" si="382"/>
        <v>49.631999999999998</v>
      </c>
      <c r="BY679" s="2">
        <v>2522.998</v>
      </c>
      <c r="BZ679" s="2">
        <v>3633.8560000000002</v>
      </c>
      <c r="CA679" s="2">
        <v>-14.64</v>
      </c>
      <c r="CB679" s="2">
        <v>1.4E-2</v>
      </c>
      <c r="CC679" s="2">
        <f t="shared" si="383"/>
        <v>14.64</v>
      </c>
      <c r="CF679" s="2">
        <v>1401.538</v>
      </c>
      <c r="CI679" s="38"/>
      <c r="CJ679" s="41"/>
      <c r="CN679" s="34">
        <v>-56.872999999999998</v>
      </c>
      <c r="CO679" s="35">
        <f t="shared" si="384"/>
        <v>56.872999999999998</v>
      </c>
      <c r="CP679" s="2"/>
      <c r="CQ679" s="2">
        <v>8681.0059999999994</v>
      </c>
      <c r="CR679" s="2">
        <v>2611.982</v>
      </c>
      <c r="CS679" s="2">
        <v>3848.8</v>
      </c>
      <c r="CT679" s="2">
        <v>-15.654</v>
      </c>
      <c r="CU679" s="2">
        <v>-28.053000000000001</v>
      </c>
      <c r="CV679" s="2">
        <f t="shared" si="385"/>
        <v>15.654</v>
      </c>
      <c r="CW679" s="2">
        <f t="shared" si="386"/>
        <v>28.053000000000001</v>
      </c>
      <c r="CX679" s="2">
        <v>3959.194</v>
      </c>
      <c r="CY679" s="2"/>
      <c r="DA679" s="2">
        <v>1331.95</v>
      </c>
      <c r="DB679" s="2"/>
      <c r="DC679" s="2"/>
      <c r="DD679">
        <f t="shared" si="387"/>
        <v>-101</v>
      </c>
      <c r="DF679" s="41"/>
      <c r="DG679" s="41"/>
      <c r="DH679" s="41"/>
    </row>
    <row r="680" spans="37:112" x14ac:dyDescent="0.25">
      <c r="AK680" s="41">
        <f t="shared" si="371"/>
        <v>0</v>
      </c>
      <c r="AZ680" s="41">
        <f t="shared" si="372"/>
        <v>0</v>
      </c>
      <c r="BA680" s="30">
        <v>-67.576999999999998</v>
      </c>
      <c r="BB680" s="14">
        <f t="shared" si="373"/>
        <v>67.576999999999998</v>
      </c>
      <c r="BC680" s="2">
        <v>1883.049</v>
      </c>
      <c r="BD680" s="2"/>
      <c r="BE680" s="2">
        <f t="shared" si="374"/>
        <v>-37.751580000000004</v>
      </c>
      <c r="BF680" s="2">
        <v>7709.5640000000003</v>
      </c>
      <c r="BG680" s="2">
        <v>-21.207000000000001</v>
      </c>
      <c r="BH680" s="2">
        <v>-36.482999999999997</v>
      </c>
      <c r="BI680" s="2">
        <f t="shared" si="375"/>
        <v>21.207000000000001</v>
      </c>
      <c r="BJ680" s="2">
        <f t="shared" si="376"/>
        <v>36.482999999999997</v>
      </c>
      <c r="BK680" s="2">
        <v>6412.2139999999999</v>
      </c>
      <c r="BL680" s="2">
        <v>6214.8789999999999</v>
      </c>
      <c r="BM680" s="2">
        <v>1491.271</v>
      </c>
      <c r="BN680" s="30"/>
      <c r="BO680" s="2">
        <f t="shared" si="377"/>
        <v>14.912709999999999</v>
      </c>
      <c r="BP680" s="2">
        <f t="shared" si="378"/>
        <v>37.751580000000004</v>
      </c>
      <c r="BQ680">
        <f t="shared" si="379"/>
        <v>-299</v>
      </c>
      <c r="BR680" s="42">
        <f t="shared" si="380"/>
        <v>-7709.5640000000003</v>
      </c>
      <c r="BS680" s="41">
        <f t="shared" si="381"/>
        <v>-6412.2139999999999</v>
      </c>
      <c r="BU680" s="30">
        <v>-49.613999999999997</v>
      </c>
      <c r="BV680" s="14">
        <f t="shared" si="382"/>
        <v>49.613999999999997</v>
      </c>
      <c r="BY680" s="2">
        <v>2509.098</v>
      </c>
      <c r="BZ680" s="2">
        <v>3634.3319999999999</v>
      </c>
      <c r="CA680" s="2">
        <v>-14.635</v>
      </c>
      <c r="CB680" s="2">
        <v>1.4E-2</v>
      </c>
      <c r="CC680" s="2">
        <f t="shared" si="383"/>
        <v>14.635</v>
      </c>
      <c r="CF680" s="2">
        <v>1401.8430000000001</v>
      </c>
      <c r="CI680" s="38"/>
      <c r="CJ680" s="41"/>
      <c r="CN680" s="34">
        <v>-56.854999999999997</v>
      </c>
      <c r="CO680" s="35">
        <f t="shared" si="384"/>
        <v>56.854999999999997</v>
      </c>
      <c r="CP680" s="2"/>
      <c r="CQ680" s="2">
        <v>8678.5990000000002</v>
      </c>
      <c r="CR680" s="2">
        <v>2611.982</v>
      </c>
      <c r="CS680" s="2">
        <v>3850.7020000000002</v>
      </c>
      <c r="CT680" s="2">
        <v>-15.659000000000001</v>
      </c>
      <c r="CU680" s="2">
        <v>-28.058</v>
      </c>
      <c r="CV680" s="2">
        <f t="shared" si="385"/>
        <v>15.659000000000001</v>
      </c>
      <c r="CW680" s="2">
        <f t="shared" si="386"/>
        <v>28.058</v>
      </c>
      <c r="CX680" s="2">
        <v>3959.194</v>
      </c>
      <c r="CY680" s="2"/>
      <c r="DA680" s="2">
        <v>1331.644</v>
      </c>
      <c r="DB680" s="2"/>
      <c r="DC680" s="2"/>
      <c r="DD680">
        <f t="shared" si="387"/>
        <v>-101</v>
      </c>
      <c r="DF680" s="41"/>
      <c r="DG680" s="41"/>
      <c r="DH680" s="41"/>
    </row>
    <row r="681" spans="37:112" x14ac:dyDescent="0.25">
      <c r="AK681" s="41">
        <f t="shared" si="371"/>
        <v>0</v>
      </c>
      <c r="AZ681" s="41">
        <f t="shared" si="372"/>
        <v>0</v>
      </c>
      <c r="BA681" s="30">
        <v>-68.891999999999996</v>
      </c>
      <c r="BB681" s="14">
        <f t="shared" si="373"/>
        <v>68.891999999999996</v>
      </c>
      <c r="BC681" s="2">
        <v>1932.8</v>
      </c>
      <c r="BD681" s="2"/>
      <c r="BE681" s="2">
        <f t="shared" si="374"/>
        <v>-39.25582</v>
      </c>
      <c r="BF681" s="2">
        <v>7837.1809999999996</v>
      </c>
      <c r="BG681" s="2">
        <v>-21.440999999999999</v>
      </c>
      <c r="BH681" s="2">
        <v>-36.905000000000001</v>
      </c>
      <c r="BI681" s="2">
        <f t="shared" si="375"/>
        <v>21.440999999999999</v>
      </c>
      <c r="BJ681" s="2">
        <f t="shared" si="376"/>
        <v>36.905000000000001</v>
      </c>
      <c r="BK681" s="2">
        <v>6473.1869999999999</v>
      </c>
      <c r="BL681" s="2">
        <v>6282.366</v>
      </c>
      <c r="BM681" s="2">
        <v>1481.809</v>
      </c>
      <c r="BN681" s="30"/>
      <c r="BO681" s="2">
        <f t="shared" si="377"/>
        <v>14.81809</v>
      </c>
      <c r="BP681" s="2">
        <f t="shared" si="378"/>
        <v>39.25582</v>
      </c>
      <c r="BQ681">
        <f t="shared" si="379"/>
        <v>-299</v>
      </c>
      <c r="BR681" s="42">
        <f t="shared" si="380"/>
        <v>-7837.1809999999996</v>
      </c>
      <c r="BS681" s="41">
        <f t="shared" si="381"/>
        <v>-6473.1869999999999</v>
      </c>
      <c r="BU681" s="30">
        <v>-49.613999999999997</v>
      </c>
      <c r="BV681" s="14">
        <f t="shared" si="382"/>
        <v>49.613999999999997</v>
      </c>
      <c r="BY681" s="2">
        <v>2523.9560000000001</v>
      </c>
      <c r="BZ681" s="2">
        <v>3633.8560000000002</v>
      </c>
      <c r="CA681" s="2">
        <v>-14.635</v>
      </c>
      <c r="CB681" s="2">
        <v>1.4E-2</v>
      </c>
      <c r="CC681" s="2">
        <f t="shared" si="383"/>
        <v>14.635</v>
      </c>
      <c r="CF681" s="2">
        <v>1401.538</v>
      </c>
      <c r="CI681" s="38"/>
      <c r="CJ681" s="41"/>
      <c r="CN681" s="34">
        <v>-56.854999999999997</v>
      </c>
      <c r="CO681" s="35">
        <f t="shared" si="384"/>
        <v>56.854999999999997</v>
      </c>
      <c r="CP681" s="2"/>
      <c r="CQ681" s="2">
        <v>8682.4509999999991</v>
      </c>
      <c r="CR681" s="2">
        <v>2611.982</v>
      </c>
      <c r="CS681" s="2">
        <v>3853.5540000000001</v>
      </c>
      <c r="CT681" s="2">
        <v>-15.654</v>
      </c>
      <c r="CU681" s="2">
        <v>-28.053000000000001</v>
      </c>
      <c r="CV681" s="2">
        <f t="shared" si="385"/>
        <v>15.654</v>
      </c>
      <c r="CW681" s="2">
        <f t="shared" si="386"/>
        <v>28.053000000000001</v>
      </c>
      <c r="CX681" s="2">
        <v>3959.194</v>
      </c>
      <c r="CY681" s="2"/>
      <c r="DA681" s="2">
        <v>1331.644</v>
      </c>
      <c r="DB681" s="2"/>
      <c r="DC681" s="2"/>
      <c r="DD681">
        <f t="shared" si="387"/>
        <v>-101</v>
      </c>
      <c r="DF681" s="41"/>
      <c r="DG681" s="41"/>
      <c r="DH681" s="41"/>
    </row>
    <row r="682" spans="37:112" x14ac:dyDescent="0.25">
      <c r="AK682" s="41">
        <f t="shared" si="371"/>
        <v>0</v>
      </c>
      <c r="AZ682" s="41">
        <f t="shared" si="372"/>
        <v>0</v>
      </c>
      <c r="BA682" s="30">
        <v>-68.263000000000005</v>
      </c>
      <c r="BB682" s="14">
        <f t="shared" si="373"/>
        <v>68.263000000000005</v>
      </c>
      <c r="BC682" s="2">
        <v>1822.3030000000001</v>
      </c>
      <c r="BD682" s="2"/>
      <c r="BE682" s="2">
        <f t="shared" si="374"/>
        <v>-38.431480000000008</v>
      </c>
      <c r="BF682" s="2">
        <v>8036.8270000000002</v>
      </c>
      <c r="BG682" s="2">
        <v>-21.568000000000001</v>
      </c>
      <c r="BH682" s="2">
        <v>-37.08</v>
      </c>
      <c r="BI682" s="2">
        <f t="shared" si="375"/>
        <v>21.568000000000001</v>
      </c>
      <c r="BJ682" s="2">
        <f t="shared" si="376"/>
        <v>37.08</v>
      </c>
      <c r="BK682" s="2">
        <v>6466.9939999999997</v>
      </c>
      <c r="BL682" s="2">
        <v>6318.4889999999996</v>
      </c>
      <c r="BM682" s="2">
        <v>1491.576</v>
      </c>
      <c r="BN682" s="30"/>
      <c r="BO682" s="2">
        <f t="shared" si="377"/>
        <v>14.915760000000001</v>
      </c>
      <c r="BP682" s="2">
        <f t="shared" si="378"/>
        <v>38.431480000000008</v>
      </c>
      <c r="BQ682">
        <f t="shared" si="379"/>
        <v>-299</v>
      </c>
      <c r="BR682" s="42">
        <f t="shared" si="380"/>
        <v>-8036.8270000000002</v>
      </c>
      <c r="BS682" s="41">
        <f t="shared" si="381"/>
        <v>-6466.9939999999997</v>
      </c>
      <c r="BU682" s="30">
        <v>-49.594999999999999</v>
      </c>
      <c r="BV682" s="14">
        <f t="shared" si="382"/>
        <v>49.594999999999999</v>
      </c>
      <c r="BY682" s="2">
        <v>2519.6419999999998</v>
      </c>
      <c r="BZ682" s="2">
        <v>3633.3789999999999</v>
      </c>
      <c r="CA682" s="2">
        <v>-14.63</v>
      </c>
      <c r="CB682" s="2">
        <v>1.9E-2</v>
      </c>
      <c r="CC682" s="2">
        <f t="shared" si="383"/>
        <v>14.63</v>
      </c>
      <c r="CF682" s="2">
        <v>1401.8430000000001</v>
      </c>
      <c r="CI682" s="38"/>
      <c r="CJ682" s="41"/>
      <c r="CN682" s="34">
        <v>-56.835999999999999</v>
      </c>
      <c r="CO682" s="35">
        <f t="shared" si="384"/>
        <v>56.835999999999999</v>
      </c>
      <c r="CP682" s="2"/>
      <c r="CQ682" s="2">
        <v>8686.3029999999999</v>
      </c>
      <c r="CR682" s="2">
        <v>2612.4609999999998</v>
      </c>
      <c r="CS682" s="2">
        <v>3849.7510000000002</v>
      </c>
      <c r="CT682" s="2">
        <v>-15.654</v>
      </c>
      <c r="CU682" s="2">
        <v>-28.053000000000001</v>
      </c>
      <c r="CV682" s="2">
        <f t="shared" si="385"/>
        <v>15.654</v>
      </c>
      <c r="CW682" s="2">
        <f t="shared" si="386"/>
        <v>28.053000000000001</v>
      </c>
      <c r="CX682" s="2">
        <v>3960.136</v>
      </c>
      <c r="CY682" s="2"/>
      <c r="DA682" s="2">
        <v>1331.644</v>
      </c>
      <c r="DB682" s="2"/>
      <c r="DC682" s="2"/>
      <c r="DD682">
        <f t="shared" si="387"/>
        <v>-101</v>
      </c>
      <c r="DF682" s="41"/>
      <c r="DG682" s="41"/>
      <c r="DH682" s="41"/>
    </row>
    <row r="683" spans="37:112" x14ac:dyDescent="0.25">
      <c r="AK683" s="41">
        <f t="shared" si="371"/>
        <v>0</v>
      </c>
      <c r="AZ683" s="41">
        <f t="shared" si="372"/>
        <v>0</v>
      </c>
      <c r="BA683" s="30">
        <v>-67.855000000000004</v>
      </c>
      <c r="BB683" s="14">
        <f t="shared" si="373"/>
        <v>67.855000000000004</v>
      </c>
      <c r="BC683" s="2">
        <v>1748.174</v>
      </c>
      <c r="BD683" s="2"/>
      <c r="BE683" s="2">
        <f t="shared" si="374"/>
        <v>-38.066200000000002</v>
      </c>
      <c r="BF683" s="2">
        <v>7993.6270000000004</v>
      </c>
      <c r="BG683" s="2">
        <v>-21.577999999999999</v>
      </c>
      <c r="BH683" s="2">
        <v>-37.109000000000002</v>
      </c>
      <c r="BI683" s="2">
        <f t="shared" si="375"/>
        <v>21.577999999999999</v>
      </c>
      <c r="BJ683" s="2">
        <f t="shared" si="376"/>
        <v>37.109000000000002</v>
      </c>
      <c r="BK683" s="2">
        <v>6447.4629999999997</v>
      </c>
      <c r="BL683" s="2">
        <v>6323.7179999999998</v>
      </c>
      <c r="BM683" s="2">
        <v>1489.44</v>
      </c>
      <c r="BN683" s="30"/>
      <c r="BO683" s="2">
        <f t="shared" si="377"/>
        <v>14.894400000000001</v>
      </c>
      <c r="BP683" s="2">
        <f t="shared" si="378"/>
        <v>38.066200000000002</v>
      </c>
      <c r="BQ683">
        <f t="shared" si="379"/>
        <v>-299</v>
      </c>
      <c r="BR683" s="42">
        <f t="shared" si="380"/>
        <v>-7993.6270000000004</v>
      </c>
      <c r="BS683" s="41">
        <f t="shared" si="381"/>
        <v>-6447.4629999999997</v>
      </c>
      <c r="BU683" s="30">
        <v>-49.594999999999999</v>
      </c>
      <c r="BV683" s="14">
        <f t="shared" si="382"/>
        <v>49.594999999999999</v>
      </c>
      <c r="BY683" s="2">
        <v>2527.7910000000002</v>
      </c>
      <c r="BZ683" s="2">
        <v>3633.3789999999999</v>
      </c>
      <c r="CA683" s="2">
        <v>-14.63</v>
      </c>
      <c r="CB683" s="2">
        <v>8.9999999999999993E-3</v>
      </c>
      <c r="CC683" s="2">
        <f t="shared" si="383"/>
        <v>14.63</v>
      </c>
      <c r="CF683" s="2">
        <v>1401.8430000000001</v>
      </c>
      <c r="CI683" s="38"/>
      <c r="CJ683" s="41"/>
      <c r="CN683" s="34">
        <v>-56.835999999999999</v>
      </c>
      <c r="CO683" s="35">
        <f t="shared" si="384"/>
        <v>56.835999999999999</v>
      </c>
      <c r="CP683" s="2"/>
      <c r="CQ683" s="2">
        <v>8683.4140000000007</v>
      </c>
      <c r="CR683" s="2">
        <v>2611.982</v>
      </c>
      <c r="CS683" s="2">
        <v>3851.6529999999998</v>
      </c>
      <c r="CT683" s="2">
        <v>-15.654</v>
      </c>
      <c r="CU683" s="2">
        <v>-28.058</v>
      </c>
      <c r="CV683" s="2">
        <f t="shared" si="385"/>
        <v>15.654</v>
      </c>
      <c r="CW683" s="2">
        <f t="shared" si="386"/>
        <v>28.058</v>
      </c>
      <c r="CX683" s="2">
        <v>3959.194</v>
      </c>
      <c r="CY683" s="2"/>
      <c r="DA683" s="2">
        <v>1331.95</v>
      </c>
      <c r="DB683" s="2"/>
      <c r="DC683" s="2"/>
      <c r="DD683">
        <f t="shared" si="387"/>
        <v>-101</v>
      </c>
      <c r="DF683" s="41"/>
      <c r="DG683" s="41"/>
      <c r="DH683" s="41"/>
    </row>
    <row r="684" spans="37:112" x14ac:dyDescent="0.25">
      <c r="AK684" s="41">
        <f t="shared" si="371"/>
        <v>0</v>
      </c>
      <c r="AZ684" s="41">
        <f t="shared" si="372"/>
        <v>0</v>
      </c>
      <c r="BA684" s="30">
        <v>-69.114999999999995</v>
      </c>
      <c r="BB684" s="14">
        <f t="shared" si="373"/>
        <v>69.114999999999995</v>
      </c>
      <c r="BC684" s="2">
        <v>1793.607</v>
      </c>
      <c r="BD684" s="2"/>
      <c r="BE684" s="2">
        <f t="shared" si="374"/>
        <v>-39.460499999999996</v>
      </c>
      <c r="BF684" s="2">
        <v>8154.924</v>
      </c>
      <c r="BG684" s="2">
        <v>-21.864999999999998</v>
      </c>
      <c r="BH684" s="2">
        <v>-37.578000000000003</v>
      </c>
      <c r="BI684" s="2">
        <f t="shared" si="375"/>
        <v>21.864999999999998</v>
      </c>
      <c r="BJ684" s="2">
        <f t="shared" si="376"/>
        <v>37.578000000000003</v>
      </c>
      <c r="BK684" s="2">
        <v>6570.3789999999999</v>
      </c>
      <c r="BL684" s="2">
        <v>6396.924</v>
      </c>
      <c r="BM684" s="2">
        <v>1482.7249999999999</v>
      </c>
      <c r="BN684" s="30"/>
      <c r="BO684" s="2">
        <f t="shared" si="377"/>
        <v>14.827249999999999</v>
      </c>
      <c r="BP684" s="2">
        <f t="shared" si="378"/>
        <v>39.460499999999996</v>
      </c>
      <c r="BQ684">
        <f t="shared" si="379"/>
        <v>-299</v>
      </c>
      <c r="BR684" s="42">
        <f t="shared" si="380"/>
        <v>-8154.924</v>
      </c>
      <c r="BS684" s="41">
        <f t="shared" si="381"/>
        <v>-6570.3789999999999</v>
      </c>
      <c r="BU684" s="30">
        <v>-49.576999999999998</v>
      </c>
      <c r="BV684" s="14">
        <f t="shared" si="382"/>
        <v>49.576999999999998</v>
      </c>
      <c r="BY684" s="2">
        <v>2522.518</v>
      </c>
      <c r="BZ684" s="2">
        <v>3630.9969999999998</v>
      </c>
      <c r="CA684" s="2">
        <v>-14.625999999999999</v>
      </c>
      <c r="CB684" s="2">
        <v>8.9999999999999993E-3</v>
      </c>
      <c r="CC684" s="2">
        <f t="shared" si="383"/>
        <v>14.625999999999999</v>
      </c>
      <c r="CF684" s="2">
        <v>1401.8430000000001</v>
      </c>
      <c r="CI684" s="38"/>
      <c r="CJ684" s="41"/>
      <c r="CN684" s="34">
        <v>-56.817999999999998</v>
      </c>
      <c r="CO684" s="35">
        <f t="shared" si="384"/>
        <v>56.817999999999998</v>
      </c>
      <c r="CP684" s="2"/>
      <c r="CQ684" s="2">
        <v>8650.6720000000005</v>
      </c>
      <c r="CR684" s="2">
        <v>2605.7440000000001</v>
      </c>
      <c r="CS684" s="2">
        <v>3841.6680000000001</v>
      </c>
      <c r="CT684" s="2">
        <v>-15.62</v>
      </c>
      <c r="CU684" s="2">
        <v>-28.006</v>
      </c>
      <c r="CV684" s="2">
        <f t="shared" si="385"/>
        <v>15.62</v>
      </c>
      <c r="CW684" s="2">
        <f t="shared" si="386"/>
        <v>28.006</v>
      </c>
      <c r="CX684" s="2">
        <v>3953.07</v>
      </c>
      <c r="CY684" s="2"/>
      <c r="DA684" s="2">
        <v>1331.95</v>
      </c>
      <c r="DB684" s="2"/>
      <c r="DC684" s="2"/>
      <c r="DD684">
        <f t="shared" si="387"/>
        <v>-101</v>
      </c>
      <c r="DF684" s="41"/>
      <c r="DG684" s="41"/>
      <c r="DH684" s="41"/>
    </row>
    <row r="685" spans="37:112" x14ac:dyDescent="0.25">
      <c r="AK685" s="41">
        <f t="shared" si="371"/>
        <v>0</v>
      </c>
      <c r="AZ685" s="41">
        <f t="shared" si="372"/>
        <v>0</v>
      </c>
      <c r="BA685" s="30">
        <v>-68.447999999999993</v>
      </c>
      <c r="BB685" s="14">
        <f t="shared" si="373"/>
        <v>68.447999999999993</v>
      </c>
      <c r="BC685" s="2">
        <v>1718.5260000000001</v>
      </c>
      <c r="BD685" s="2"/>
      <c r="BE685" s="2">
        <f t="shared" si="374"/>
        <v>-38.622579999999999</v>
      </c>
      <c r="BF685" s="2">
        <v>8270.6479999999992</v>
      </c>
      <c r="BG685" s="2">
        <v>-21.928999999999998</v>
      </c>
      <c r="BH685" s="2">
        <v>-37.706000000000003</v>
      </c>
      <c r="BI685" s="2">
        <f t="shared" si="375"/>
        <v>21.928999999999998</v>
      </c>
      <c r="BJ685" s="2">
        <f t="shared" si="376"/>
        <v>37.706000000000003</v>
      </c>
      <c r="BK685" s="2">
        <v>6614.6940000000004</v>
      </c>
      <c r="BL685" s="2">
        <v>6424.973</v>
      </c>
      <c r="BM685" s="2">
        <v>1491.271</v>
      </c>
      <c r="BN685" s="30"/>
      <c r="BO685" s="2">
        <f t="shared" si="377"/>
        <v>14.912709999999999</v>
      </c>
      <c r="BP685" s="2">
        <f t="shared" si="378"/>
        <v>38.622579999999999</v>
      </c>
      <c r="BQ685">
        <f t="shared" si="379"/>
        <v>-299</v>
      </c>
      <c r="BR685" s="42">
        <f t="shared" si="380"/>
        <v>-8270.6479999999992</v>
      </c>
      <c r="BS685" s="41">
        <f t="shared" si="381"/>
        <v>-6614.6940000000004</v>
      </c>
      <c r="BU685" s="30">
        <v>-49.558</v>
      </c>
      <c r="BV685" s="14">
        <f t="shared" si="382"/>
        <v>49.558</v>
      </c>
      <c r="BY685" s="2">
        <v>2528.27</v>
      </c>
      <c r="BZ685" s="2">
        <v>3631.95</v>
      </c>
      <c r="CA685" s="2">
        <v>-14.63</v>
      </c>
      <c r="CB685" s="2">
        <v>8.9999999999999993E-3</v>
      </c>
      <c r="CC685" s="2">
        <f t="shared" si="383"/>
        <v>14.63</v>
      </c>
      <c r="CF685" s="2">
        <v>1401.8430000000001</v>
      </c>
      <c r="CI685" s="38"/>
      <c r="CJ685" s="41"/>
      <c r="CN685" s="34">
        <v>-23.797000000000001</v>
      </c>
      <c r="CO685" s="35">
        <f t="shared" si="384"/>
        <v>23.797000000000001</v>
      </c>
      <c r="CP685" s="2"/>
      <c r="CQ685" s="2">
        <v>7899.1729999999998</v>
      </c>
      <c r="CR685" s="2">
        <v>1800.3219999999999</v>
      </c>
      <c r="CS685" s="2">
        <v>2994.1579999999999</v>
      </c>
      <c r="CT685" s="2">
        <v>-12.505000000000001</v>
      </c>
      <c r="CU685" s="2">
        <v>-22.225999999999999</v>
      </c>
      <c r="CV685" s="2">
        <f t="shared" si="385"/>
        <v>12.505000000000001</v>
      </c>
      <c r="CW685" s="2">
        <f t="shared" si="386"/>
        <v>22.225999999999999</v>
      </c>
      <c r="CX685" s="2">
        <v>2906.0439999999999</v>
      </c>
      <c r="CY685" s="2"/>
      <c r="DA685" s="2">
        <v>1161.03</v>
      </c>
      <c r="DB685" s="2"/>
      <c r="DC685" s="2"/>
      <c r="DD685">
        <f t="shared" si="387"/>
        <v>-101</v>
      </c>
      <c r="DF685" s="41"/>
      <c r="DG685" s="41"/>
      <c r="DH685" s="41"/>
    </row>
    <row r="686" spans="37:112" x14ac:dyDescent="0.25">
      <c r="AK686" s="41">
        <f t="shared" si="371"/>
        <v>0</v>
      </c>
      <c r="AZ686" s="41">
        <f t="shared" si="372"/>
        <v>0</v>
      </c>
      <c r="BA686" s="30">
        <v>-68.076999999999998</v>
      </c>
      <c r="BB686" s="14">
        <f t="shared" si="373"/>
        <v>68.076999999999998</v>
      </c>
      <c r="BC686" s="2">
        <v>1670.7090000000001</v>
      </c>
      <c r="BD686" s="2"/>
      <c r="BE686" s="2">
        <f t="shared" si="374"/>
        <v>-38.416399999999996</v>
      </c>
      <c r="BF686" s="2">
        <v>8234.6319999999996</v>
      </c>
      <c r="BG686" s="2">
        <v>-21.952999999999999</v>
      </c>
      <c r="BH686" s="2">
        <v>-37.72</v>
      </c>
      <c r="BI686" s="2">
        <f t="shared" si="375"/>
        <v>21.952999999999999</v>
      </c>
      <c r="BJ686" s="2">
        <f t="shared" si="376"/>
        <v>37.72</v>
      </c>
      <c r="BK686" s="2">
        <v>6624.2240000000002</v>
      </c>
      <c r="BL686" s="2">
        <v>6431.1540000000005</v>
      </c>
      <c r="BM686" s="2">
        <v>1483.03</v>
      </c>
      <c r="BN686" s="30"/>
      <c r="BO686" s="2">
        <f t="shared" si="377"/>
        <v>14.830299999999999</v>
      </c>
      <c r="BP686" s="2">
        <f t="shared" si="378"/>
        <v>38.416399999999996</v>
      </c>
      <c r="BQ686">
        <f t="shared" si="379"/>
        <v>-299</v>
      </c>
      <c r="BR686" s="42">
        <f t="shared" si="380"/>
        <v>-8234.6319999999996</v>
      </c>
      <c r="BS686" s="41">
        <f t="shared" si="381"/>
        <v>-6624.2240000000002</v>
      </c>
      <c r="BU686" s="30">
        <v>-49.558</v>
      </c>
      <c r="BV686" s="14">
        <f t="shared" si="382"/>
        <v>49.558</v>
      </c>
      <c r="BY686" s="2">
        <v>2460.69</v>
      </c>
      <c r="BZ686" s="2">
        <v>3557.165</v>
      </c>
      <c r="CA686" s="2">
        <v>-14.391999999999999</v>
      </c>
      <c r="CB686" s="2">
        <v>1.4E-2</v>
      </c>
      <c r="CC686" s="2">
        <f t="shared" si="383"/>
        <v>14.391999999999999</v>
      </c>
      <c r="CF686" s="2">
        <v>1402.1489999999999</v>
      </c>
      <c r="CI686" s="38"/>
      <c r="CJ686" s="41"/>
      <c r="CN686" s="34">
        <v>-17.742000000000001</v>
      </c>
      <c r="CO686" s="35">
        <f t="shared" si="384"/>
        <v>17.742000000000001</v>
      </c>
      <c r="CP686" s="2"/>
      <c r="CQ686" s="2">
        <v>8005.4309999999996</v>
      </c>
      <c r="CR686" s="2">
        <v>1629.816</v>
      </c>
      <c r="CS686" s="2">
        <v>2858.8989999999999</v>
      </c>
      <c r="CT686" s="2">
        <v>-10.632999999999999</v>
      </c>
      <c r="CU686" s="2">
        <v>-20.88</v>
      </c>
      <c r="CV686" s="2">
        <f t="shared" si="385"/>
        <v>10.632999999999999</v>
      </c>
      <c r="CW686" s="2">
        <f t="shared" si="386"/>
        <v>20.88</v>
      </c>
      <c r="CX686" s="2">
        <v>2555.9549999999999</v>
      </c>
      <c r="CY686" s="2"/>
      <c r="DA686" s="2">
        <v>396.47199999999998</v>
      </c>
      <c r="DB686" s="2"/>
      <c r="DC686" s="2"/>
      <c r="DD686">
        <f t="shared" si="387"/>
        <v>-101</v>
      </c>
      <c r="DF686" s="41"/>
      <c r="DG686" s="41"/>
      <c r="DH686" s="41"/>
    </row>
    <row r="687" spans="37:112" x14ac:dyDescent="0.25">
      <c r="AK687" s="41">
        <f t="shared" si="371"/>
        <v>0</v>
      </c>
      <c r="AZ687" s="41">
        <f t="shared" si="372"/>
        <v>0</v>
      </c>
      <c r="BA687" s="30">
        <v>-69.429000000000002</v>
      </c>
      <c r="BB687" s="14">
        <f t="shared" si="373"/>
        <v>69.429000000000002</v>
      </c>
      <c r="BC687" s="2">
        <v>1729.046</v>
      </c>
      <c r="BD687" s="2"/>
      <c r="BE687" s="2">
        <f t="shared" si="374"/>
        <v>-39.743980000000008</v>
      </c>
      <c r="BF687" s="2">
        <v>8410.8970000000008</v>
      </c>
      <c r="BG687" s="2">
        <v>-22.343</v>
      </c>
      <c r="BH687" s="2">
        <v>-38.308</v>
      </c>
      <c r="BI687" s="2">
        <f t="shared" si="375"/>
        <v>22.343</v>
      </c>
      <c r="BJ687" s="2">
        <f t="shared" si="376"/>
        <v>38.308</v>
      </c>
      <c r="BK687" s="2">
        <v>6700.951</v>
      </c>
      <c r="BL687" s="2">
        <v>6516.2629999999999</v>
      </c>
      <c r="BM687" s="2">
        <v>1484.251</v>
      </c>
      <c r="BN687" s="30"/>
      <c r="BO687" s="2">
        <f t="shared" si="377"/>
        <v>14.842509999999999</v>
      </c>
      <c r="BP687" s="2">
        <f t="shared" si="378"/>
        <v>39.743980000000008</v>
      </c>
      <c r="BQ687">
        <f t="shared" si="379"/>
        <v>-299</v>
      </c>
      <c r="BR687" s="42">
        <f t="shared" si="380"/>
        <v>-8410.8970000000008</v>
      </c>
      <c r="BS687" s="41">
        <f t="shared" si="381"/>
        <v>-6700.951</v>
      </c>
      <c r="BU687" s="30">
        <v>-10.500999999999999</v>
      </c>
      <c r="BV687" s="14">
        <f t="shared" si="382"/>
        <v>10.500999999999999</v>
      </c>
      <c r="BY687" s="2">
        <v>1158.8</v>
      </c>
      <c r="BZ687" s="2">
        <v>2175.9029999999998</v>
      </c>
      <c r="CA687" s="2">
        <v>-6.2210000000000001</v>
      </c>
      <c r="CB687" s="2">
        <v>1.9E-2</v>
      </c>
      <c r="CC687" s="2">
        <f t="shared" si="383"/>
        <v>6.2210000000000001</v>
      </c>
      <c r="CF687" s="2">
        <v>1103.04</v>
      </c>
      <c r="CI687" s="38"/>
      <c r="CJ687" s="41"/>
      <c r="CN687" s="34">
        <v>-17.834</v>
      </c>
      <c r="CO687" s="35">
        <f t="shared" si="384"/>
        <v>17.834</v>
      </c>
      <c r="CP687" s="2"/>
      <c r="CQ687" s="2">
        <v>8028.9939999999997</v>
      </c>
      <c r="CR687" s="2">
        <v>1628.3789999999999</v>
      </c>
      <c r="CS687" s="2">
        <v>2869.8130000000001</v>
      </c>
      <c r="CT687" s="2">
        <v>-10.638</v>
      </c>
      <c r="CU687" s="2">
        <v>-20.875</v>
      </c>
      <c r="CV687" s="2">
        <f t="shared" si="385"/>
        <v>10.638</v>
      </c>
      <c r="CW687" s="2">
        <f t="shared" si="386"/>
        <v>20.875</v>
      </c>
      <c r="CX687" s="2">
        <v>2670.5880000000002</v>
      </c>
      <c r="CY687" s="2"/>
      <c r="DA687" s="2">
        <v>-29.911000000000001</v>
      </c>
      <c r="DB687" s="2"/>
      <c r="DC687" s="2"/>
      <c r="DD687">
        <f t="shared" si="387"/>
        <v>-101</v>
      </c>
      <c r="DF687" s="41"/>
      <c r="DG687" s="41"/>
      <c r="DH687" s="41"/>
    </row>
    <row r="688" spans="37:112" x14ac:dyDescent="0.25">
      <c r="AK688" s="41">
        <f t="shared" si="371"/>
        <v>0</v>
      </c>
      <c r="AZ688" s="41">
        <f t="shared" si="372"/>
        <v>0</v>
      </c>
      <c r="BA688" s="30">
        <v>-68.576999999999998</v>
      </c>
      <c r="BB688" s="14">
        <f t="shared" si="373"/>
        <v>68.576999999999998</v>
      </c>
      <c r="BC688" s="2">
        <v>1623.8530000000001</v>
      </c>
      <c r="BD688" s="2"/>
      <c r="BE688" s="2">
        <f t="shared" si="374"/>
        <v>-38.763799999999996</v>
      </c>
      <c r="BF688" s="2">
        <v>8420.0239999999994</v>
      </c>
      <c r="BG688" s="2">
        <v>-22.396999999999998</v>
      </c>
      <c r="BH688" s="2">
        <v>-38.345999999999997</v>
      </c>
      <c r="BI688" s="2">
        <f t="shared" si="375"/>
        <v>22.396999999999998</v>
      </c>
      <c r="BJ688" s="2">
        <f t="shared" si="376"/>
        <v>38.345999999999997</v>
      </c>
      <c r="BK688" s="2">
        <v>6723.8289999999997</v>
      </c>
      <c r="BL688" s="2">
        <v>6531.0039999999999</v>
      </c>
      <c r="BM688" s="2">
        <v>1490.66</v>
      </c>
      <c r="BN688" s="30"/>
      <c r="BO688" s="2">
        <f t="shared" si="377"/>
        <v>14.906600000000001</v>
      </c>
      <c r="BP688" s="2">
        <f t="shared" si="378"/>
        <v>38.763799999999996</v>
      </c>
      <c r="BQ688">
        <f t="shared" si="379"/>
        <v>-299</v>
      </c>
      <c r="BR688" s="42">
        <f t="shared" si="380"/>
        <v>-8420.0239999999994</v>
      </c>
      <c r="BS688" s="41">
        <f t="shared" si="381"/>
        <v>-6723.8289999999997</v>
      </c>
      <c r="BU688" s="30">
        <v>-5.7039999999999997</v>
      </c>
      <c r="BV688" s="14">
        <f t="shared" si="382"/>
        <v>5.7039999999999997</v>
      </c>
      <c r="BY688" s="2">
        <v>748.35400000000004</v>
      </c>
      <c r="BZ688" s="2">
        <v>1754.769</v>
      </c>
      <c r="CA688" s="2">
        <v>-1.609</v>
      </c>
      <c r="CB688" s="2">
        <v>8.9999999999999993E-3</v>
      </c>
      <c r="CC688" s="2">
        <f t="shared" si="383"/>
        <v>1.609</v>
      </c>
      <c r="CF688" s="2">
        <v>77.218999999999994</v>
      </c>
      <c r="CI688" s="38"/>
      <c r="CJ688" s="41"/>
      <c r="CN688" s="34">
        <v>-17.370999999999999</v>
      </c>
      <c r="CO688" s="35">
        <f t="shared" si="384"/>
        <v>17.370999999999999</v>
      </c>
      <c r="CP688" s="2"/>
      <c r="CQ688" s="2">
        <v>8049.6719999999996</v>
      </c>
      <c r="CR688" s="2">
        <v>1574.27</v>
      </c>
      <c r="CS688" s="2">
        <v>2816.6669999999999</v>
      </c>
      <c r="CT688" s="2">
        <v>-10.121</v>
      </c>
      <c r="CU688" s="2">
        <v>-20.387</v>
      </c>
      <c r="CV688" s="2">
        <f t="shared" si="385"/>
        <v>10.121</v>
      </c>
      <c r="CW688" s="2">
        <f t="shared" si="386"/>
        <v>20.387</v>
      </c>
      <c r="CX688" s="2">
        <v>2679.5149999999999</v>
      </c>
      <c r="CY688" s="2"/>
      <c r="DA688" s="2">
        <v>-39.677999999999997</v>
      </c>
      <c r="DB688" s="2"/>
      <c r="DC688" s="2"/>
      <c r="DD688">
        <f t="shared" si="387"/>
        <v>-101</v>
      </c>
      <c r="DF688" s="41"/>
      <c r="DG688" s="41"/>
      <c r="DH688" s="41"/>
    </row>
    <row r="689" spans="37:112" x14ac:dyDescent="0.25">
      <c r="AK689" s="41">
        <f t="shared" si="371"/>
        <v>0</v>
      </c>
      <c r="AZ689" s="41">
        <f t="shared" si="372"/>
        <v>0</v>
      </c>
      <c r="BA689" s="30">
        <v>-69.447999999999993</v>
      </c>
      <c r="BB689" s="14">
        <f t="shared" si="373"/>
        <v>69.447999999999993</v>
      </c>
      <c r="BC689" s="2">
        <v>1638.1959999999999</v>
      </c>
      <c r="BD689" s="2"/>
      <c r="BE689" s="2">
        <f t="shared" si="374"/>
        <v>-39.811819999999997</v>
      </c>
      <c r="BF689" s="2">
        <v>8432.0339999999997</v>
      </c>
      <c r="BG689" s="2">
        <v>-22.542999999999999</v>
      </c>
      <c r="BH689" s="2">
        <v>-38.621000000000002</v>
      </c>
      <c r="BI689" s="2">
        <f t="shared" si="375"/>
        <v>22.542999999999999</v>
      </c>
      <c r="BJ689" s="2">
        <f t="shared" si="376"/>
        <v>38.621000000000002</v>
      </c>
      <c r="BK689" s="2">
        <v>6763.39</v>
      </c>
      <c r="BL689" s="2">
        <v>6569.5230000000001</v>
      </c>
      <c r="BM689" s="2">
        <v>1481.809</v>
      </c>
      <c r="BN689" s="30"/>
      <c r="BO689" s="2">
        <f t="shared" si="377"/>
        <v>14.81809</v>
      </c>
      <c r="BP689" s="2">
        <f t="shared" si="378"/>
        <v>39.811819999999997</v>
      </c>
      <c r="BQ689">
        <f t="shared" si="379"/>
        <v>-299</v>
      </c>
      <c r="BR689" s="42">
        <f t="shared" si="380"/>
        <v>-8432.0339999999997</v>
      </c>
      <c r="BS689" s="41">
        <f t="shared" si="381"/>
        <v>-6763.39</v>
      </c>
      <c r="BU689" s="30">
        <v>-3.556</v>
      </c>
      <c r="BV689" s="14">
        <f t="shared" si="382"/>
        <v>3.556</v>
      </c>
      <c r="BY689" s="2">
        <v>513.89599999999996</v>
      </c>
      <c r="BZ689" s="2">
        <v>1526.547</v>
      </c>
      <c r="CA689" s="2">
        <v>1.0429999999999999</v>
      </c>
      <c r="CB689" s="2">
        <v>1.4E-2</v>
      </c>
      <c r="CC689" s="2">
        <f t="shared" si="383"/>
        <v>-1.0429999999999999</v>
      </c>
      <c r="CF689" s="2">
        <v>-37.540999999999997</v>
      </c>
      <c r="CI689" s="38"/>
      <c r="CJ689" s="41"/>
      <c r="CN689" s="34">
        <v>-15.223000000000001</v>
      </c>
      <c r="CO689" s="35">
        <f t="shared" si="384"/>
        <v>15.223000000000001</v>
      </c>
      <c r="CP689" s="2"/>
      <c r="CQ689" s="2">
        <v>8062.1750000000002</v>
      </c>
      <c r="CR689" s="2">
        <v>1387.566</v>
      </c>
      <c r="CS689" s="2">
        <v>2641.1370000000002</v>
      </c>
      <c r="CT689" s="2">
        <v>-7.42</v>
      </c>
      <c r="CU689" s="2">
        <v>-18.742000000000001</v>
      </c>
      <c r="CV689" s="2">
        <f t="shared" si="385"/>
        <v>7.42</v>
      </c>
      <c r="CW689" s="2">
        <f t="shared" si="386"/>
        <v>18.742000000000001</v>
      </c>
      <c r="CX689" s="2">
        <v>2493.9520000000002</v>
      </c>
      <c r="CY689" s="2"/>
      <c r="DA689" s="2">
        <v>-39.677999999999997</v>
      </c>
      <c r="DB689" s="2"/>
      <c r="DC689" s="2"/>
      <c r="DD689">
        <f t="shared" si="387"/>
        <v>-101</v>
      </c>
      <c r="DF689" s="41"/>
      <c r="DG689" s="41"/>
      <c r="DH689" s="41"/>
    </row>
    <row r="690" spans="37:112" x14ac:dyDescent="0.25">
      <c r="AK690" s="41">
        <f t="shared" si="371"/>
        <v>0</v>
      </c>
      <c r="AZ690" s="41">
        <f t="shared" si="372"/>
        <v>0</v>
      </c>
      <c r="BA690" s="30">
        <v>-69.022000000000006</v>
      </c>
      <c r="BB690" s="14">
        <f t="shared" si="373"/>
        <v>69.022000000000006</v>
      </c>
      <c r="BC690" s="2">
        <v>1560.27</v>
      </c>
      <c r="BD690" s="2"/>
      <c r="BE690" s="2">
        <f t="shared" si="374"/>
        <v>-39.2149</v>
      </c>
      <c r="BF690" s="2">
        <v>8616.0580000000009</v>
      </c>
      <c r="BG690" s="2">
        <v>-22.713999999999999</v>
      </c>
      <c r="BH690" s="2">
        <v>-38.944000000000003</v>
      </c>
      <c r="BI690" s="2">
        <f t="shared" si="375"/>
        <v>22.713999999999999</v>
      </c>
      <c r="BJ690" s="2">
        <f t="shared" si="376"/>
        <v>38.944000000000003</v>
      </c>
      <c r="BK690" s="2">
        <v>6830.6040000000003</v>
      </c>
      <c r="BL690" s="2">
        <v>6633.2529999999997</v>
      </c>
      <c r="BM690" s="2">
        <v>1490.355</v>
      </c>
      <c r="BN690" s="30"/>
      <c r="BO690" s="2">
        <f t="shared" si="377"/>
        <v>14.903550000000001</v>
      </c>
      <c r="BP690" s="2">
        <f t="shared" si="378"/>
        <v>39.2149</v>
      </c>
      <c r="BQ690">
        <f t="shared" si="379"/>
        <v>-299</v>
      </c>
      <c r="BR690" s="42">
        <f t="shared" si="380"/>
        <v>-8616.0580000000009</v>
      </c>
      <c r="BS690" s="41">
        <f t="shared" si="381"/>
        <v>-6830.6040000000003</v>
      </c>
      <c r="BU690" s="30">
        <v>-0.40699999999999997</v>
      </c>
      <c r="BV690" s="14">
        <f t="shared" si="382"/>
        <v>0.40699999999999997</v>
      </c>
      <c r="BY690" s="2">
        <v>147.387</v>
      </c>
      <c r="BZ690" s="2">
        <v>1145.3009999999999</v>
      </c>
      <c r="CA690" s="2">
        <v>5.2990000000000004</v>
      </c>
      <c r="CB690" s="2">
        <v>1.9E-2</v>
      </c>
      <c r="CC690" s="2">
        <f t="shared" si="383"/>
        <v>-5.2990000000000004</v>
      </c>
      <c r="CF690" s="2">
        <v>-39.372</v>
      </c>
      <c r="CI690" s="38"/>
      <c r="CJ690" s="41"/>
      <c r="CN690" s="34">
        <v>-14.464</v>
      </c>
      <c r="CO690" s="35">
        <f t="shared" si="384"/>
        <v>14.464</v>
      </c>
      <c r="CP690" s="2"/>
      <c r="CQ690" s="2">
        <v>8068.9080000000004</v>
      </c>
      <c r="CR690" s="2">
        <v>1342.576</v>
      </c>
      <c r="CS690" s="2">
        <v>2615.5239999999999</v>
      </c>
      <c r="CT690" s="2">
        <v>-6.8789999999999996</v>
      </c>
      <c r="CU690" s="2">
        <v>-18.396000000000001</v>
      </c>
      <c r="CV690" s="2">
        <f t="shared" si="385"/>
        <v>6.8789999999999996</v>
      </c>
      <c r="CW690" s="2">
        <f t="shared" si="386"/>
        <v>18.396000000000001</v>
      </c>
      <c r="CX690" s="2">
        <v>2480.3310000000001</v>
      </c>
      <c r="CY690" s="2"/>
      <c r="DA690" s="2">
        <v>-39.982999999999997</v>
      </c>
      <c r="DB690" s="2"/>
      <c r="DC690" s="2"/>
      <c r="DD690">
        <f t="shared" si="387"/>
        <v>-101</v>
      </c>
      <c r="DF690" s="41"/>
      <c r="DG690" s="41"/>
      <c r="DH690" s="41"/>
    </row>
    <row r="691" spans="37:112" x14ac:dyDescent="0.25">
      <c r="AK691" s="41">
        <f t="shared" si="371"/>
        <v>0</v>
      </c>
      <c r="AZ691" s="41">
        <f t="shared" si="372"/>
        <v>0</v>
      </c>
      <c r="BA691" s="30">
        <v>-69.132999999999996</v>
      </c>
      <c r="BB691" s="14">
        <f t="shared" si="373"/>
        <v>69.132999999999996</v>
      </c>
      <c r="BC691" s="2">
        <v>1544.0170000000001</v>
      </c>
      <c r="BD691" s="2"/>
      <c r="BE691" s="2">
        <f t="shared" si="374"/>
        <v>-39.460179999999994</v>
      </c>
      <c r="BF691" s="2">
        <v>8632.3970000000008</v>
      </c>
      <c r="BG691" s="2">
        <v>-22.806000000000001</v>
      </c>
      <c r="BH691" s="2">
        <v>-39.057000000000002</v>
      </c>
      <c r="BI691" s="2">
        <f t="shared" si="375"/>
        <v>22.806000000000001</v>
      </c>
      <c r="BJ691" s="2">
        <f t="shared" si="376"/>
        <v>39.057000000000002</v>
      </c>
      <c r="BK691" s="2">
        <v>6858.2539999999999</v>
      </c>
      <c r="BL691" s="2">
        <v>6658.4610000000002</v>
      </c>
      <c r="BM691" s="2">
        <v>1483.6410000000001</v>
      </c>
      <c r="BN691" s="30"/>
      <c r="BO691" s="2">
        <f t="shared" si="377"/>
        <v>14.836410000000001</v>
      </c>
      <c r="BP691" s="2">
        <f t="shared" si="378"/>
        <v>39.460179999999994</v>
      </c>
      <c r="BQ691">
        <f t="shared" si="379"/>
        <v>-299</v>
      </c>
      <c r="BR691" s="42">
        <f t="shared" si="380"/>
        <v>-8632.3970000000008</v>
      </c>
      <c r="BS691" s="41">
        <f t="shared" si="381"/>
        <v>-6858.2539999999999</v>
      </c>
      <c r="BU691" s="30">
        <v>0.25900000000000001</v>
      </c>
      <c r="BV691" s="14">
        <f t="shared" si="382"/>
        <v>-0.25900000000000001</v>
      </c>
      <c r="BY691" s="2">
        <v>125.92</v>
      </c>
      <c r="BZ691" s="2">
        <v>1114.9659999999999</v>
      </c>
      <c r="CA691" s="2">
        <v>5.782</v>
      </c>
      <c r="CB691" s="2">
        <v>1.9E-2</v>
      </c>
      <c r="CC691" s="2">
        <f t="shared" si="383"/>
        <v>-5.782</v>
      </c>
      <c r="CF691" s="2">
        <v>-39.372</v>
      </c>
      <c r="CI691" s="38"/>
      <c r="CJ691" s="41"/>
      <c r="CN691" s="34">
        <v>-14.519</v>
      </c>
      <c r="CO691" s="35">
        <f t="shared" si="384"/>
        <v>14.519</v>
      </c>
      <c r="CP691" s="2"/>
      <c r="CQ691" s="2">
        <v>8068.4269999999997</v>
      </c>
      <c r="CR691" s="2">
        <v>1343.5329999999999</v>
      </c>
      <c r="CS691" s="2">
        <v>2622.1640000000002</v>
      </c>
      <c r="CT691" s="2">
        <v>-6.8840000000000003</v>
      </c>
      <c r="CU691" s="2">
        <v>-18.396000000000001</v>
      </c>
      <c r="CV691" s="2">
        <f t="shared" si="385"/>
        <v>6.8840000000000003</v>
      </c>
      <c r="CW691" s="2">
        <f t="shared" si="386"/>
        <v>18.396000000000001</v>
      </c>
      <c r="CX691" s="2">
        <v>2494.8910000000001</v>
      </c>
      <c r="CY691" s="2"/>
      <c r="DA691" s="2">
        <v>-40.593000000000004</v>
      </c>
      <c r="DB691" s="2"/>
      <c r="DC691" s="2"/>
      <c r="DD691">
        <f t="shared" si="387"/>
        <v>-101</v>
      </c>
      <c r="DF691" s="41"/>
      <c r="DG691" s="41"/>
      <c r="DH691" s="41"/>
    </row>
    <row r="692" spans="37:112" x14ac:dyDescent="0.25">
      <c r="AK692" s="41">
        <f t="shared" si="371"/>
        <v>0</v>
      </c>
      <c r="AZ692" s="41">
        <f t="shared" si="372"/>
        <v>0</v>
      </c>
      <c r="BA692" s="30">
        <v>-69.317999999999998</v>
      </c>
      <c r="BB692" s="14">
        <f t="shared" si="373"/>
        <v>69.317999999999998</v>
      </c>
      <c r="BC692" s="2">
        <v>1421.6590000000001</v>
      </c>
      <c r="BD692" s="2"/>
      <c r="BE692" s="2">
        <f t="shared" si="374"/>
        <v>-39.529199999999996</v>
      </c>
      <c r="BF692" s="2">
        <v>8847.2639999999992</v>
      </c>
      <c r="BG692" s="2">
        <v>-23.035</v>
      </c>
      <c r="BH692" s="2">
        <v>-39.527000000000001</v>
      </c>
      <c r="BI692" s="2">
        <f t="shared" si="375"/>
        <v>23.035</v>
      </c>
      <c r="BJ692" s="2">
        <f t="shared" si="376"/>
        <v>39.527000000000001</v>
      </c>
      <c r="BK692" s="2">
        <v>6933.11</v>
      </c>
      <c r="BL692" s="2">
        <v>6732.6679999999997</v>
      </c>
      <c r="BM692" s="2">
        <v>1489.44</v>
      </c>
      <c r="BN692" s="30"/>
      <c r="BO692" s="2">
        <f t="shared" si="377"/>
        <v>14.894400000000001</v>
      </c>
      <c r="BP692" s="2">
        <f t="shared" si="378"/>
        <v>39.529199999999996</v>
      </c>
      <c r="BQ692">
        <f t="shared" si="379"/>
        <v>-299</v>
      </c>
      <c r="BR692" s="42">
        <f t="shared" si="380"/>
        <v>-8847.2639999999992</v>
      </c>
      <c r="BS692" s="41">
        <f t="shared" si="381"/>
        <v>-6933.11</v>
      </c>
      <c r="BU692" s="30">
        <v>0.37</v>
      </c>
      <c r="BV692" s="14">
        <f t="shared" si="382"/>
        <v>-0.37</v>
      </c>
      <c r="BY692" s="2">
        <v>118.765</v>
      </c>
      <c r="BZ692" s="2">
        <v>1085.58</v>
      </c>
      <c r="CA692" s="2">
        <v>6.1130000000000004</v>
      </c>
      <c r="CB692" s="2">
        <v>1.9E-2</v>
      </c>
      <c r="CC692" s="2">
        <f t="shared" si="383"/>
        <v>-6.1130000000000004</v>
      </c>
      <c r="CF692" s="2">
        <v>-39.982999999999997</v>
      </c>
      <c r="CI692" s="38"/>
      <c r="CJ692" s="41"/>
      <c r="CN692" s="34">
        <v>-14.538</v>
      </c>
      <c r="CO692" s="35">
        <f t="shared" si="384"/>
        <v>14.538</v>
      </c>
      <c r="CP692" s="2"/>
      <c r="CQ692" s="2">
        <v>8072.7550000000001</v>
      </c>
      <c r="CR692" s="2">
        <v>1345.4469999999999</v>
      </c>
      <c r="CS692" s="2">
        <v>2621.2159999999999</v>
      </c>
      <c r="CT692" s="2">
        <v>-6.8840000000000003</v>
      </c>
      <c r="CU692" s="2">
        <v>-18.405000000000001</v>
      </c>
      <c r="CV692" s="2">
        <f t="shared" si="385"/>
        <v>6.8840000000000003</v>
      </c>
      <c r="CW692" s="2">
        <f t="shared" si="386"/>
        <v>18.405000000000001</v>
      </c>
      <c r="CX692" s="2">
        <v>2504.7550000000001</v>
      </c>
      <c r="CY692" s="2"/>
      <c r="DA692" s="2">
        <v>-49.75</v>
      </c>
      <c r="DB692" s="2"/>
      <c r="DC692" s="2"/>
      <c r="DD692">
        <f t="shared" si="387"/>
        <v>-101</v>
      </c>
      <c r="DF692" s="41"/>
      <c r="DG692" s="41"/>
      <c r="DH692" s="41"/>
    </row>
    <row r="693" spans="37:112" x14ac:dyDescent="0.25">
      <c r="AK693" s="41">
        <f t="shared" si="371"/>
        <v>0</v>
      </c>
      <c r="AZ693" s="41">
        <f t="shared" si="372"/>
        <v>0</v>
      </c>
      <c r="BA693" s="30">
        <v>-68.817999999999998</v>
      </c>
      <c r="BB693" s="14">
        <f t="shared" si="373"/>
        <v>68.817999999999998</v>
      </c>
      <c r="BC693" s="2">
        <v>1318.442</v>
      </c>
      <c r="BD693" s="2"/>
      <c r="BE693" s="2">
        <f t="shared" si="374"/>
        <v>-39.169599999999996</v>
      </c>
      <c r="BF693" s="2">
        <v>8791.9770000000008</v>
      </c>
      <c r="BG693" s="2">
        <v>-23.055</v>
      </c>
      <c r="BH693" s="2">
        <v>-39.56</v>
      </c>
      <c r="BI693" s="2">
        <f t="shared" si="375"/>
        <v>23.055</v>
      </c>
      <c r="BJ693" s="2">
        <f t="shared" si="376"/>
        <v>39.56</v>
      </c>
      <c r="BK693" s="2">
        <v>6946.9380000000001</v>
      </c>
      <c r="BL693" s="2">
        <v>6738.3760000000002</v>
      </c>
      <c r="BM693" s="2">
        <v>1482.42</v>
      </c>
      <c r="BN693" s="30"/>
      <c r="BO693" s="2">
        <f t="shared" si="377"/>
        <v>14.824200000000001</v>
      </c>
      <c r="BP693" s="2">
        <f t="shared" si="378"/>
        <v>39.169599999999996</v>
      </c>
      <c r="BQ693">
        <f t="shared" si="379"/>
        <v>-299</v>
      </c>
      <c r="BR693" s="42">
        <f t="shared" si="380"/>
        <v>-8791.9770000000008</v>
      </c>
      <c r="BS693" s="41">
        <f t="shared" si="381"/>
        <v>-6946.9380000000001</v>
      </c>
      <c r="BU693" s="30">
        <v>0.46300000000000002</v>
      </c>
      <c r="BV693" s="14">
        <f t="shared" si="382"/>
        <v>-0.46300000000000002</v>
      </c>
      <c r="BY693" s="2">
        <v>95.867999999999995</v>
      </c>
      <c r="BZ693" s="2">
        <v>1069.4659999999999</v>
      </c>
      <c r="CA693" s="2">
        <v>6.226</v>
      </c>
      <c r="CB693" s="2">
        <v>1.4E-2</v>
      </c>
      <c r="CC693" s="2">
        <f t="shared" si="383"/>
        <v>-6.226</v>
      </c>
      <c r="CF693" s="2">
        <v>-39.677999999999997</v>
      </c>
      <c r="CI693" s="38"/>
      <c r="CJ693" s="41"/>
      <c r="CN693" s="34">
        <v>-10.574999999999999</v>
      </c>
      <c r="CO693" s="35">
        <f t="shared" si="384"/>
        <v>10.574999999999999</v>
      </c>
      <c r="CP693" s="2"/>
      <c r="CQ693" s="2">
        <v>8086.2209999999995</v>
      </c>
      <c r="CR693" s="2">
        <v>899.59199999999998</v>
      </c>
      <c r="CS693" s="2">
        <v>2133.8690000000001</v>
      </c>
      <c r="CT693" s="2">
        <v>-0.44400000000000001</v>
      </c>
      <c r="CU693" s="2">
        <v>-14.124000000000001</v>
      </c>
      <c r="CV693" s="2">
        <f t="shared" si="385"/>
        <v>0.44400000000000001</v>
      </c>
      <c r="CW693" s="2">
        <f t="shared" si="386"/>
        <v>14.124000000000001</v>
      </c>
      <c r="CX693" s="2">
        <v>1950.3409999999999</v>
      </c>
      <c r="CY693" s="2"/>
      <c r="DA693" s="2">
        <v>-49.75</v>
      </c>
      <c r="DB693" s="2"/>
      <c r="DC693" s="2"/>
      <c r="DD693">
        <f t="shared" si="387"/>
        <v>-101</v>
      </c>
      <c r="DF693" s="41"/>
      <c r="DG693" s="41"/>
      <c r="DH693" s="41"/>
    </row>
    <row r="694" spans="37:112" x14ac:dyDescent="0.25">
      <c r="AK694" s="41">
        <f t="shared" si="371"/>
        <v>0</v>
      </c>
      <c r="AZ694" s="41">
        <f t="shared" si="372"/>
        <v>0</v>
      </c>
      <c r="BA694" s="30">
        <v>-70.058999999999997</v>
      </c>
      <c r="BB694" s="14">
        <f t="shared" si="373"/>
        <v>70.058999999999997</v>
      </c>
      <c r="BC694" s="2">
        <v>1275.9190000000001</v>
      </c>
      <c r="BD694" s="2"/>
      <c r="BE694" s="2">
        <f t="shared" si="374"/>
        <v>-40.428919999999998</v>
      </c>
      <c r="BF694" s="2">
        <v>8909.7710000000006</v>
      </c>
      <c r="BG694" s="2">
        <v>-23.283999999999999</v>
      </c>
      <c r="BH694" s="2">
        <v>-39.981999999999999</v>
      </c>
      <c r="BI694" s="2">
        <f t="shared" si="375"/>
        <v>23.283999999999999</v>
      </c>
      <c r="BJ694" s="2">
        <f t="shared" si="376"/>
        <v>39.981999999999999</v>
      </c>
      <c r="BK694" s="2">
        <v>7010.3609999999999</v>
      </c>
      <c r="BL694" s="2">
        <v>6802.6030000000001</v>
      </c>
      <c r="BM694" s="2">
        <v>1481.5039999999999</v>
      </c>
      <c r="BN694" s="30"/>
      <c r="BO694" s="2">
        <f t="shared" si="377"/>
        <v>14.81504</v>
      </c>
      <c r="BP694" s="2">
        <f t="shared" si="378"/>
        <v>40.428919999999998</v>
      </c>
      <c r="BQ694">
        <f t="shared" si="379"/>
        <v>-299</v>
      </c>
      <c r="BR694" s="42">
        <f t="shared" si="380"/>
        <v>-8909.7710000000006</v>
      </c>
      <c r="BS694" s="41">
        <f t="shared" si="381"/>
        <v>-7010.3609999999999</v>
      </c>
      <c r="BU694" s="30">
        <v>0.48199999999999998</v>
      </c>
      <c r="BV694" s="14">
        <f t="shared" si="382"/>
        <v>-0.48199999999999998</v>
      </c>
      <c r="BY694" s="2">
        <v>108.27</v>
      </c>
      <c r="BZ694" s="2">
        <v>1075.153</v>
      </c>
      <c r="CA694" s="2">
        <v>6.274</v>
      </c>
      <c r="CB694" s="2">
        <v>1.4E-2</v>
      </c>
      <c r="CC694" s="2">
        <f t="shared" si="383"/>
        <v>-6.274</v>
      </c>
      <c r="CF694" s="2">
        <v>-39.372</v>
      </c>
      <c r="CI694" s="38"/>
      <c r="CJ694" s="41"/>
      <c r="CN694" s="34">
        <v>-4.63</v>
      </c>
      <c r="CO694" s="35">
        <f t="shared" si="384"/>
        <v>4.63</v>
      </c>
      <c r="CP694" s="2"/>
      <c r="CQ694" s="2">
        <v>8117.0020000000004</v>
      </c>
      <c r="CR694" s="2">
        <v>526.755</v>
      </c>
      <c r="CS694" s="2">
        <v>1692.9190000000001</v>
      </c>
      <c r="CT694" s="2">
        <v>5.5819999999999999</v>
      </c>
      <c r="CU694" s="2">
        <v>-10.265000000000001</v>
      </c>
      <c r="CV694" s="2">
        <f t="shared" si="385"/>
        <v>-5.5819999999999999</v>
      </c>
      <c r="CW694" s="2">
        <f t="shared" si="386"/>
        <v>10.265000000000001</v>
      </c>
      <c r="CX694" s="2">
        <v>1449.0340000000001</v>
      </c>
      <c r="CY694" s="2"/>
      <c r="DA694" s="2">
        <v>-50.055</v>
      </c>
      <c r="DB694" s="2"/>
      <c r="DC694" s="2"/>
      <c r="DD694">
        <f t="shared" si="387"/>
        <v>-101</v>
      </c>
      <c r="DF694" s="41"/>
      <c r="DG694" s="41"/>
      <c r="DH694" s="41"/>
    </row>
    <row r="695" spans="37:112" x14ac:dyDescent="0.25">
      <c r="AK695" s="41">
        <f t="shared" si="371"/>
        <v>0</v>
      </c>
      <c r="AZ695" s="41">
        <f t="shared" si="372"/>
        <v>0</v>
      </c>
      <c r="BA695" s="30">
        <v>-69.317999999999998</v>
      </c>
      <c r="BB695" s="14">
        <f t="shared" si="373"/>
        <v>69.317999999999998</v>
      </c>
      <c r="BC695" s="2">
        <v>1154.5809999999999</v>
      </c>
      <c r="BD695" s="2"/>
      <c r="BE695" s="2">
        <f t="shared" si="374"/>
        <v>-39.596359999999997</v>
      </c>
      <c r="BF695" s="2">
        <v>9005.9500000000007</v>
      </c>
      <c r="BG695" s="2">
        <v>-23.411000000000001</v>
      </c>
      <c r="BH695" s="2">
        <v>-40.152999999999999</v>
      </c>
      <c r="BI695" s="2">
        <f t="shared" si="375"/>
        <v>23.411000000000001</v>
      </c>
      <c r="BJ695" s="2">
        <f t="shared" si="376"/>
        <v>40.152999999999999</v>
      </c>
      <c r="BK695" s="2">
        <v>7051.8519999999999</v>
      </c>
      <c r="BL695" s="2">
        <v>6833.5290000000005</v>
      </c>
      <c r="BM695" s="2">
        <v>1486.0820000000001</v>
      </c>
      <c r="BN695" s="30"/>
      <c r="BO695" s="2">
        <f t="shared" si="377"/>
        <v>14.86082</v>
      </c>
      <c r="BP695" s="2">
        <f t="shared" si="378"/>
        <v>39.596359999999997</v>
      </c>
      <c r="BQ695">
        <f t="shared" si="379"/>
        <v>-299</v>
      </c>
      <c r="BR695" s="42">
        <f t="shared" si="380"/>
        <v>-9005.9500000000007</v>
      </c>
      <c r="BS695" s="41">
        <f t="shared" si="381"/>
        <v>-7051.8519999999999</v>
      </c>
      <c r="BU695" s="30">
        <v>0.48199999999999998</v>
      </c>
      <c r="BV695" s="14">
        <f t="shared" si="382"/>
        <v>-0.48199999999999998</v>
      </c>
      <c r="BY695" s="2">
        <v>110.655</v>
      </c>
      <c r="BZ695" s="2">
        <v>1077.9970000000001</v>
      </c>
      <c r="CA695" s="2">
        <v>6.2939999999999996</v>
      </c>
      <c r="CB695" s="2">
        <v>1.9E-2</v>
      </c>
      <c r="CC695" s="2">
        <f t="shared" si="383"/>
        <v>-6.2939999999999996</v>
      </c>
      <c r="CF695" s="2">
        <v>-39.372</v>
      </c>
      <c r="CI695" s="38"/>
      <c r="CJ695" s="41"/>
      <c r="CN695" s="34">
        <v>-3.0190000000000001</v>
      </c>
      <c r="CO695" s="35">
        <f t="shared" si="384"/>
        <v>3.0190000000000001</v>
      </c>
      <c r="CP695" s="2"/>
      <c r="CQ695" s="2">
        <v>7869.848</v>
      </c>
      <c r="CR695" s="2">
        <v>451.74400000000003</v>
      </c>
      <c r="CS695" s="2">
        <v>1604.87</v>
      </c>
      <c r="CT695" s="2">
        <v>7.03</v>
      </c>
      <c r="CU695" s="2">
        <v>-9.3729999999999993</v>
      </c>
      <c r="CV695" s="2">
        <f t="shared" si="385"/>
        <v>-7.03</v>
      </c>
      <c r="CW695" s="2">
        <f t="shared" si="386"/>
        <v>9.3729999999999993</v>
      </c>
      <c r="CX695" s="2">
        <v>1341.71</v>
      </c>
      <c r="CY695" s="2"/>
      <c r="DA695" s="2">
        <v>-49.75</v>
      </c>
      <c r="DB695" s="2"/>
      <c r="DC695" s="2"/>
      <c r="DD695">
        <f t="shared" si="387"/>
        <v>-101</v>
      </c>
      <c r="DF695" s="41"/>
      <c r="DG695" s="41"/>
      <c r="DH695" s="41"/>
    </row>
    <row r="696" spans="37:112" x14ac:dyDescent="0.25">
      <c r="AK696" s="41">
        <f t="shared" si="371"/>
        <v>0</v>
      </c>
      <c r="AZ696" s="41">
        <f t="shared" si="372"/>
        <v>0</v>
      </c>
      <c r="BA696" s="30">
        <v>-68.947999999999993</v>
      </c>
      <c r="BB696" s="14">
        <f t="shared" si="373"/>
        <v>68.947999999999993</v>
      </c>
      <c r="BC696" s="2">
        <v>1106.818</v>
      </c>
      <c r="BD696" s="2"/>
      <c r="BE696" s="2">
        <f t="shared" si="374"/>
        <v>-39.366759999999999</v>
      </c>
      <c r="BF696" s="2">
        <v>8928.5239999999994</v>
      </c>
      <c r="BG696" s="2">
        <v>-23.42</v>
      </c>
      <c r="BH696" s="2">
        <v>-40.171999999999997</v>
      </c>
      <c r="BI696" s="2">
        <f t="shared" si="375"/>
        <v>23.42</v>
      </c>
      <c r="BJ696" s="2">
        <f t="shared" si="376"/>
        <v>40.171999999999997</v>
      </c>
      <c r="BK696" s="2">
        <v>7065.2060000000001</v>
      </c>
      <c r="BL696" s="2">
        <v>6834.4809999999998</v>
      </c>
      <c r="BM696" s="2">
        <v>1479.0619999999999</v>
      </c>
      <c r="BN696" s="30"/>
      <c r="BO696" s="2">
        <f t="shared" si="377"/>
        <v>14.790619999999999</v>
      </c>
      <c r="BP696" s="2">
        <f t="shared" si="378"/>
        <v>39.366759999999999</v>
      </c>
      <c r="BQ696">
        <f t="shared" si="379"/>
        <v>-299</v>
      </c>
      <c r="BR696" s="42">
        <f t="shared" si="380"/>
        <v>-8928.5239999999994</v>
      </c>
      <c r="BS696" s="41">
        <f t="shared" si="381"/>
        <v>-7065.2060000000001</v>
      </c>
      <c r="BU696" s="30">
        <v>0.46300000000000002</v>
      </c>
      <c r="BV696" s="14">
        <f t="shared" si="382"/>
        <v>-0.46300000000000002</v>
      </c>
      <c r="BY696" s="2">
        <v>107.79300000000001</v>
      </c>
      <c r="BZ696" s="2">
        <v>1081.3150000000001</v>
      </c>
      <c r="CA696" s="2">
        <v>6.3179999999999996</v>
      </c>
      <c r="CB696" s="2">
        <v>1.4E-2</v>
      </c>
      <c r="CC696" s="2">
        <f t="shared" si="383"/>
        <v>-6.3179999999999996</v>
      </c>
      <c r="CF696" s="2">
        <v>-39.677999999999997</v>
      </c>
      <c r="CI696" s="38"/>
      <c r="CJ696" s="41"/>
      <c r="CN696" s="34">
        <v>-3.2040000000000002</v>
      </c>
      <c r="CO696" s="35">
        <f t="shared" si="384"/>
        <v>3.2040000000000002</v>
      </c>
      <c r="CP696" s="2"/>
      <c r="CQ696" s="2">
        <v>7886.674</v>
      </c>
      <c r="CR696" s="2">
        <v>451.26600000000002</v>
      </c>
      <c r="CS696" s="2">
        <v>1595.403</v>
      </c>
      <c r="CT696" s="2">
        <v>7.0350000000000001</v>
      </c>
      <c r="CU696" s="2">
        <v>-9.3780000000000001</v>
      </c>
      <c r="CV696" s="2">
        <f t="shared" si="385"/>
        <v>-7.0350000000000001</v>
      </c>
      <c r="CW696" s="2">
        <f t="shared" si="386"/>
        <v>9.3780000000000001</v>
      </c>
      <c r="CX696" s="2">
        <v>1023.155</v>
      </c>
      <c r="CY696" s="2"/>
      <c r="DA696" s="2">
        <v>-49.75</v>
      </c>
      <c r="DB696" s="2"/>
      <c r="DC696" s="2"/>
      <c r="DD696">
        <f t="shared" si="387"/>
        <v>-101</v>
      </c>
      <c r="DF696" s="41"/>
      <c r="DG696" s="41"/>
      <c r="DH696" s="41"/>
    </row>
    <row r="697" spans="37:112" x14ac:dyDescent="0.25">
      <c r="AK697" s="41">
        <f t="shared" si="371"/>
        <v>0</v>
      </c>
      <c r="AZ697" s="41">
        <f t="shared" si="372"/>
        <v>0</v>
      </c>
      <c r="BA697" s="30">
        <v>-68.744</v>
      </c>
      <c r="BB697" s="14">
        <f t="shared" si="373"/>
        <v>68.744</v>
      </c>
      <c r="BC697" s="2">
        <v>1081.028</v>
      </c>
      <c r="BD697" s="2"/>
      <c r="BE697" s="2">
        <f t="shared" si="374"/>
        <v>-39.461860000000001</v>
      </c>
      <c r="BF697" s="2">
        <v>8909.7710000000006</v>
      </c>
      <c r="BG697" s="2">
        <v>-23.43</v>
      </c>
      <c r="BH697" s="2">
        <v>-40.180999999999997</v>
      </c>
      <c r="BI697" s="2">
        <f t="shared" si="375"/>
        <v>23.43</v>
      </c>
      <c r="BJ697" s="2">
        <f t="shared" si="376"/>
        <v>40.180999999999997</v>
      </c>
      <c r="BK697" s="2">
        <v>7074.268</v>
      </c>
      <c r="BL697" s="2">
        <v>6833.5290000000005</v>
      </c>
      <c r="BM697" s="2">
        <v>1464.107</v>
      </c>
      <c r="BN697" s="30"/>
      <c r="BO697" s="2">
        <f t="shared" si="377"/>
        <v>14.641069999999999</v>
      </c>
      <c r="BP697" s="2">
        <f t="shared" si="378"/>
        <v>39.461860000000001</v>
      </c>
      <c r="BQ697">
        <f t="shared" si="379"/>
        <v>-299</v>
      </c>
      <c r="BR697" s="42">
        <f t="shared" si="380"/>
        <v>-8909.7710000000006</v>
      </c>
      <c r="BS697" s="41">
        <f t="shared" si="381"/>
        <v>-7074.268</v>
      </c>
      <c r="BU697" s="30">
        <v>0.48199999999999998</v>
      </c>
      <c r="BV697" s="14">
        <f t="shared" si="382"/>
        <v>-0.48199999999999998</v>
      </c>
      <c r="BY697" s="2">
        <v>132.12100000000001</v>
      </c>
      <c r="BZ697" s="2">
        <v>1068.0440000000001</v>
      </c>
      <c r="CA697" s="2">
        <v>6.3330000000000002</v>
      </c>
      <c r="CB697" s="2">
        <v>8.9999999999999993E-3</v>
      </c>
      <c r="CC697" s="2">
        <f t="shared" si="383"/>
        <v>-6.3330000000000002</v>
      </c>
      <c r="CF697" s="2">
        <v>-39.372</v>
      </c>
      <c r="CI697" s="38"/>
      <c r="CJ697" s="41"/>
      <c r="CN697" s="34">
        <v>-3.3149999999999999</v>
      </c>
      <c r="CO697" s="35">
        <f t="shared" si="384"/>
        <v>3.3149999999999999</v>
      </c>
      <c r="CP697" s="2"/>
      <c r="CQ697" s="2">
        <v>7891</v>
      </c>
      <c r="CR697" s="2">
        <v>449.35500000000002</v>
      </c>
      <c r="CS697" s="2">
        <v>1589.723</v>
      </c>
      <c r="CT697" s="2">
        <v>7.0250000000000004</v>
      </c>
      <c r="CU697" s="2">
        <v>-9.3919999999999995</v>
      </c>
      <c r="CV697" s="2">
        <f t="shared" si="385"/>
        <v>-7.0250000000000004</v>
      </c>
      <c r="CW697" s="2">
        <f t="shared" si="386"/>
        <v>9.3919999999999995</v>
      </c>
      <c r="CX697" s="2">
        <v>935.11900000000003</v>
      </c>
      <c r="CY697" s="2"/>
      <c r="DA697" s="2">
        <v>-50.36</v>
      </c>
      <c r="DB697" s="2"/>
      <c r="DC697" s="2"/>
      <c r="DD697">
        <f t="shared" si="387"/>
        <v>-101</v>
      </c>
      <c r="DF697" s="41"/>
      <c r="DG697" s="41"/>
      <c r="DH697" s="41"/>
    </row>
    <row r="698" spans="37:112" x14ac:dyDescent="0.25">
      <c r="AK698" s="41">
        <f t="shared" si="371"/>
        <v>0</v>
      </c>
      <c r="AZ698" s="41">
        <f t="shared" si="372"/>
        <v>0</v>
      </c>
      <c r="BA698" s="30">
        <v>-68.576999999999998</v>
      </c>
      <c r="BB698" s="14">
        <f t="shared" si="373"/>
        <v>68.576999999999998</v>
      </c>
      <c r="BC698" s="2">
        <v>1061.4480000000001</v>
      </c>
      <c r="BD698" s="2"/>
      <c r="BE698" s="2">
        <f t="shared" si="374"/>
        <v>-39.53904</v>
      </c>
      <c r="BF698" s="2">
        <v>8856.3989999999994</v>
      </c>
      <c r="BG698" s="2">
        <v>-23.434999999999999</v>
      </c>
      <c r="BH698" s="2">
        <v>-40.191000000000003</v>
      </c>
      <c r="BI698" s="2">
        <f t="shared" si="375"/>
        <v>23.434999999999999</v>
      </c>
      <c r="BJ698" s="2">
        <f t="shared" si="376"/>
        <v>40.191000000000003</v>
      </c>
      <c r="BK698" s="2">
        <v>7080.9459999999999</v>
      </c>
      <c r="BL698" s="2">
        <v>6831.6260000000002</v>
      </c>
      <c r="BM698" s="2">
        <v>1451.8979999999999</v>
      </c>
      <c r="BN698" s="30"/>
      <c r="BO698" s="2">
        <f t="shared" si="377"/>
        <v>14.518979999999999</v>
      </c>
      <c r="BP698" s="2">
        <f t="shared" si="378"/>
        <v>39.53904</v>
      </c>
      <c r="BQ698">
        <f t="shared" si="379"/>
        <v>-299</v>
      </c>
      <c r="BR698" s="42">
        <f t="shared" si="380"/>
        <v>-8856.3989999999994</v>
      </c>
      <c r="BS698" s="41">
        <f t="shared" si="381"/>
        <v>-7080.9459999999999</v>
      </c>
      <c r="BU698" s="30">
        <v>0.46300000000000002</v>
      </c>
      <c r="BV698" s="14">
        <f t="shared" si="382"/>
        <v>-0.46300000000000002</v>
      </c>
      <c r="BY698" s="2">
        <v>189.846</v>
      </c>
      <c r="BZ698" s="2">
        <v>1073.258</v>
      </c>
      <c r="CA698" s="2">
        <v>6.343</v>
      </c>
      <c r="CB698" s="2">
        <v>1.4E-2</v>
      </c>
      <c r="CC698" s="2">
        <f t="shared" si="383"/>
        <v>-6.343</v>
      </c>
      <c r="CF698" s="2">
        <v>-39.677999999999997</v>
      </c>
      <c r="CI698" s="38"/>
      <c r="CJ698" s="41"/>
      <c r="CN698" s="34">
        <v>-3.3889999999999998</v>
      </c>
      <c r="CO698" s="35">
        <f t="shared" si="384"/>
        <v>3.3889999999999998</v>
      </c>
      <c r="CP698" s="2"/>
      <c r="CQ698" s="2">
        <v>7902.5389999999998</v>
      </c>
      <c r="CR698" s="2">
        <v>447.92200000000003</v>
      </c>
      <c r="CS698" s="2">
        <v>1554.6980000000001</v>
      </c>
      <c r="CT698" s="2">
        <v>7.03</v>
      </c>
      <c r="CU698" s="2">
        <v>-9.4019999999999992</v>
      </c>
      <c r="CV698" s="2">
        <f t="shared" si="385"/>
        <v>-7.03</v>
      </c>
      <c r="CW698" s="2">
        <f t="shared" si="386"/>
        <v>9.4019999999999992</v>
      </c>
      <c r="CX698" s="2">
        <v>908.899</v>
      </c>
      <c r="CY698" s="2"/>
      <c r="DA698" s="2">
        <v>-49.75</v>
      </c>
      <c r="DB698" s="2"/>
      <c r="DC698" s="2"/>
      <c r="DD698">
        <f t="shared" si="387"/>
        <v>-101</v>
      </c>
      <c r="DF698" s="41"/>
      <c r="DG698" s="41"/>
      <c r="DH698" s="41"/>
    </row>
    <row r="699" spans="37:112" x14ac:dyDescent="0.25">
      <c r="AK699" s="41">
        <f t="shared" si="371"/>
        <v>0</v>
      </c>
      <c r="AZ699" s="41">
        <f t="shared" si="372"/>
        <v>0</v>
      </c>
      <c r="BA699" s="30">
        <v>-68.447999999999993</v>
      </c>
      <c r="BB699" s="14">
        <f t="shared" si="373"/>
        <v>68.447999999999993</v>
      </c>
      <c r="BC699" s="2">
        <v>1039.9580000000001</v>
      </c>
      <c r="BD699" s="2"/>
      <c r="BE699" s="2">
        <f t="shared" si="374"/>
        <v>-39.422239999999988</v>
      </c>
      <c r="BF699" s="2">
        <v>8813.1290000000008</v>
      </c>
      <c r="BG699" s="2">
        <v>-23.44</v>
      </c>
      <c r="BH699" s="2">
        <v>-40.195</v>
      </c>
      <c r="BI699" s="2">
        <f t="shared" si="375"/>
        <v>23.44</v>
      </c>
      <c r="BJ699" s="2">
        <f t="shared" si="376"/>
        <v>40.195</v>
      </c>
      <c r="BK699" s="2">
        <v>7084.7619999999997</v>
      </c>
      <c r="BL699" s="2">
        <v>6829.2470000000003</v>
      </c>
      <c r="BM699" s="2">
        <v>1451.288</v>
      </c>
      <c r="BN699" s="30"/>
      <c r="BO699" s="2">
        <f t="shared" si="377"/>
        <v>14.512880000000001</v>
      </c>
      <c r="BP699" s="2">
        <f t="shared" si="378"/>
        <v>39.422239999999988</v>
      </c>
      <c r="BQ699">
        <f t="shared" si="379"/>
        <v>-299</v>
      </c>
      <c r="BR699" s="42">
        <f t="shared" si="380"/>
        <v>-8813.1290000000008</v>
      </c>
      <c r="BS699" s="41">
        <f t="shared" si="381"/>
        <v>-7084.7619999999997</v>
      </c>
      <c r="BU699" s="30">
        <v>0.46300000000000002</v>
      </c>
      <c r="BV699" s="14">
        <f t="shared" si="382"/>
        <v>-0.46300000000000002</v>
      </c>
      <c r="BY699" s="2">
        <v>112.086</v>
      </c>
      <c r="BZ699" s="2">
        <v>1079.893</v>
      </c>
      <c r="CA699" s="2">
        <v>6.3570000000000002</v>
      </c>
      <c r="CB699" s="2">
        <v>1.9E-2</v>
      </c>
      <c r="CC699" s="2">
        <f t="shared" si="383"/>
        <v>-6.3570000000000002</v>
      </c>
      <c r="CF699" s="2">
        <v>-39.982999999999997</v>
      </c>
      <c r="CI699" s="38"/>
      <c r="CJ699" s="41"/>
      <c r="CN699" s="34">
        <v>-0.88900000000000001</v>
      </c>
      <c r="CO699" s="35">
        <f t="shared" si="384"/>
        <v>0.88900000000000001</v>
      </c>
      <c r="CP699" s="2"/>
      <c r="CQ699" s="2">
        <v>7915.5190000000002</v>
      </c>
      <c r="CR699" s="2">
        <v>285.03800000000001</v>
      </c>
      <c r="CS699" s="2">
        <v>1382.45</v>
      </c>
      <c r="CT699" s="2">
        <v>9.8670000000000009</v>
      </c>
      <c r="CU699" s="2">
        <v>-7.5049999999999999</v>
      </c>
      <c r="CV699" s="2">
        <f t="shared" si="385"/>
        <v>-9.8670000000000009</v>
      </c>
      <c r="CW699" s="2">
        <f t="shared" si="386"/>
        <v>7.5049999999999999</v>
      </c>
      <c r="CX699" s="2">
        <v>795.60599999999999</v>
      </c>
      <c r="CY699" s="2"/>
      <c r="DA699" s="2">
        <v>-50.055</v>
      </c>
      <c r="DB699" s="2"/>
      <c r="DC699" s="2"/>
      <c r="DD699">
        <f t="shared" si="387"/>
        <v>-101</v>
      </c>
      <c r="DF699" s="41"/>
      <c r="DG699" s="41"/>
      <c r="DH699" s="41"/>
    </row>
    <row r="700" spans="37:112" x14ac:dyDescent="0.25">
      <c r="AK700" s="41">
        <f t="shared" si="371"/>
        <v>0</v>
      </c>
      <c r="AZ700" s="41">
        <f t="shared" si="372"/>
        <v>0</v>
      </c>
      <c r="BA700" s="30">
        <v>-68.355000000000004</v>
      </c>
      <c r="BB700" s="14">
        <f t="shared" si="373"/>
        <v>68.355000000000004</v>
      </c>
      <c r="BC700" s="2">
        <v>1031.8399999999999</v>
      </c>
      <c r="BD700" s="2"/>
      <c r="BE700" s="2">
        <f t="shared" si="374"/>
        <v>-39.518480000000004</v>
      </c>
      <c r="BF700" s="2">
        <v>8758.3259999999991</v>
      </c>
      <c r="BG700" s="2">
        <v>-23.44</v>
      </c>
      <c r="BH700" s="2">
        <v>-40.200000000000003</v>
      </c>
      <c r="BI700" s="2">
        <f t="shared" si="375"/>
        <v>23.44</v>
      </c>
      <c r="BJ700" s="2">
        <f t="shared" si="376"/>
        <v>40.200000000000003</v>
      </c>
      <c r="BK700" s="2">
        <v>7084.2849999999999</v>
      </c>
      <c r="BL700" s="2">
        <v>6826.8680000000004</v>
      </c>
      <c r="BM700" s="2">
        <v>1441.826</v>
      </c>
      <c r="BN700" s="30"/>
      <c r="BO700" s="2">
        <f t="shared" si="377"/>
        <v>14.41826</v>
      </c>
      <c r="BP700" s="2">
        <f t="shared" si="378"/>
        <v>39.518480000000004</v>
      </c>
      <c r="BQ700">
        <f t="shared" si="379"/>
        <v>-299</v>
      </c>
      <c r="BR700" s="42">
        <f t="shared" si="380"/>
        <v>-8758.3259999999991</v>
      </c>
      <c r="BS700" s="41">
        <f t="shared" si="381"/>
        <v>-7084.2849999999999</v>
      </c>
      <c r="BU700" s="30">
        <v>0.46300000000000002</v>
      </c>
      <c r="BV700" s="14">
        <f t="shared" si="382"/>
        <v>-0.46300000000000002</v>
      </c>
      <c r="BY700" s="2">
        <v>128.78200000000001</v>
      </c>
      <c r="BZ700" s="2">
        <v>1081.789</v>
      </c>
      <c r="CA700" s="2">
        <v>6.3769999999999998</v>
      </c>
      <c r="CB700" s="2">
        <v>1.4E-2</v>
      </c>
      <c r="CC700" s="2">
        <f t="shared" si="383"/>
        <v>-6.3769999999999998</v>
      </c>
      <c r="CF700" s="2">
        <v>-39.982999999999997</v>
      </c>
      <c r="CI700" s="38"/>
      <c r="CJ700" s="41"/>
      <c r="CN700" s="34">
        <v>3.6999999999999998E-2</v>
      </c>
      <c r="CO700" s="35">
        <f t="shared" si="384"/>
        <v>-3.6999999999999998E-2</v>
      </c>
      <c r="CP700" s="2"/>
      <c r="CQ700" s="2">
        <v>7933.7889999999998</v>
      </c>
      <c r="CR700" s="2">
        <v>223.911</v>
      </c>
      <c r="CS700" s="2">
        <v>1324.259</v>
      </c>
      <c r="CT700" s="2">
        <v>11.081</v>
      </c>
      <c r="CU700" s="2">
        <v>-6.7610000000000001</v>
      </c>
      <c r="CV700" s="2">
        <f t="shared" si="385"/>
        <v>-11.081</v>
      </c>
      <c r="CW700" s="2">
        <f t="shared" si="386"/>
        <v>6.7610000000000001</v>
      </c>
      <c r="CX700" s="2">
        <v>751.13800000000003</v>
      </c>
      <c r="CY700" s="2"/>
      <c r="DA700" s="2">
        <v>-49.75</v>
      </c>
      <c r="DB700" s="2"/>
      <c r="DC700" s="2"/>
      <c r="DD700">
        <f t="shared" si="387"/>
        <v>-101</v>
      </c>
      <c r="DF700" s="41"/>
      <c r="DG700" s="41"/>
      <c r="DH700" s="41"/>
    </row>
    <row r="701" spans="37:112" x14ac:dyDescent="0.25">
      <c r="AK701" s="41">
        <f t="shared" si="371"/>
        <v>0</v>
      </c>
      <c r="AZ701" s="41">
        <f t="shared" si="372"/>
        <v>0</v>
      </c>
      <c r="BA701" s="30">
        <v>-68.263000000000005</v>
      </c>
      <c r="BB701" s="14">
        <f t="shared" si="373"/>
        <v>68.263000000000005</v>
      </c>
      <c r="BC701" s="2">
        <v>1014.649</v>
      </c>
      <c r="BD701" s="2"/>
      <c r="BE701" s="2">
        <f t="shared" si="374"/>
        <v>-39.432580000000002</v>
      </c>
      <c r="BF701" s="2">
        <v>8725.1589999999997</v>
      </c>
      <c r="BG701" s="2">
        <v>-23.445</v>
      </c>
      <c r="BH701" s="2">
        <v>-40.200000000000003</v>
      </c>
      <c r="BI701" s="2">
        <f t="shared" si="375"/>
        <v>23.445</v>
      </c>
      <c r="BJ701" s="2">
        <f t="shared" si="376"/>
        <v>40.200000000000003</v>
      </c>
      <c r="BK701" s="2">
        <v>7087.1459999999997</v>
      </c>
      <c r="BL701" s="2">
        <v>6825.4409999999998</v>
      </c>
      <c r="BM701" s="2">
        <v>1441.521</v>
      </c>
      <c r="BN701" s="30"/>
      <c r="BO701" s="2">
        <f t="shared" si="377"/>
        <v>14.41521</v>
      </c>
      <c r="BP701" s="2">
        <f t="shared" si="378"/>
        <v>39.432580000000002</v>
      </c>
      <c r="BQ701">
        <f t="shared" si="379"/>
        <v>-299</v>
      </c>
      <c r="BR701" s="42">
        <f t="shared" si="380"/>
        <v>-8725.1589999999997</v>
      </c>
      <c r="BS701" s="41">
        <f t="shared" si="381"/>
        <v>-7087.1459999999997</v>
      </c>
      <c r="BY701" s="2">
        <v>118.288</v>
      </c>
      <c r="BZ701" s="2">
        <v>1079.4190000000001</v>
      </c>
      <c r="CA701" s="2">
        <v>6.3869999999999996</v>
      </c>
      <c r="CB701" s="2">
        <v>1.4E-2</v>
      </c>
      <c r="CC701" s="2">
        <f t="shared" si="383"/>
        <v>-6.3869999999999996</v>
      </c>
      <c r="CF701" s="2">
        <v>-40.287999999999997</v>
      </c>
      <c r="CI701" s="38"/>
      <c r="CJ701" s="41"/>
      <c r="CN701" s="34">
        <v>0.315</v>
      </c>
      <c r="CO701" s="35">
        <f t="shared" si="384"/>
        <v>-0.315</v>
      </c>
      <c r="CP701" s="2"/>
      <c r="CQ701" s="2">
        <v>7942.924</v>
      </c>
      <c r="CR701" s="2">
        <v>203.37700000000001</v>
      </c>
      <c r="CS701" s="2">
        <v>1312.432</v>
      </c>
      <c r="CT701" s="2">
        <v>11.496</v>
      </c>
      <c r="CU701" s="2">
        <v>-6.5190000000000001</v>
      </c>
      <c r="CV701" s="2">
        <f t="shared" si="385"/>
        <v>-11.496</v>
      </c>
      <c r="CW701" s="2">
        <f t="shared" si="386"/>
        <v>6.5190000000000001</v>
      </c>
      <c r="CX701" s="2">
        <v>770.79700000000003</v>
      </c>
      <c r="CY701" s="2"/>
      <c r="DA701" s="2">
        <v>-50.055</v>
      </c>
      <c r="DB701" s="2"/>
      <c r="DC701" s="2"/>
      <c r="DD701">
        <f t="shared" si="387"/>
        <v>-101</v>
      </c>
      <c r="DF701" s="41"/>
      <c r="DG701" s="41"/>
      <c r="DH701" s="41"/>
    </row>
    <row r="702" spans="37:112" x14ac:dyDescent="0.25">
      <c r="AK702" s="41">
        <f t="shared" si="371"/>
        <v>0</v>
      </c>
      <c r="AZ702" s="41">
        <f t="shared" si="372"/>
        <v>0</v>
      </c>
      <c r="BA702" s="30">
        <v>-68.17</v>
      </c>
      <c r="BB702" s="14">
        <f t="shared" si="373"/>
        <v>68.17</v>
      </c>
      <c r="BC702" s="2">
        <v>997.45899999999995</v>
      </c>
      <c r="BD702" s="2"/>
      <c r="BE702" s="2">
        <f t="shared" si="374"/>
        <v>-39.333480000000002</v>
      </c>
      <c r="BF702" s="2">
        <v>8681.9</v>
      </c>
      <c r="BG702" s="2">
        <v>-23.445</v>
      </c>
      <c r="BH702" s="2">
        <v>-40.204999999999998</v>
      </c>
      <c r="BI702" s="2">
        <f t="shared" si="375"/>
        <v>23.445</v>
      </c>
      <c r="BJ702" s="2">
        <f t="shared" si="376"/>
        <v>40.204999999999998</v>
      </c>
      <c r="BK702" s="2">
        <v>7090.0079999999998</v>
      </c>
      <c r="BL702" s="2">
        <v>6822.11</v>
      </c>
      <c r="BM702" s="2">
        <v>1441.826</v>
      </c>
      <c r="BN702" s="30"/>
      <c r="BO702" s="2">
        <f t="shared" si="377"/>
        <v>14.41826</v>
      </c>
      <c r="BP702" s="2">
        <f t="shared" si="378"/>
        <v>39.333480000000002</v>
      </c>
      <c r="BQ702">
        <f t="shared" si="379"/>
        <v>-299</v>
      </c>
      <c r="BR702" s="42">
        <f t="shared" si="380"/>
        <v>-8681.9</v>
      </c>
      <c r="BS702" s="41">
        <f t="shared" si="381"/>
        <v>-7090.0079999999998</v>
      </c>
      <c r="BY702" s="2">
        <v>125.443</v>
      </c>
      <c r="BZ702" s="2">
        <v>1081.789</v>
      </c>
      <c r="CA702" s="2">
        <v>6.4009999999999998</v>
      </c>
      <c r="CB702" s="2">
        <v>1.4E-2</v>
      </c>
      <c r="CC702" s="2">
        <f t="shared" si="383"/>
        <v>-6.4009999999999998</v>
      </c>
      <c r="CF702" s="2">
        <v>-39.677999999999997</v>
      </c>
      <c r="CI702" s="38"/>
      <c r="CJ702" s="41"/>
      <c r="CN702" s="34">
        <v>0.24099999999999999</v>
      </c>
      <c r="CO702" s="35">
        <f t="shared" si="384"/>
        <v>-0.24099999999999999</v>
      </c>
      <c r="CP702" s="2"/>
      <c r="CQ702" s="2">
        <v>7942.4430000000002</v>
      </c>
      <c r="CR702" s="2">
        <v>202.9</v>
      </c>
      <c r="CS702" s="2">
        <v>1313.3789999999999</v>
      </c>
      <c r="CT702" s="2">
        <v>11.496</v>
      </c>
      <c r="CU702" s="2">
        <v>-6.5049999999999999</v>
      </c>
      <c r="CV702" s="2">
        <f t="shared" si="385"/>
        <v>-11.496</v>
      </c>
      <c r="CW702" s="2">
        <f t="shared" si="386"/>
        <v>6.5049999999999999</v>
      </c>
      <c r="CX702" s="2">
        <v>822.75599999999997</v>
      </c>
      <c r="CY702" s="2"/>
      <c r="DA702" s="2">
        <v>-50.055</v>
      </c>
      <c r="DB702" s="2"/>
      <c r="DC702" s="2"/>
      <c r="DD702">
        <f t="shared" si="387"/>
        <v>-101</v>
      </c>
      <c r="DF702" s="41"/>
      <c r="DG702" s="41"/>
      <c r="DH702" s="41"/>
    </row>
    <row r="703" spans="37:112" x14ac:dyDescent="0.25">
      <c r="AK703" s="41">
        <f t="shared" si="371"/>
        <v>0</v>
      </c>
      <c r="AZ703" s="41">
        <f t="shared" si="372"/>
        <v>0</v>
      </c>
      <c r="BA703" s="30">
        <v>-68.096000000000004</v>
      </c>
      <c r="BB703" s="14">
        <f t="shared" si="373"/>
        <v>68.096000000000004</v>
      </c>
      <c r="BC703" s="2">
        <v>982.65599999999995</v>
      </c>
      <c r="BD703" s="2"/>
      <c r="BE703" s="2">
        <f t="shared" si="374"/>
        <v>-39.259480000000003</v>
      </c>
      <c r="BF703" s="2">
        <v>8626.6299999999992</v>
      </c>
      <c r="BG703" s="2">
        <v>-23.44</v>
      </c>
      <c r="BH703" s="2">
        <v>-40.204999999999998</v>
      </c>
      <c r="BI703" s="2">
        <f t="shared" si="375"/>
        <v>23.44</v>
      </c>
      <c r="BJ703" s="2">
        <f t="shared" si="376"/>
        <v>40.204999999999998</v>
      </c>
      <c r="BK703" s="2">
        <v>7092.87</v>
      </c>
      <c r="BL703" s="2">
        <v>6819.7309999999998</v>
      </c>
      <c r="BM703" s="2">
        <v>1441.826</v>
      </c>
      <c r="BN703" s="30"/>
      <c r="BO703" s="2">
        <f t="shared" si="377"/>
        <v>14.41826</v>
      </c>
      <c r="BP703" s="2">
        <f t="shared" si="378"/>
        <v>39.259480000000003</v>
      </c>
      <c r="BQ703">
        <f t="shared" si="379"/>
        <v>-299</v>
      </c>
      <c r="BR703" s="42">
        <f t="shared" si="380"/>
        <v>-8626.6299999999992</v>
      </c>
      <c r="BS703" s="41">
        <f t="shared" si="381"/>
        <v>-7092.87</v>
      </c>
      <c r="CJ703" s="41"/>
      <c r="CN703" s="34">
        <v>0.222</v>
      </c>
      <c r="CO703" s="35">
        <f t="shared" si="384"/>
        <v>-0.222</v>
      </c>
      <c r="CP703" s="2"/>
      <c r="CQ703" s="2">
        <v>7953.0209999999997</v>
      </c>
      <c r="CR703" s="2">
        <v>201.46700000000001</v>
      </c>
      <c r="CS703" s="2">
        <v>1314.325</v>
      </c>
      <c r="CT703" s="2">
        <v>11.53</v>
      </c>
      <c r="CU703" s="2">
        <v>-6.476</v>
      </c>
      <c r="CV703" s="2">
        <f t="shared" si="385"/>
        <v>-11.53</v>
      </c>
      <c r="CW703" s="2">
        <f t="shared" si="386"/>
        <v>6.476</v>
      </c>
      <c r="CX703" s="2">
        <v>833.05499999999995</v>
      </c>
      <c r="CY703" s="2"/>
      <c r="DA703" s="2">
        <v>-50.055</v>
      </c>
      <c r="DB703" s="2"/>
      <c r="DC703" s="2"/>
      <c r="DD703">
        <f t="shared" si="387"/>
        <v>-101</v>
      </c>
      <c r="DF703" s="41"/>
      <c r="DG703" s="41"/>
      <c r="DH703" s="41"/>
    </row>
    <row r="704" spans="37:112" x14ac:dyDescent="0.25">
      <c r="AK704" s="41">
        <f t="shared" si="371"/>
        <v>0</v>
      </c>
      <c r="AZ704" s="41">
        <f t="shared" si="372"/>
        <v>0</v>
      </c>
      <c r="BA704" s="30">
        <v>-68.652000000000001</v>
      </c>
      <c r="BB704" s="14">
        <f t="shared" si="373"/>
        <v>68.652000000000001</v>
      </c>
      <c r="BC704" s="2">
        <v>1028.02</v>
      </c>
      <c r="BD704" s="2"/>
      <c r="BE704" s="2">
        <f t="shared" si="374"/>
        <v>-39.894820000000003</v>
      </c>
      <c r="BF704" s="2">
        <v>8627.5920000000006</v>
      </c>
      <c r="BG704" s="2">
        <v>-23.513000000000002</v>
      </c>
      <c r="BH704" s="2">
        <v>-40.295000000000002</v>
      </c>
      <c r="BI704" s="2">
        <f t="shared" si="375"/>
        <v>23.513000000000002</v>
      </c>
      <c r="BJ704" s="2">
        <f t="shared" si="376"/>
        <v>40.295000000000002</v>
      </c>
      <c r="BK704" s="2">
        <v>7106.7020000000002</v>
      </c>
      <c r="BL704" s="2">
        <v>6832.5780000000004</v>
      </c>
      <c r="BM704" s="2">
        <v>1437.8589999999999</v>
      </c>
      <c r="BN704" s="30"/>
      <c r="BO704" s="2">
        <f t="shared" si="377"/>
        <v>14.378589999999999</v>
      </c>
      <c r="BP704" s="2">
        <f t="shared" si="378"/>
        <v>39.894820000000003</v>
      </c>
      <c r="BQ704">
        <f t="shared" si="379"/>
        <v>-299</v>
      </c>
      <c r="BR704" s="42">
        <f t="shared" si="380"/>
        <v>-8627.5920000000006</v>
      </c>
      <c r="BS704" s="41">
        <f t="shared" si="381"/>
        <v>-7106.7020000000002</v>
      </c>
      <c r="CJ704" s="41"/>
      <c r="CN704" s="34">
        <v>0.38900000000000001</v>
      </c>
      <c r="CO704" s="35">
        <f t="shared" si="384"/>
        <v>-0.38900000000000001</v>
      </c>
      <c r="CP704" s="2"/>
      <c r="CQ704" s="2">
        <v>7960.7129999999997</v>
      </c>
      <c r="CR704" s="2">
        <v>195.26</v>
      </c>
      <c r="CS704" s="2">
        <v>1308.175</v>
      </c>
      <c r="CT704" s="2">
        <v>11.72</v>
      </c>
      <c r="CU704" s="2">
        <v>-6.31</v>
      </c>
      <c r="CV704" s="2">
        <f t="shared" si="385"/>
        <v>-11.72</v>
      </c>
      <c r="CW704" s="2">
        <f t="shared" si="386"/>
        <v>6.31</v>
      </c>
      <c r="CX704" s="2">
        <v>834.45899999999995</v>
      </c>
      <c r="CY704" s="2"/>
      <c r="DA704" s="2">
        <v>-49.75</v>
      </c>
      <c r="DB704" s="2"/>
      <c r="DC704" s="2"/>
      <c r="DD704">
        <f t="shared" si="387"/>
        <v>-101</v>
      </c>
      <c r="DF704" s="41"/>
      <c r="DG704" s="41"/>
      <c r="DH704" s="41"/>
    </row>
    <row r="705" spans="37:112" x14ac:dyDescent="0.25">
      <c r="AK705" s="41">
        <f t="shared" si="371"/>
        <v>0</v>
      </c>
      <c r="AZ705" s="41">
        <f t="shared" si="372"/>
        <v>0</v>
      </c>
      <c r="BA705" s="30">
        <v>-69.373999999999995</v>
      </c>
      <c r="BB705" s="14">
        <f t="shared" si="373"/>
        <v>69.373999999999995</v>
      </c>
      <c r="BC705" s="2">
        <v>976.92700000000002</v>
      </c>
      <c r="BD705" s="2"/>
      <c r="BE705" s="2">
        <f t="shared" si="374"/>
        <v>-40.366559999999993</v>
      </c>
      <c r="BF705" s="2">
        <v>8684.7839999999997</v>
      </c>
      <c r="BG705" s="2">
        <v>-23.658999999999999</v>
      </c>
      <c r="BH705" s="2">
        <v>-40.579000000000001</v>
      </c>
      <c r="BI705" s="2">
        <f t="shared" si="375"/>
        <v>23.658999999999999</v>
      </c>
      <c r="BJ705" s="2">
        <f t="shared" si="376"/>
        <v>40.579000000000001</v>
      </c>
      <c r="BK705" s="2">
        <v>7142.9549999999999</v>
      </c>
      <c r="BL705" s="2">
        <v>6863.982</v>
      </c>
      <c r="BM705" s="2">
        <v>1450.3720000000001</v>
      </c>
      <c r="BN705" s="30"/>
      <c r="BO705" s="2">
        <f t="shared" si="377"/>
        <v>14.503720000000001</v>
      </c>
      <c r="BP705" s="2">
        <f t="shared" si="378"/>
        <v>40.366559999999993</v>
      </c>
      <c r="BQ705">
        <f t="shared" si="379"/>
        <v>-299</v>
      </c>
      <c r="BR705" s="42">
        <f t="shared" si="380"/>
        <v>-8684.7839999999997</v>
      </c>
      <c r="BS705" s="41">
        <f t="shared" si="381"/>
        <v>-7142.9549999999999</v>
      </c>
      <c r="CJ705" s="41"/>
      <c r="CN705" s="34">
        <v>0.38900000000000001</v>
      </c>
      <c r="CO705" s="35">
        <f t="shared" si="384"/>
        <v>-0.38900000000000001</v>
      </c>
      <c r="CP705" s="2"/>
      <c r="CQ705" s="2">
        <v>7971.7719999999999</v>
      </c>
      <c r="CR705" s="2">
        <v>192.39500000000001</v>
      </c>
      <c r="CS705" s="2">
        <v>1289.2529999999999</v>
      </c>
      <c r="CT705" s="2">
        <v>11.754</v>
      </c>
      <c r="CU705" s="2">
        <v>-6.282</v>
      </c>
      <c r="CV705" s="2">
        <f t="shared" si="385"/>
        <v>-11.754</v>
      </c>
      <c r="CW705" s="2">
        <f t="shared" si="386"/>
        <v>6.282</v>
      </c>
      <c r="CX705" s="2">
        <v>846.16300000000001</v>
      </c>
      <c r="CY705" s="2"/>
      <c r="DA705" s="2">
        <v>-50.055</v>
      </c>
      <c r="DB705" s="2"/>
      <c r="DC705" s="2"/>
      <c r="DD705">
        <f t="shared" si="387"/>
        <v>-101</v>
      </c>
      <c r="DF705" s="41"/>
      <c r="DG705" s="41"/>
      <c r="DH705" s="41"/>
    </row>
    <row r="706" spans="37:112" x14ac:dyDescent="0.25">
      <c r="AK706" s="41">
        <f t="shared" si="371"/>
        <v>0</v>
      </c>
      <c r="AZ706" s="41">
        <f t="shared" si="372"/>
        <v>0</v>
      </c>
      <c r="BA706" s="30">
        <v>-69.8</v>
      </c>
      <c r="BB706" s="14">
        <f t="shared" si="373"/>
        <v>69.8</v>
      </c>
      <c r="BC706" s="2">
        <v>1007.009</v>
      </c>
      <c r="BD706" s="2"/>
      <c r="BE706" s="2">
        <f t="shared" si="374"/>
        <v>-40.572800000000001</v>
      </c>
      <c r="BF706" s="2">
        <v>8699.6839999999993</v>
      </c>
      <c r="BG706" s="2">
        <v>-23.766999999999999</v>
      </c>
      <c r="BH706" s="2">
        <v>-40.741</v>
      </c>
      <c r="BI706" s="2">
        <f t="shared" si="375"/>
        <v>23.766999999999999</v>
      </c>
      <c r="BJ706" s="2">
        <f t="shared" si="376"/>
        <v>40.741</v>
      </c>
      <c r="BK706" s="2">
        <v>7167.2830000000004</v>
      </c>
      <c r="BL706" s="2">
        <v>6887.7749999999996</v>
      </c>
      <c r="BM706" s="2">
        <v>1461.36</v>
      </c>
      <c r="BN706" s="30"/>
      <c r="BO706" s="2">
        <f t="shared" si="377"/>
        <v>14.613599999999998</v>
      </c>
      <c r="BP706" s="2">
        <f t="shared" si="378"/>
        <v>40.572800000000001</v>
      </c>
      <c r="BQ706">
        <f t="shared" si="379"/>
        <v>-299</v>
      </c>
      <c r="BR706" s="42">
        <f t="shared" si="380"/>
        <v>-8699.6839999999993</v>
      </c>
      <c r="BS706" s="41">
        <f t="shared" si="381"/>
        <v>-7167.2830000000004</v>
      </c>
      <c r="CJ706" s="41"/>
      <c r="CN706" s="34">
        <v>0.38900000000000001</v>
      </c>
      <c r="CO706" s="35">
        <f t="shared" si="384"/>
        <v>-0.38900000000000001</v>
      </c>
      <c r="CP706" s="2"/>
      <c r="CQ706" s="2">
        <v>7988.6009999999997</v>
      </c>
      <c r="CR706" s="2">
        <v>191.917</v>
      </c>
      <c r="CS706" s="2">
        <v>1289.7260000000001</v>
      </c>
      <c r="CT706" s="2">
        <v>11.778</v>
      </c>
      <c r="CU706" s="2">
        <v>-6.2629999999999999</v>
      </c>
      <c r="CV706" s="2">
        <f t="shared" si="385"/>
        <v>-11.778</v>
      </c>
      <c r="CW706" s="2">
        <f t="shared" si="386"/>
        <v>6.2629999999999999</v>
      </c>
      <c r="CX706" s="2">
        <v>858.33500000000004</v>
      </c>
      <c r="CY706" s="2"/>
      <c r="DA706" s="2">
        <v>-50.055</v>
      </c>
      <c r="DB706" s="2"/>
      <c r="DC706" s="2"/>
      <c r="DD706">
        <f t="shared" si="387"/>
        <v>-101</v>
      </c>
      <c r="DF706" s="41"/>
      <c r="DG706" s="41"/>
      <c r="DH706" s="41"/>
    </row>
    <row r="707" spans="37:112" x14ac:dyDescent="0.25">
      <c r="AK707" s="41">
        <f t="shared" si="371"/>
        <v>0</v>
      </c>
      <c r="AZ707" s="41">
        <f t="shared" si="372"/>
        <v>0</v>
      </c>
      <c r="BA707" s="30">
        <v>-69.614999999999995</v>
      </c>
      <c r="BB707" s="14">
        <f t="shared" si="373"/>
        <v>69.614999999999995</v>
      </c>
      <c r="BC707" s="2">
        <v>931.09100000000001</v>
      </c>
      <c r="BD707" s="2"/>
      <c r="BE707" s="2">
        <f t="shared" si="374"/>
        <v>-39.862839999999991</v>
      </c>
      <c r="BF707" s="2">
        <v>8826.5910000000003</v>
      </c>
      <c r="BG707" s="2">
        <v>-23.937000000000001</v>
      </c>
      <c r="BH707" s="2">
        <v>-41.015999999999998</v>
      </c>
      <c r="BI707" s="2">
        <f t="shared" si="375"/>
        <v>23.937000000000001</v>
      </c>
      <c r="BJ707" s="2">
        <f t="shared" si="376"/>
        <v>41.015999999999998</v>
      </c>
      <c r="BK707" s="2">
        <v>7202.5860000000002</v>
      </c>
      <c r="BL707" s="2">
        <v>6930.6040000000003</v>
      </c>
      <c r="BM707" s="2">
        <v>1487.6079999999999</v>
      </c>
      <c r="BN707" s="30"/>
      <c r="BO707" s="2">
        <f t="shared" si="377"/>
        <v>14.87608</v>
      </c>
      <c r="BP707" s="2">
        <f t="shared" si="378"/>
        <v>39.862839999999991</v>
      </c>
      <c r="BQ707">
        <f t="shared" si="379"/>
        <v>-299</v>
      </c>
      <c r="BR707" s="42">
        <f t="shared" si="380"/>
        <v>-8826.5910000000003</v>
      </c>
      <c r="BS707" s="41">
        <f t="shared" si="381"/>
        <v>-7202.5860000000002</v>
      </c>
      <c r="CJ707" s="41"/>
      <c r="CN707" s="34">
        <v>0.37</v>
      </c>
      <c r="CO707" s="35">
        <f t="shared" si="384"/>
        <v>-0.37</v>
      </c>
      <c r="CP707" s="2"/>
      <c r="CQ707" s="2">
        <v>7996.2950000000001</v>
      </c>
      <c r="CR707" s="2">
        <v>190.48500000000001</v>
      </c>
      <c r="CS707" s="2">
        <v>1269.8589999999999</v>
      </c>
      <c r="CT707" s="2">
        <v>11.798</v>
      </c>
      <c r="CU707" s="2">
        <v>-6.2489999999999997</v>
      </c>
      <c r="CV707" s="2">
        <f t="shared" si="385"/>
        <v>-11.798</v>
      </c>
      <c r="CW707" s="2">
        <f t="shared" si="386"/>
        <v>6.2489999999999997</v>
      </c>
      <c r="CX707" s="2">
        <v>862.54899999999998</v>
      </c>
      <c r="CY707" s="2"/>
      <c r="DA707" s="2">
        <v>-50.055</v>
      </c>
      <c r="DB707" s="2"/>
      <c r="DC707" s="2"/>
      <c r="DD707">
        <f t="shared" si="387"/>
        <v>-101</v>
      </c>
      <c r="DF707" s="41"/>
      <c r="DG707" s="41"/>
      <c r="DH707" s="41"/>
    </row>
    <row r="708" spans="37:112" x14ac:dyDescent="0.25">
      <c r="AK708" s="41">
        <f t="shared" si="371"/>
        <v>0</v>
      </c>
      <c r="AZ708" s="41">
        <f t="shared" si="372"/>
        <v>0</v>
      </c>
      <c r="BA708" s="30">
        <v>-69.911000000000001</v>
      </c>
      <c r="BB708" s="14">
        <f t="shared" si="373"/>
        <v>69.911000000000001</v>
      </c>
      <c r="BC708" s="2">
        <v>946.846</v>
      </c>
      <c r="BD708" s="2"/>
      <c r="BE708" s="2">
        <f t="shared" si="374"/>
        <v>-40.518979999999999</v>
      </c>
      <c r="BF708" s="2">
        <v>8860.7270000000008</v>
      </c>
      <c r="BG708" s="2">
        <v>-24.02</v>
      </c>
      <c r="BH708" s="2">
        <v>-41.162999999999997</v>
      </c>
      <c r="BI708" s="2">
        <f t="shared" si="375"/>
        <v>24.02</v>
      </c>
      <c r="BJ708" s="2">
        <f t="shared" si="376"/>
        <v>41.162999999999997</v>
      </c>
      <c r="BK708" s="2">
        <v>7236.4589999999998</v>
      </c>
      <c r="BL708" s="2">
        <v>6953.4480000000003</v>
      </c>
      <c r="BM708" s="2">
        <v>1469.6010000000001</v>
      </c>
      <c r="BN708" s="30"/>
      <c r="BO708" s="2">
        <f t="shared" si="377"/>
        <v>14.696010000000001</v>
      </c>
      <c r="BP708" s="2">
        <f t="shared" si="378"/>
        <v>40.518979999999999</v>
      </c>
      <c r="BQ708">
        <f t="shared" si="379"/>
        <v>-299</v>
      </c>
      <c r="BR708" s="42">
        <f t="shared" si="380"/>
        <v>-8860.7270000000008</v>
      </c>
      <c r="BS708" s="41">
        <f t="shared" si="381"/>
        <v>-7236.4589999999998</v>
      </c>
      <c r="CJ708" s="41"/>
      <c r="CN708" s="34">
        <v>0.37</v>
      </c>
      <c r="CO708" s="35">
        <f t="shared" si="384"/>
        <v>-0.37</v>
      </c>
      <c r="CP708" s="2"/>
      <c r="CQ708" s="2">
        <v>7998.2179999999998</v>
      </c>
      <c r="CR708" s="2">
        <v>191.44</v>
      </c>
      <c r="CS708" s="2">
        <v>1266.548</v>
      </c>
      <c r="CT708" s="2">
        <v>11.827</v>
      </c>
      <c r="CU708" s="2">
        <v>-6.2350000000000003</v>
      </c>
      <c r="CV708" s="2">
        <f t="shared" si="385"/>
        <v>-11.827</v>
      </c>
      <c r="CW708" s="2">
        <f t="shared" si="386"/>
        <v>6.2350000000000003</v>
      </c>
      <c r="CX708" s="2">
        <v>873.78499999999997</v>
      </c>
      <c r="CY708" s="2"/>
      <c r="DA708" s="2">
        <v>-50.055</v>
      </c>
      <c r="DB708" s="2"/>
      <c r="DC708" s="2"/>
      <c r="DD708">
        <f t="shared" si="387"/>
        <v>-101</v>
      </c>
      <c r="DF708" s="41"/>
      <c r="DG708" s="41"/>
      <c r="DH708" s="41"/>
    </row>
    <row r="709" spans="37:112" x14ac:dyDescent="0.25">
      <c r="AK709" s="41">
        <f t="shared" si="371"/>
        <v>0</v>
      </c>
      <c r="AZ709" s="41">
        <f t="shared" si="372"/>
        <v>0</v>
      </c>
      <c r="BA709" s="30">
        <v>-69.911000000000001</v>
      </c>
      <c r="BB709" s="14">
        <f t="shared" si="373"/>
        <v>69.911000000000001</v>
      </c>
      <c r="BC709" s="2">
        <v>867.59500000000003</v>
      </c>
      <c r="BD709" s="2"/>
      <c r="BE709" s="2">
        <f t="shared" si="374"/>
        <v>-40.433520000000001</v>
      </c>
      <c r="BF709" s="2">
        <v>8981.4230000000007</v>
      </c>
      <c r="BG709" s="2">
        <v>-24.23</v>
      </c>
      <c r="BH709" s="2">
        <v>-41.598999999999997</v>
      </c>
      <c r="BI709" s="2">
        <f t="shared" si="375"/>
        <v>24.23</v>
      </c>
      <c r="BJ709" s="2">
        <f t="shared" si="376"/>
        <v>41.598999999999997</v>
      </c>
      <c r="BK709" s="2">
        <v>7300.8729999999996</v>
      </c>
      <c r="BL709" s="2">
        <v>7013.8940000000002</v>
      </c>
      <c r="BM709" s="2">
        <v>1473.874</v>
      </c>
      <c r="BN709" s="30"/>
      <c r="BO709" s="2">
        <f t="shared" si="377"/>
        <v>14.73874</v>
      </c>
      <c r="BP709" s="2">
        <f t="shared" si="378"/>
        <v>40.433520000000001</v>
      </c>
      <c r="BQ709">
        <f t="shared" si="379"/>
        <v>-299</v>
      </c>
      <c r="BR709" s="42">
        <f t="shared" si="380"/>
        <v>-8981.4230000000007</v>
      </c>
      <c r="BS709" s="41">
        <f t="shared" si="381"/>
        <v>-7300.8729999999996</v>
      </c>
      <c r="CJ709" s="41"/>
      <c r="CN709" s="34">
        <v>0.38900000000000001</v>
      </c>
      <c r="CO709" s="35">
        <f t="shared" si="384"/>
        <v>-0.38900000000000001</v>
      </c>
      <c r="CP709" s="2"/>
      <c r="CQ709" s="2">
        <v>8007.3549999999996</v>
      </c>
      <c r="CR709" s="2">
        <v>190.96199999999999</v>
      </c>
      <c r="CS709" s="2">
        <v>1263.71</v>
      </c>
      <c r="CT709" s="2">
        <v>11.832000000000001</v>
      </c>
      <c r="CU709" s="2">
        <v>-6.22</v>
      </c>
      <c r="CV709" s="2">
        <f t="shared" si="385"/>
        <v>-11.832000000000001</v>
      </c>
      <c r="CW709" s="2">
        <f t="shared" si="386"/>
        <v>6.22</v>
      </c>
      <c r="CX709" s="2">
        <v>877.99800000000005</v>
      </c>
      <c r="CY709" s="2"/>
      <c r="DA709" s="2">
        <v>-49.445</v>
      </c>
      <c r="DB709" s="2"/>
      <c r="DC709" s="2"/>
      <c r="DD709">
        <f t="shared" si="387"/>
        <v>-101</v>
      </c>
      <c r="DF709" s="41"/>
      <c r="DG709" s="41"/>
      <c r="DH709" s="41"/>
    </row>
    <row r="710" spans="37:112" x14ac:dyDescent="0.25">
      <c r="AK710" s="41">
        <f t="shared" si="371"/>
        <v>0</v>
      </c>
      <c r="AZ710" s="41">
        <f t="shared" si="372"/>
        <v>0</v>
      </c>
      <c r="BA710" s="30">
        <v>-69.614999999999995</v>
      </c>
      <c r="BB710" s="14">
        <f t="shared" si="373"/>
        <v>69.614999999999995</v>
      </c>
      <c r="BC710" s="2">
        <v>867.59500000000003</v>
      </c>
      <c r="BD710" s="2"/>
      <c r="BE710" s="2">
        <f t="shared" si="374"/>
        <v>-40.168039999999991</v>
      </c>
      <c r="BF710" s="2">
        <v>8985.27</v>
      </c>
      <c r="BG710" s="2">
        <v>-24.268999999999998</v>
      </c>
      <c r="BH710" s="2">
        <v>-41.640999999999998</v>
      </c>
      <c r="BI710" s="2">
        <f t="shared" si="375"/>
        <v>24.268999999999998</v>
      </c>
      <c r="BJ710" s="2">
        <f t="shared" si="376"/>
        <v>41.640999999999998</v>
      </c>
      <c r="BK710" s="2">
        <v>7317.5739999999996</v>
      </c>
      <c r="BL710" s="2">
        <v>7022.4620000000004</v>
      </c>
      <c r="BM710" s="2">
        <v>1472.348</v>
      </c>
      <c r="BN710" s="30"/>
      <c r="BO710" s="2">
        <f t="shared" si="377"/>
        <v>14.72348</v>
      </c>
      <c r="BP710" s="2">
        <f t="shared" si="378"/>
        <v>40.168039999999991</v>
      </c>
      <c r="BQ710">
        <f t="shared" si="379"/>
        <v>-299</v>
      </c>
      <c r="BR710" s="42">
        <f t="shared" si="380"/>
        <v>-8985.27</v>
      </c>
      <c r="BS710" s="41">
        <f t="shared" si="381"/>
        <v>-7317.5739999999996</v>
      </c>
      <c r="CJ710" s="41"/>
      <c r="CP710" s="2"/>
      <c r="CQ710" s="2">
        <v>8016.491</v>
      </c>
      <c r="CR710" s="2">
        <v>192.39500000000001</v>
      </c>
      <c r="CS710" s="2">
        <v>1253.7760000000001</v>
      </c>
      <c r="CT710" s="2">
        <v>11.852</v>
      </c>
      <c r="CU710" s="2">
        <v>-6.2060000000000004</v>
      </c>
      <c r="CV710" s="2">
        <f t="shared" si="385"/>
        <v>-11.852</v>
      </c>
      <c r="CW710" s="2">
        <f t="shared" si="386"/>
        <v>6.2060000000000004</v>
      </c>
      <c r="CX710" s="2">
        <v>880.33900000000006</v>
      </c>
      <c r="CY710" s="2"/>
      <c r="DA710" s="2">
        <v>-50.664999999999999</v>
      </c>
      <c r="DB710" s="2"/>
      <c r="DC710" s="2"/>
      <c r="DD710">
        <f t="shared" si="387"/>
        <v>-101</v>
      </c>
      <c r="DF710" s="41"/>
      <c r="DG710" s="41"/>
      <c r="DH710" s="41"/>
    </row>
    <row r="711" spans="37:112" x14ac:dyDescent="0.25">
      <c r="AK711" s="41">
        <f t="shared" ref="AK711:AK774" si="388">-AI711</f>
        <v>0</v>
      </c>
      <c r="AZ711" s="41">
        <f t="shared" ref="AZ711:AZ774" si="389">-AT711</f>
        <v>0</v>
      </c>
      <c r="BA711" s="30">
        <v>-70.244</v>
      </c>
      <c r="BB711" s="14">
        <f t="shared" ref="BB711:BB774" si="390">-BA711</f>
        <v>70.244</v>
      </c>
      <c r="BC711" s="2">
        <v>819.86</v>
      </c>
      <c r="BD711" s="2"/>
      <c r="BE711" s="2">
        <f t="shared" ref="BE711:BE774" si="391">-BP711</f>
        <v>-40.809259999999995</v>
      </c>
      <c r="BF711" s="2">
        <v>9160.8369999999995</v>
      </c>
      <c r="BG711" s="2">
        <v>-24.542000000000002</v>
      </c>
      <c r="BH711" s="2">
        <v>-42.125</v>
      </c>
      <c r="BI711" s="2">
        <f t="shared" ref="BI711:BI774" si="392">-BG711</f>
        <v>24.542000000000002</v>
      </c>
      <c r="BJ711" s="2">
        <f t="shared" ref="BJ711:BJ774" si="393">-BH711</f>
        <v>42.125</v>
      </c>
      <c r="BK711" s="2">
        <v>7386.2929999999997</v>
      </c>
      <c r="BL711" s="2">
        <v>7090.0569999999998</v>
      </c>
      <c r="BM711" s="2">
        <v>1471.7370000000001</v>
      </c>
      <c r="BN711" s="30"/>
      <c r="BO711" s="2">
        <f t="shared" ref="BO711:BO774" si="394">BM711*1/100</f>
        <v>14.717370000000001</v>
      </c>
      <c r="BP711" s="2">
        <f t="shared" ref="BP711:BP774" si="395">BB711*1-BM711*2/100</f>
        <v>40.809259999999995</v>
      </c>
      <c r="BQ711">
        <f t="shared" ref="BQ711:BQ774" si="396">BN711-299</f>
        <v>-299</v>
      </c>
      <c r="BR711" s="42">
        <f t="shared" ref="BR711" si="397">-BF711</f>
        <v>-9160.8369999999995</v>
      </c>
      <c r="BS711" s="41">
        <f t="shared" ref="BS711:BS774" si="398">-BK711</f>
        <v>-7386.2929999999997</v>
      </c>
      <c r="CJ711" s="41"/>
    </row>
    <row r="712" spans="37:112" x14ac:dyDescent="0.25">
      <c r="AK712" s="41">
        <f t="shared" si="388"/>
        <v>0</v>
      </c>
      <c r="AZ712" s="41">
        <f t="shared" si="389"/>
        <v>0</v>
      </c>
      <c r="BA712" s="30">
        <v>-69.652000000000001</v>
      </c>
      <c r="BB712" s="14">
        <f t="shared" si="390"/>
        <v>69.652000000000001</v>
      </c>
      <c r="BC712" s="2">
        <v>778.81100000000004</v>
      </c>
      <c r="BD712" s="2"/>
      <c r="BE712" s="2">
        <f t="shared" si="391"/>
        <v>-40.22336</v>
      </c>
      <c r="BF712" s="2">
        <v>9023.7450000000008</v>
      </c>
      <c r="BG712" s="2">
        <v>-24.550999999999998</v>
      </c>
      <c r="BH712" s="2">
        <v>-42.162999999999997</v>
      </c>
      <c r="BI712" s="2">
        <f t="shared" si="392"/>
        <v>24.550999999999998</v>
      </c>
      <c r="BJ712" s="2">
        <f t="shared" si="393"/>
        <v>42.162999999999997</v>
      </c>
      <c r="BK712" s="2">
        <v>7392.9750000000004</v>
      </c>
      <c r="BL712" s="2">
        <v>7094.8180000000002</v>
      </c>
      <c r="BM712" s="2">
        <v>1471.432</v>
      </c>
      <c r="BN712" s="30"/>
      <c r="BO712" s="2">
        <f t="shared" si="394"/>
        <v>14.714320000000001</v>
      </c>
      <c r="BP712" s="2">
        <f t="shared" si="395"/>
        <v>40.22336</v>
      </c>
      <c r="BQ712">
        <f t="shared" si="396"/>
        <v>-299</v>
      </c>
      <c r="BR712" s="42"/>
      <c r="BS712" s="41">
        <f t="shared" si="398"/>
        <v>-7392.9750000000004</v>
      </c>
      <c r="CJ712" s="41"/>
    </row>
    <row r="713" spans="37:112" x14ac:dyDescent="0.25">
      <c r="AK713" s="41">
        <f t="shared" si="388"/>
        <v>0</v>
      </c>
      <c r="AZ713" s="41">
        <f t="shared" si="389"/>
        <v>0</v>
      </c>
      <c r="BA713" s="30">
        <v>-69.391999999999996</v>
      </c>
      <c r="BB713" s="14">
        <f t="shared" si="390"/>
        <v>69.391999999999996</v>
      </c>
      <c r="BC713" s="2">
        <v>746.83399999999995</v>
      </c>
      <c r="BD713" s="2"/>
      <c r="BE713" s="2">
        <f t="shared" si="391"/>
        <v>-40.152599999999993</v>
      </c>
      <c r="BF713" s="2">
        <v>6145.78</v>
      </c>
      <c r="BG713" s="2">
        <v>-24.561</v>
      </c>
      <c r="BH713" s="2">
        <v>-42.177</v>
      </c>
      <c r="BI713" s="2">
        <f t="shared" si="392"/>
        <v>24.561</v>
      </c>
      <c r="BJ713" s="2">
        <f t="shared" si="393"/>
        <v>42.177</v>
      </c>
      <c r="BK713" s="2">
        <v>7397.7470000000003</v>
      </c>
      <c r="BL713" s="2">
        <v>7093.866</v>
      </c>
      <c r="BM713" s="2">
        <v>1461.97</v>
      </c>
      <c r="BN713" s="30"/>
      <c r="BO713" s="2">
        <f t="shared" si="394"/>
        <v>14.6197</v>
      </c>
      <c r="BP713" s="2">
        <f t="shared" si="395"/>
        <v>40.152599999999993</v>
      </c>
      <c r="BQ713">
        <f t="shared" si="396"/>
        <v>-299</v>
      </c>
      <c r="BR713" s="42"/>
      <c r="BS713" s="41">
        <f t="shared" si="398"/>
        <v>-7397.7470000000003</v>
      </c>
      <c r="CJ713" s="41"/>
    </row>
    <row r="714" spans="37:112" x14ac:dyDescent="0.25">
      <c r="AK714" s="41">
        <f t="shared" si="388"/>
        <v>0</v>
      </c>
      <c r="AZ714" s="41">
        <f t="shared" si="389"/>
        <v>0</v>
      </c>
      <c r="BA714" s="30">
        <v>-70.67</v>
      </c>
      <c r="BB714" s="14">
        <f t="shared" si="390"/>
        <v>70.67</v>
      </c>
      <c r="BC714" s="2">
        <v>725.83500000000004</v>
      </c>
      <c r="BD714" s="2"/>
      <c r="BE714" s="2">
        <f t="shared" si="391"/>
        <v>-41.686959999999999</v>
      </c>
      <c r="BF714" s="2">
        <v>5364.52</v>
      </c>
      <c r="BG714" s="2">
        <v>-24.780999999999999</v>
      </c>
      <c r="BH714" s="2">
        <v>-42.555999999999997</v>
      </c>
      <c r="BI714" s="2">
        <f t="shared" si="392"/>
        <v>24.780999999999999</v>
      </c>
      <c r="BJ714" s="2">
        <f t="shared" si="393"/>
        <v>42.555999999999997</v>
      </c>
      <c r="BK714" s="2">
        <v>7444.0439999999999</v>
      </c>
      <c r="BL714" s="2">
        <v>7140.9979999999996</v>
      </c>
      <c r="BM714" s="2">
        <v>1449.152</v>
      </c>
      <c r="BN714" s="30"/>
      <c r="BO714" s="2">
        <f t="shared" si="394"/>
        <v>14.491520000000001</v>
      </c>
      <c r="BP714" s="2">
        <f t="shared" si="395"/>
        <v>41.686959999999999</v>
      </c>
      <c r="BQ714">
        <f t="shared" si="396"/>
        <v>-299</v>
      </c>
      <c r="BR714" s="42"/>
      <c r="BS714" s="41">
        <f t="shared" si="398"/>
        <v>-7444.0439999999999</v>
      </c>
      <c r="CJ714" s="41"/>
    </row>
    <row r="715" spans="37:112" x14ac:dyDescent="0.25">
      <c r="AK715" s="41">
        <f t="shared" si="388"/>
        <v>0</v>
      </c>
      <c r="AZ715" s="41">
        <f t="shared" si="389"/>
        <v>0</v>
      </c>
      <c r="BA715" s="30">
        <v>-69.873999999999995</v>
      </c>
      <c r="BB715" s="14">
        <f t="shared" si="390"/>
        <v>69.873999999999995</v>
      </c>
      <c r="BC715" s="2">
        <v>648.04999999999995</v>
      </c>
      <c r="BD715" s="2"/>
      <c r="BE715" s="2">
        <f t="shared" si="391"/>
        <v>-40.463679999999997</v>
      </c>
      <c r="BF715" s="2">
        <v>5096.2579999999998</v>
      </c>
      <c r="BG715" s="2">
        <v>-24.838999999999999</v>
      </c>
      <c r="BH715" s="2">
        <v>-42.67</v>
      </c>
      <c r="BI715" s="2">
        <f t="shared" si="392"/>
        <v>24.838999999999999</v>
      </c>
      <c r="BJ715" s="2">
        <f t="shared" si="393"/>
        <v>42.67</v>
      </c>
      <c r="BK715" s="2">
        <v>7464.0910000000003</v>
      </c>
      <c r="BL715" s="2">
        <v>7153.8519999999999</v>
      </c>
      <c r="BM715" s="2">
        <v>1470.5160000000001</v>
      </c>
      <c r="BN715" s="30"/>
      <c r="BO715" s="2">
        <f t="shared" si="394"/>
        <v>14.705160000000001</v>
      </c>
      <c r="BP715" s="2">
        <f t="shared" si="395"/>
        <v>40.463679999999997</v>
      </c>
      <c r="BQ715">
        <f t="shared" si="396"/>
        <v>-299</v>
      </c>
      <c r="BR715" s="42"/>
      <c r="BS715" s="41">
        <f t="shared" si="398"/>
        <v>-7464.0910000000003</v>
      </c>
      <c r="CJ715" s="41"/>
    </row>
    <row r="716" spans="37:112" x14ac:dyDescent="0.25">
      <c r="AK716" s="41">
        <f t="shared" si="388"/>
        <v>0</v>
      </c>
      <c r="AZ716" s="41">
        <f t="shared" si="389"/>
        <v>0</v>
      </c>
      <c r="BA716" s="30">
        <v>-70.929000000000002</v>
      </c>
      <c r="BB716" s="14">
        <f t="shared" si="390"/>
        <v>70.929000000000002</v>
      </c>
      <c r="BC716" s="2">
        <v>652.822</v>
      </c>
      <c r="BD716" s="2"/>
      <c r="BE716" s="2">
        <f t="shared" si="391"/>
        <v>-41.665180000000007</v>
      </c>
      <c r="BF716" s="2">
        <v>4991.76</v>
      </c>
      <c r="BG716" s="2">
        <v>-25.106999999999999</v>
      </c>
      <c r="BH716" s="2">
        <v>-43.106000000000002</v>
      </c>
      <c r="BI716" s="2">
        <f t="shared" si="392"/>
        <v>25.106999999999999</v>
      </c>
      <c r="BJ716" s="2">
        <f t="shared" si="393"/>
        <v>43.106000000000002</v>
      </c>
      <c r="BK716" s="2">
        <v>7522.3280000000004</v>
      </c>
      <c r="BL716" s="2">
        <v>7213.37</v>
      </c>
      <c r="BM716" s="2">
        <v>1463.191</v>
      </c>
      <c r="BN716" s="30"/>
      <c r="BO716" s="2">
        <f t="shared" si="394"/>
        <v>14.63191</v>
      </c>
      <c r="BP716" s="2">
        <f t="shared" si="395"/>
        <v>41.665180000000007</v>
      </c>
      <c r="BQ716">
        <f t="shared" si="396"/>
        <v>-299</v>
      </c>
      <c r="BR716" s="42"/>
      <c r="BS716" s="41">
        <f t="shared" si="398"/>
        <v>-7522.3280000000004</v>
      </c>
      <c r="CJ716" s="41"/>
    </row>
    <row r="717" spans="37:112" x14ac:dyDescent="0.25">
      <c r="AK717" s="41">
        <f t="shared" si="388"/>
        <v>0</v>
      </c>
      <c r="AZ717" s="41">
        <f t="shared" si="389"/>
        <v>0</v>
      </c>
      <c r="BA717" s="30">
        <v>-69.965999999999994</v>
      </c>
      <c r="BB717" s="14">
        <f t="shared" si="390"/>
        <v>69.965999999999994</v>
      </c>
      <c r="BC717" s="2">
        <v>609.87900000000002</v>
      </c>
      <c r="BD717" s="2"/>
      <c r="BE717" s="2">
        <f t="shared" si="391"/>
        <v>-40.610599999999991</v>
      </c>
      <c r="BF717" s="2">
        <v>4828.616</v>
      </c>
      <c r="BG717" s="2">
        <v>-25.140999999999998</v>
      </c>
      <c r="BH717" s="2">
        <v>-43.173000000000002</v>
      </c>
      <c r="BI717" s="2">
        <f t="shared" si="392"/>
        <v>25.140999999999998</v>
      </c>
      <c r="BJ717" s="2">
        <f t="shared" si="393"/>
        <v>43.173000000000002</v>
      </c>
      <c r="BK717" s="2">
        <v>7536.65</v>
      </c>
      <c r="BL717" s="2">
        <v>7221.4650000000001</v>
      </c>
      <c r="BM717" s="2">
        <v>1467.77</v>
      </c>
      <c r="BN717" s="30"/>
      <c r="BO717" s="2">
        <f t="shared" si="394"/>
        <v>14.6777</v>
      </c>
      <c r="BP717" s="2">
        <f t="shared" si="395"/>
        <v>40.610599999999991</v>
      </c>
      <c r="BQ717">
        <f t="shared" si="396"/>
        <v>-299</v>
      </c>
      <c r="BR717" s="42"/>
      <c r="BS717" s="41">
        <f t="shared" si="398"/>
        <v>-7536.65</v>
      </c>
      <c r="CJ717" s="41"/>
    </row>
    <row r="718" spans="37:112" x14ac:dyDescent="0.25">
      <c r="AK718" s="41">
        <f t="shared" si="388"/>
        <v>0</v>
      </c>
      <c r="AZ718" s="41">
        <f t="shared" si="389"/>
        <v>0</v>
      </c>
      <c r="BA718" s="30">
        <v>-70.429000000000002</v>
      </c>
      <c r="BB718" s="14">
        <f t="shared" si="390"/>
        <v>70.429000000000002</v>
      </c>
      <c r="BC718" s="2">
        <v>578.86599999999999</v>
      </c>
      <c r="BD718" s="2"/>
      <c r="BE718" s="2">
        <f t="shared" si="391"/>
        <v>-41.195700000000002</v>
      </c>
      <c r="BF718" s="2">
        <v>4674.585</v>
      </c>
      <c r="BG718" s="2">
        <v>-25.457999999999998</v>
      </c>
      <c r="BH718" s="2">
        <v>-43.674999999999997</v>
      </c>
      <c r="BI718" s="2">
        <f t="shared" si="392"/>
        <v>25.457999999999998</v>
      </c>
      <c r="BJ718" s="2">
        <f t="shared" si="393"/>
        <v>43.674999999999997</v>
      </c>
      <c r="BK718" s="2">
        <v>7599.192</v>
      </c>
      <c r="BL718" s="2">
        <v>7285.277</v>
      </c>
      <c r="BM718" s="2">
        <v>1461.665</v>
      </c>
      <c r="BN718" s="30"/>
      <c r="BO718" s="2">
        <f t="shared" si="394"/>
        <v>14.61665</v>
      </c>
      <c r="BP718" s="2">
        <f t="shared" si="395"/>
        <v>41.195700000000002</v>
      </c>
      <c r="BQ718">
        <f t="shared" si="396"/>
        <v>-299</v>
      </c>
      <c r="BR718" s="42"/>
      <c r="BS718" s="41">
        <f t="shared" si="398"/>
        <v>-7599.192</v>
      </c>
      <c r="CJ718" s="41"/>
    </row>
    <row r="719" spans="37:112" x14ac:dyDescent="0.25">
      <c r="AK719" s="41">
        <f t="shared" si="388"/>
        <v>0</v>
      </c>
      <c r="AZ719" s="41">
        <f t="shared" si="389"/>
        <v>0</v>
      </c>
      <c r="BA719" s="30">
        <v>-70.447999999999993</v>
      </c>
      <c r="BB719" s="14">
        <f t="shared" si="390"/>
        <v>70.447999999999993</v>
      </c>
      <c r="BC719" s="2">
        <v>623.71500000000003</v>
      </c>
      <c r="BD719" s="2"/>
      <c r="BE719" s="2">
        <f t="shared" si="391"/>
        <v>-41.239119999999993</v>
      </c>
      <c r="BF719" s="2">
        <v>4641.21</v>
      </c>
      <c r="BG719" s="2">
        <v>-25.565999999999999</v>
      </c>
      <c r="BH719" s="2">
        <v>-43.798999999999999</v>
      </c>
      <c r="BI719" s="2">
        <f t="shared" si="392"/>
        <v>25.565999999999999</v>
      </c>
      <c r="BJ719" s="2">
        <f t="shared" si="393"/>
        <v>43.798999999999999</v>
      </c>
      <c r="BK719" s="2">
        <v>7621.1549999999997</v>
      </c>
      <c r="BL719" s="2">
        <v>7305.28</v>
      </c>
      <c r="BM719" s="2">
        <v>1460.444</v>
      </c>
      <c r="BN719" s="30"/>
      <c r="BO719" s="2">
        <f t="shared" si="394"/>
        <v>14.60444</v>
      </c>
      <c r="BP719" s="2">
        <f t="shared" si="395"/>
        <v>41.239119999999993</v>
      </c>
      <c r="BQ719">
        <f t="shared" si="396"/>
        <v>-299</v>
      </c>
      <c r="BR719" s="42"/>
      <c r="BS719" s="41">
        <f t="shared" si="398"/>
        <v>-7621.1549999999997</v>
      </c>
      <c r="CJ719" s="41"/>
    </row>
    <row r="720" spans="37:112" x14ac:dyDescent="0.25">
      <c r="AK720" s="41">
        <f t="shared" si="388"/>
        <v>0</v>
      </c>
      <c r="AZ720" s="41">
        <f t="shared" si="389"/>
        <v>0</v>
      </c>
      <c r="BA720" s="30">
        <v>-70.188999999999993</v>
      </c>
      <c r="BB720" s="14">
        <f t="shared" si="390"/>
        <v>70.188999999999993</v>
      </c>
      <c r="BC720" s="2">
        <v>590.79399999999998</v>
      </c>
      <c r="BD720" s="2"/>
      <c r="BE720" s="2">
        <f t="shared" si="391"/>
        <v>-41.083879999999994</v>
      </c>
      <c r="BF720" s="2">
        <v>4600.6859999999997</v>
      </c>
      <c r="BG720" s="2">
        <v>-25.79</v>
      </c>
      <c r="BH720" s="2">
        <v>-44.177999999999997</v>
      </c>
      <c r="BI720" s="2">
        <f t="shared" si="392"/>
        <v>25.79</v>
      </c>
      <c r="BJ720" s="2">
        <f t="shared" si="393"/>
        <v>44.177999999999997</v>
      </c>
      <c r="BK720" s="2">
        <v>7682.2749999999996</v>
      </c>
      <c r="BL720" s="2">
        <v>7351.9549999999999</v>
      </c>
      <c r="BM720" s="2">
        <v>1455.2560000000001</v>
      </c>
      <c r="BN720" s="30"/>
      <c r="BO720" s="2">
        <f t="shared" si="394"/>
        <v>14.552560000000001</v>
      </c>
      <c r="BP720" s="2">
        <f t="shared" si="395"/>
        <v>41.083879999999994</v>
      </c>
      <c r="BQ720">
        <f t="shared" si="396"/>
        <v>-299</v>
      </c>
      <c r="BR720" s="42"/>
      <c r="BS720" s="41">
        <f t="shared" si="398"/>
        <v>-7682.2749999999996</v>
      </c>
      <c r="CJ720" s="41"/>
    </row>
    <row r="721" spans="37:88" x14ac:dyDescent="0.25">
      <c r="AK721" s="41">
        <f t="shared" si="388"/>
        <v>0</v>
      </c>
      <c r="AZ721" s="41">
        <f t="shared" si="389"/>
        <v>0</v>
      </c>
      <c r="BA721" s="30">
        <v>-70.966999999999999</v>
      </c>
      <c r="BB721" s="14">
        <f t="shared" si="390"/>
        <v>70.966999999999999</v>
      </c>
      <c r="BC721" s="2">
        <v>573.61800000000005</v>
      </c>
      <c r="BD721" s="2"/>
      <c r="BE721" s="2">
        <f t="shared" si="391"/>
        <v>-42.087739999999997</v>
      </c>
      <c r="BF721" s="2">
        <v>4601.1620000000003</v>
      </c>
      <c r="BG721" s="2">
        <v>-26.058</v>
      </c>
      <c r="BH721" s="2">
        <v>-44.637999999999998</v>
      </c>
      <c r="BI721" s="2">
        <f t="shared" si="392"/>
        <v>26.058</v>
      </c>
      <c r="BJ721" s="2">
        <f t="shared" si="393"/>
        <v>44.637999999999998</v>
      </c>
      <c r="BK721" s="2">
        <v>7751.9989999999998</v>
      </c>
      <c r="BL721" s="2">
        <v>7414.8310000000001</v>
      </c>
      <c r="BM721" s="2">
        <v>1443.963</v>
      </c>
      <c r="BN721" s="30"/>
      <c r="BO721" s="2">
        <f t="shared" si="394"/>
        <v>14.439629999999999</v>
      </c>
      <c r="BP721" s="2">
        <f t="shared" si="395"/>
        <v>42.087739999999997</v>
      </c>
      <c r="BQ721">
        <f t="shared" si="396"/>
        <v>-299</v>
      </c>
      <c r="BR721" s="42"/>
      <c r="BS721" s="41">
        <f t="shared" si="398"/>
        <v>-7751.9989999999998</v>
      </c>
      <c r="CJ721" s="41"/>
    </row>
    <row r="722" spans="37:88" x14ac:dyDescent="0.25">
      <c r="AK722" s="41">
        <f t="shared" si="388"/>
        <v>0</v>
      </c>
      <c r="AZ722" s="41">
        <f t="shared" si="389"/>
        <v>0</v>
      </c>
      <c r="BA722" s="30">
        <v>-69.947999999999993</v>
      </c>
      <c r="BB722" s="14">
        <f t="shared" si="390"/>
        <v>69.947999999999993</v>
      </c>
      <c r="BC722" s="2">
        <v>552.149</v>
      </c>
      <c r="BD722" s="2"/>
      <c r="BE722" s="2">
        <f t="shared" si="391"/>
        <v>-41.068739999999991</v>
      </c>
      <c r="BF722" s="2">
        <v>4473.8900000000003</v>
      </c>
      <c r="BG722" s="2">
        <v>-26.102</v>
      </c>
      <c r="BH722" s="2">
        <v>-44.713999999999999</v>
      </c>
      <c r="BI722" s="2">
        <f t="shared" si="392"/>
        <v>26.102</v>
      </c>
      <c r="BJ722" s="2">
        <f t="shared" si="393"/>
        <v>44.713999999999999</v>
      </c>
      <c r="BK722" s="2">
        <v>7771.1040000000003</v>
      </c>
      <c r="BL722" s="2">
        <v>7417.2120000000004</v>
      </c>
      <c r="BM722" s="2">
        <v>1443.963</v>
      </c>
      <c r="BN722" s="30"/>
      <c r="BO722" s="2">
        <f t="shared" si="394"/>
        <v>14.439629999999999</v>
      </c>
      <c r="BP722" s="2">
        <f t="shared" si="395"/>
        <v>41.068739999999991</v>
      </c>
      <c r="BQ722">
        <f t="shared" si="396"/>
        <v>-299</v>
      </c>
      <c r="BR722" s="42"/>
      <c r="BS722" s="41">
        <f t="shared" si="398"/>
        <v>-7771.1040000000003</v>
      </c>
      <c r="CJ722" s="41"/>
    </row>
    <row r="723" spans="37:88" x14ac:dyDescent="0.25">
      <c r="AK723" s="41">
        <f t="shared" si="388"/>
        <v>0</v>
      </c>
      <c r="AZ723" s="41">
        <f t="shared" si="389"/>
        <v>0</v>
      </c>
      <c r="BA723" s="30">
        <v>-70.281000000000006</v>
      </c>
      <c r="BB723" s="14">
        <f t="shared" si="390"/>
        <v>70.281000000000006</v>
      </c>
      <c r="BC723" s="2">
        <v>490.61</v>
      </c>
      <c r="BD723" s="2"/>
      <c r="BE723" s="2">
        <f t="shared" si="391"/>
        <v>-41.499420000000008</v>
      </c>
      <c r="BF723" s="2">
        <v>4441.482</v>
      </c>
      <c r="BG723" s="2">
        <v>-26.36</v>
      </c>
      <c r="BH723" s="2">
        <v>-45.24</v>
      </c>
      <c r="BI723" s="2">
        <f t="shared" si="392"/>
        <v>26.36</v>
      </c>
      <c r="BJ723" s="2">
        <f t="shared" si="393"/>
        <v>45.24</v>
      </c>
      <c r="BK723" s="2">
        <v>7831.7640000000001</v>
      </c>
      <c r="BL723" s="2">
        <v>7481.049</v>
      </c>
      <c r="BM723" s="2">
        <v>1439.079</v>
      </c>
      <c r="BN723" s="30"/>
      <c r="BO723" s="2">
        <f t="shared" si="394"/>
        <v>14.390789999999999</v>
      </c>
      <c r="BP723" s="2">
        <f t="shared" si="395"/>
        <v>41.499420000000008</v>
      </c>
      <c r="BQ723">
        <f t="shared" si="396"/>
        <v>-299</v>
      </c>
      <c r="BR723" s="42"/>
      <c r="BS723" s="41">
        <f t="shared" si="398"/>
        <v>-7831.7640000000001</v>
      </c>
      <c r="CJ723" s="41"/>
    </row>
    <row r="724" spans="37:88" x14ac:dyDescent="0.25">
      <c r="AK724" s="41">
        <f t="shared" si="388"/>
        <v>0</v>
      </c>
      <c r="AZ724" s="41">
        <f t="shared" si="389"/>
        <v>0</v>
      </c>
      <c r="BA724" s="30">
        <v>-70.596000000000004</v>
      </c>
      <c r="BB724" s="14">
        <f t="shared" si="390"/>
        <v>70.596000000000004</v>
      </c>
      <c r="BC724" s="2">
        <v>450.54199999999997</v>
      </c>
      <c r="BD724" s="2"/>
      <c r="BE724" s="2">
        <f t="shared" si="391"/>
        <v>-42.076900000000009</v>
      </c>
      <c r="BF724" s="2">
        <v>4366.1869999999999</v>
      </c>
      <c r="BG724" s="2">
        <v>-26.497</v>
      </c>
      <c r="BH724" s="2">
        <v>-45.476999999999997</v>
      </c>
      <c r="BI724" s="2">
        <f t="shared" si="392"/>
        <v>26.497</v>
      </c>
      <c r="BJ724" s="2">
        <f t="shared" si="393"/>
        <v>45.476999999999997</v>
      </c>
      <c r="BK724" s="2">
        <v>7771.1040000000003</v>
      </c>
      <c r="BL724" s="2">
        <v>7505.3469999999998</v>
      </c>
      <c r="BM724" s="2">
        <v>1425.9549999999999</v>
      </c>
      <c r="BN724" s="30"/>
      <c r="BO724" s="2">
        <f t="shared" si="394"/>
        <v>14.259549999999999</v>
      </c>
      <c r="BP724" s="2">
        <f t="shared" si="395"/>
        <v>42.076900000000009</v>
      </c>
      <c r="BQ724">
        <f t="shared" si="396"/>
        <v>-299</v>
      </c>
      <c r="BR724" s="42"/>
      <c r="BS724" s="41">
        <f t="shared" si="398"/>
        <v>-7771.1040000000003</v>
      </c>
      <c r="CJ724" s="41"/>
    </row>
    <row r="725" spans="37:88" x14ac:dyDescent="0.25">
      <c r="AK725" s="41">
        <f t="shared" si="388"/>
        <v>0</v>
      </c>
      <c r="AZ725" s="41">
        <f t="shared" si="389"/>
        <v>0</v>
      </c>
      <c r="BA725" s="30">
        <v>-69.891999999999996</v>
      </c>
      <c r="BB725" s="14">
        <f t="shared" si="390"/>
        <v>69.891999999999996</v>
      </c>
      <c r="BC725" s="2">
        <v>382.81599999999997</v>
      </c>
      <c r="BD725" s="2"/>
      <c r="BE725" s="2">
        <f t="shared" si="391"/>
        <v>-41.458359999999999</v>
      </c>
      <c r="BF725" s="2">
        <v>4324.2560000000003</v>
      </c>
      <c r="BG725" s="2">
        <v>-26.706</v>
      </c>
      <c r="BH725" s="2">
        <v>-45.798999999999999</v>
      </c>
      <c r="BI725" s="2">
        <f t="shared" si="392"/>
        <v>26.706</v>
      </c>
      <c r="BJ725" s="2">
        <f t="shared" si="393"/>
        <v>45.798999999999999</v>
      </c>
      <c r="BK725" s="2">
        <v>7833.1970000000001</v>
      </c>
      <c r="BL725" s="2">
        <v>7538.7</v>
      </c>
      <c r="BM725" s="2">
        <v>1421.682</v>
      </c>
      <c r="BN725" s="30"/>
      <c r="BO725" s="2">
        <f t="shared" si="394"/>
        <v>14.21682</v>
      </c>
      <c r="BP725" s="2">
        <f t="shared" si="395"/>
        <v>41.458359999999999</v>
      </c>
      <c r="BQ725">
        <f t="shared" si="396"/>
        <v>-299</v>
      </c>
      <c r="BR725" s="42"/>
      <c r="BS725" s="41">
        <f t="shared" si="398"/>
        <v>-7833.1970000000001</v>
      </c>
      <c r="CJ725" s="41"/>
    </row>
    <row r="726" spans="37:88" x14ac:dyDescent="0.25">
      <c r="AK726" s="41">
        <f t="shared" si="388"/>
        <v>0</v>
      </c>
      <c r="AZ726" s="41">
        <f t="shared" si="389"/>
        <v>0</v>
      </c>
      <c r="BA726" s="30">
        <v>-70.281000000000006</v>
      </c>
      <c r="BB726" s="14">
        <f t="shared" si="390"/>
        <v>70.281000000000006</v>
      </c>
      <c r="BC726" s="2">
        <v>318.91300000000001</v>
      </c>
      <c r="BD726" s="2"/>
      <c r="BE726" s="2">
        <f t="shared" si="391"/>
        <v>-42.140360000000008</v>
      </c>
      <c r="BF726" s="2">
        <v>4320.9210000000003</v>
      </c>
      <c r="BG726" s="2">
        <v>-26.998999999999999</v>
      </c>
      <c r="BH726" s="2">
        <v>-46.287999999999997</v>
      </c>
      <c r="BI726" s="2">
        <f t="shared" si="392"/>
        <v>26.998999999999999</v>
      </c>
      <c r="BJ726" s="2">
        <f t="shared" si="393"/>
        <v>46.287999999999997</v>
      </c>
      <c r="BK726" s="2">
        <v>7949.2849999999999</v>
      </c>
      <c r="BL726" s="2">
        <v>7595.88</v>
      </c>
      <c r="BM726" s="2">
        <v>1407.0319999999999</v>
      </c>
      <c r="BN726" s="30"/>
      <c r="BO726" s="2">
        <f t="shared" si="394"/>
        <v>14.070319999999999</v>
      </c>
      <c r="BP726" s="2">
        <f t="shared" si="395"/>
        <v>42.140360000000008</v>
      </c>
      <c r="BQ726">
        <f t="shared" si="396"/>
        <v>-299</v>
      </c>
      <c r="BR726" s="42"/>
      <c r="BS726" s="41">
        <f t="shared" si="398"/>
        <v>-7949.2849999999999</v>
      </c>
      <c r="CJ726" s="41"/>
    </row>
    <row r="727" spans="37:88" x14ac:dyDescent="0.25">
      <c r="AK727" s="41">
        <f t="shared" si="388"/>
        <v>0</v>
      </c>
      <c r="AZ727" s="41">
        <f t="shared" si="389"/>
        <v>0</v>
      </c>
      <c r="BA727" s="30">
        <v>-69.984999999999999</v>
      </c>
      <c r="BB727" s="14">
        <f t="shared" si="390"/>
        <v>69.984999999999999</v>
      </c>
      <c r="BC727" s="2">
        <v>261.21699999999998</v>
      </c>
      <c r="BD727" s="2"/>
      <c r="BE727" s="2">
        <f t="shared" si="391"/>
        <v>-42.094639999999998</v>
      </c>
      <c r="BF727" s="2">
        <v>4167.5219999999999</v>
      </c>
      <c r="BG727" s="2">
        <v>-27.096</v>
      </c>
      <c r="BH727" s="2">
        <v>-46.444000000000003</v>
      </c>
      <c r="BI727" s="2">
        <f t="shared" si="392"/>
        <v>27.096</v>
      </c>
      <c r="BJ727" s="2">
        <f t="shared" si="393"/>
        <v>46.444000000000003</v>
      </c>
      <c r="BK727" s="2">
        <v>8000.8879999999999</v>
      </c>
      <c r="BL727" s="2">
        <v>7606.8410000000003</v>
      </c>
      <c r="BM727" s="2">
        <v>1394.518</v>
      </c>
      <c r="BN727" s="30"/>
      <c r="BO727" s="2">
        <f t="shared" si="394"/>
        <v>13.945180000000001</v>
      </c>
      <c r="BP727" s="2">
        <f t="shared" si="395"/>
        <v>42.094639999999998</v>
      </c>
      <c r="BQ727">
        <f t="shared" si="396"/>
        <v>-299</v>
      </c>
      <c r="BR727" s="42"/>
      <c r="BS727" s="41">
        <f t="shared" si="398"/>
        <v>-8000.8879999999999</v>
      </c>
      <c r="CJ727" s="41"/>
    </row>
    <row r="728" spans="37:88" x14ac:dyDescent="0.25">
      <c r="AK728" s="41">
        <f t="shared" si="388"/>
        <v>0</v>
      </c>
      <c r="AZ728" s="41">
        <f t="shared" si="389"/>
        <v>0</v>
      </c>
      <c r="BA728" s="30">
        <v>-69.411000000000001</v>
      </c>
      <c r="BB728" s="14">
        <f t="shared" si="390"/>
        <v>69.411000000000001</v>
      </c>
      <c r="BC728" s="2">
        <v>-84.819000000000003</v>
      </c>
      <c r="BD728" s="2"/>
      <c r="BE728" s="2">
        <f t="shared" si="391"/>
        <v>-41.709860000000006</v>
      </c>
      <c r="BF728" s="2">
        <v>4215.1559999999999</v>
      </c>
      <c r="BG728" s="2">
        <v>-27.321000000000002</v>
      </c>
      <c r="BH728" s="2">
        <v>-46.841999999999999</v>
      </c>
      <c r="BI728" s="2">
        <f t="shared" si="392"/>
        <v>27.321000000000002</v>
      </c>
      <c r="BJ728" s="2">
        <f t="shared" si="393"/>
        <v>46.841999999999999</v>
      </c>
      <c r="BK728" s="2">
        <v>8069.223</v>
      </c>
      <c r="BL728" s="2">
        <v>7649.7309999999998</v>
      </c>
      <c r="BM728" s="2">
        <v>1385.057</v>
      </c>
      <c r="BN728" s="30"/>
      <c r="BO728" s="2">
        <f t="shared" si="394"/>
        <v>13.850569999999999</v>
      </c>
      <c r="BP728" s="2">
        <f t="shared" si="395"/>
        <v>41.709860000000006</v>
      </c>
      <c r="BQ728">
        <f t="shared" si="396"/>
        <v>-299</v>
      </c>
      <c r="BR728" s="42"/>
      <c r="BS728" s="41">
        <f t="shared" si="398"/>
        <v>-8069.223</v>
      </c>
      <c r="CJ728" s="41"/>
    </row>
    <row r="729" spans="37:88" x14ac:dyDescent="0.25">
      <c r="AK729" s="41">
        <f t="shared" si="388"/>
        <v>0</v>
      </c>
      <c r="AZ729" s="41">
        <f t="shared" si="389"/>
        <v>0</v>
      </c>
      <c r="BA729" s="30">
        <v>-58.929000000000002</v>
      </c>
      <c r="BB729" s="14">
        <f t="shared" si="390"/>
        <v>58.929000000000002</v>
      </c>
      <c r="BC729" s="2">
        <v>-292.04000000000002</v>
      </c>
      <c r="BD729" s="2"/>
      <c r="BE729" s="2">
        <f t="shared" si="391"/>
        <v>-31.575800000000001</v>
      </c>
      <c r="BF729" s="2">
        <v>4229.924</v>
      </c>
      <c r="BG729" s="2">
        <v>-28.076000000000001</v>
      </c>
      <c r="BH729" s="2">
        <v>-48.07</v>
      </c>
      <c r="BI729" s="2">
        <f t="shared" si="392"/>
        <v>28.076000000000001</v>
      </c>
      <c r="BJ729" s="2">
        <f t="shared" si="393"/>
        <v>48.07</v>
      </c>
      <c r="BK729" s="2">
        <v>8150.4719999999998</v>
      </c>
      <c r="BL729" s="2">
        <v>7701.6819999999998</v>
      </c>
      <c r="BM729" s="2">
        <v>1367.66</v>
      </c>
      <c r="BN729" s="30"/>
      <c r="BO729" s="2">
        <f t="shared" si="394"/>
        <v>13.676600000000001</v>
      </c>
      <c r="BP729" s="2">
        <f t="shared" si="395"/>
        <v>31.575800000000001</v>
      </c>
      <c r="BQ729">
        <f t="shared" si="396"/>
        <v>-299</v>
      </c>
      <c r="BR729" s="42"/>
      <c r="BS729" s="41">
        <f t="shared" si="398"/>
        <v>-8150.4719999999998</v>
      </c>
      <c r="CJ729" s="41"/>
    </row>
    <row r="730" spans="37:88" x14ac:dyDescent="0.25">
      <c r="AK730" s="41">
        <f t="shared" si="388"/>
        <v>0</v>
      </c>
      <c r="AZ730" s="41">
        <f t="shared" si="389"/>
        <v>0</v>
      </c>
      <c r="BA730" s="30">
        <v>-58.484000000000002</v>
      </c>
      <c r="BB730" s="14">
        <f t="shared" si="390"/>
        <v>58.484000000000002</v>
      </c>
      <c r="BC730" s="2">
        <v>-422.04500000000002</v>
      </c>
      <c r="BD730" s="2"/>
      <c r="BE730" s="2">
        <f t="shared" si="391"/>
        <v>-38.895420000000001</v>
      </c>
      <c r="BF730" s="2">
        <v>4115.1289999999999</v>
      </c>
      <c r="BG730" s="2">
        <v>-28.076000000000001</v>
      </c>
      <c r="BH730" s="2">
        <v>-48.075000000000003</v>
      </c>
      <c r="BI730" s="2">
        <f t="shared" si="392"/>
        <v>28.076000000000001</v>
      </c>
      <c r="BJ730" s="2">
        <f t="shared" si="393"/>
        <v>48.075000000000003</v>
      </c>
      <c r="BK730" s="2">
        <v>8154.2960000000003</v>
      </c>
      <c r="BL730" s="2">
        <v>7691.6719999999996</v>
      </c>
      <c r="BM730" s="2">
        <v>979.42899999999997</v>
      </c>
      <c r="BN730" s="30"/>
      <c r="BO730" s="2">
        <f t="shared" si="394"/>
        <v>9.7942900000000002</v>
      </c>
      <c r="BP730" s="2">
        <f t="shared" si="395"/>
        <v>38.895420000000001</v>
      </c>
      <c r="BQ730">
        <f t="shared" si="396"/>
        <v>-299</v>
      </c>
      <c r="BR730" s="42"/>
      <c r="BS730" s="41">
        <f t="shared" si="398"/>
        <v>-8154.2960000000003</v>
      </c>
      <c r="CJ730" s="41"/>
    </row>
    <row r="731" spans="37:88" x14ac:dyDescent="0.25">
      <c r="AK731" s="41">
        <f t="shared" si="388"/>
        <v>0</v>
      </c>
      <c r="AZ731" s="41">
        <f t="shared" si="389"/>
        <v>0</v>
      </c>
      <c r="BA731" s="30">
        <v>-58.262</v>
      </c>
      <c r="BB731" s="14">
        <f t="shared" si="390"/>
        <v>58.262</v>
      </c>
      <c r="BC731" s="2">
        <v>-527.73800000000006</v>
      </c>
      <c r="BD731" s="2"/>
      <c r="BE731" s="2">
        <f t="shared" si="391"/>
        <v>-42.366500000000002</v>
      </c>
      <c r="BF731" s="2">
        <v>3987.5050000000001</v>
      </c>
      <c r="BG731" s="2">
        <v>-28.081</v>
      </c>
      <c r="BH731" s="2">
        <v>-48.066000000000003</v>
      </c>
      <c r="BI731" s="2">
        <f t="shared" si="392"/>
        <v>28.081</v>
      </c>
      <c r="BJ731" s="2">
        <f t="shared" si="393"/>
        <v>48.066000000000003</v>
      </c>
      <c r="BK731" s="2">
        <v>8164.8109999999997</v>
      </c>
      <c r="BL731" s="2">
        <v>7683.57</v>
      </c>
      <c r="BM731" s="2">
        <v>794.77499999999998</v>
      </c>
      <c r="BN731" s="30"/>
      <c r="BO731" s="2">
        <f t="shared" si="394"/>
        <v>7.9477500000000001</v>
      </c>
      <c r="BP731" s="2">
        <f t="shared" si="395"/>
        <v>42.366500000000002</v>
      </c>
      <c r="BQ731">
        <f t="shared" si="396"/>
        <v>-299</v>
      </c>
      <c r="BR731" s="42"/>
      <c r="BS731" s="41">
        <f t="shared" si="398"/>
        <v>-8164.8109999999997</v>
      </c>
      <c r="CJ731" s="41"/>
    </row>
    <row r="732" spans="37:88" x14ac:dyDescent="0.25">
      <c r="AK732" s="41">
        <f t="shared" si="388"/>
        <v>0</v>
      </c>
      <c r="AZ732" s="41">
        <f t="shared" si="389"/>
        <v>0</v>
      </c>
      <c r="BA732" s="30">
        <v>-58.094999999999999</v>
      </c>
      <c r="BB732" s="14">
        <f t="shared" si="390"/>
        <v>58.094999999999999</v>
      </c>
      <c r="BC732" s="2">
        <v>-607.23199999999997</v>
      </c>
      <c r="BD732" s="2"/>
      <c r="BE732" s="2">
        <f t="shared" si="391"/>
        <v>-42.272759999999998</v>
      </c>
      <c r="BF732" s="2">
        <v>3952.7469999999998</v>
      </c>
      <c r="BG732" s="2">
        <v>-28.085999999999999</v>
      </c>
      <c r="BH732" s="2">
        <v>-48.075000000000003</v>
      </c>
      <c r="BI732" s="2">
        <f t="shared" si="392"/>
        <v>28.085999999999999</v>
      </c>
      <c r="BJ732" s="2">
        <f t="shared" si="393"/>
        <v>48.075000000000003</v>
      </c>
      <c r="BK732" s="2">
        <v>8170.0690000000004</v>
      </c>
      <c r="BL732" s="2">
        <v>7675.9440000000004</v>
      </c>
      <c r="BM732" s="2">
        <v>791.11199999999997</v>
      </c>
      <c r="BN732" s="30"/>
      <c r="BO732" s="2">
        <f t="shared" si="394"/>
        <v>7.9111199999999995</v>
      </c>
      <c r="BP732" s="2">
        <f t="shared" si="395"/>
        <v>42.272759999999998</v>
      </c>
      <c r="BQ732">
        <f t="shared" si="396"/>
        <v>-299</v>
      </c>
      <c r="BR732" s="42"/>
      <c r="BS732" s="41">
        <f t="shared" si="398"/>
        <v>-8170.0690000000004</v>
      </c>
      <c r="CJ732" s="41"/>
    </row>
    <row r="733" spans="37:88" x14ac:dyDescent="0.25">
      <c r="AK733" s="41">
        <f t="shared" si="388"/>
        <v>0</v>
      </c>
      <c r="AZ733" s="41">
        <f t="shared" si="389"/>
        <v>0</v>
      </c>
      <c r="BA733" s="30">
        <v>-57.984000000000002</v>
      </c>
      <c r="BB733" s="14">
        <f t="shared" si="390"/>
        <v>57.984000000000002</v>
      </c>
      <c r="BC733" s="2">
        <v>-668.62800000000004</v>
      </c>
      <c r="BD733" s="2"/>
      <c r="BE733" s="2">
        <f t="shared" si="391"/>
        <v>-42.161760000000001</v>
      </c>
      <c r="BF733" s="2">
        <v>3897.0439999999999</v>
      </c>
      <c r="BG733" s="2">
        <v>-28.085999999999999</v>
      </c>
      <c r="BH733" s="2">
        <v>-48.066000000000003</v>
      </c>
      <c r="BI733" s="2">
        <f t="shared" si="392"/>
        <v>28.085999999999999</v>
      </c>
      <c r="BJ733" s="2">
        <f t="shared" si="393"/>
        <v>48.066000000000003</v>
      </c>
      <c r="BK733" s="2">
        <v>8169.1130000000003</v>
      </c>
      <c r="BL733" s="2">
        <v>7669.2719999999999</v>
      </c>
      <c r="BM733" s="2">
        <v>791.11199999999997</v>
      </c>
      <c r="BN733" s="30"/>
      <c r="BO733" s="2">
        <f t="shared" si="394"/>
        <v>7.9111199999999995</v>
      </c>
      <c r="BP733" s="2">
        <f t="shared" si="395"/>
        <v>42.161760000000001</v>
      </c>
      <c r="BQ733">
        <f t="shared" si="396"/>
        <v>-299</v>
      </c>
      <c r="BR733" s="42"/>
      <c r="BS733" s="41">
        <f t="shared" si="398"/>
        <v>-8169.1130000000003</v>
      </c>
      <c r="CJ733" s="41"/>
    </row>
    <row r="734" spans="37:88" x14ac:dyDescent="0.25">
      <c r="AK734" s="41">
        <f t="shared" si="388"/>
        <v>0</v>
      </c>
      <c r="AZ734" s="41">
        <f t="shared" si="389"/>
        <v>0</v>
      </c>
      <c r="BA734" s="30">
        <v>-57.91</v>
      </c>
      <c r="BB734" s="14">
        <f t="shared" si="390"/>
        <v>57.91</v>
      </c>
      <c r="BC734" s="2">
        <v>-717.64499999999998</v>
      </c>
      <c r="BD734" s="2"/>
      <c r="BE734" s="2">
        <f t="shared" si="391"/>
        <v>-42.270879999999998</v>
      </c>
      <c r="BF734" s="2">
        <v>3845.6320000000001</v>
      </c>
      <c r="BG734" s="2">
        <v>-28.100999999999999</v>
      </c>
      <c r="BH734" s="2">
        <v>-48.075000000000003</v>
      </c>
      <c r="BI734" s="2">
        <f t="shared" si="392"/>
        <v>28.100999999999999</v>
      </c>
      <c r="BJ734" s="2">
        <f t="shared" si="393"/>
        <v>48.075000000000003</v>
      </c>
      <c r="BK734" s="2">
        <v>8176.7610000000004</v>
      </c>
      <c r="BL734" s="2">
        <v>7664.0290000000005</v>
      </c>
      <c r="BM734" s="2">
        <v>781.95600000000002</v>
      </c>
      <c r="BN734" s="30"/>
      <c r="BO734" s="2">
        <f t="shared" si="394"/>
        <v>7.8195600000000001</v>
      </c>
      <c r="BP734" s="2">
        <f t="shared" si="395"/>
        <v>42.270879999999998</v>
      </c>
      <c r="BQ734">
        <f t="shared" si="396"/>
        <v>-299</v>
      </c>
      <c r="BR734" s="42"/>
      <c r="BS734" s="41">
        <f t="shared" si="398"/>
        <v>-8176.7610000000004</v>
      </c>
      <c r="CJ734" s="41"/>
    </row>
    <row r="735" spans="37:88" x14ac:dyDescent="0.25">
      <c r="AK735" s="41">
        <f t="shared" si="388"/>
        <v>0</v>
      </c>
      <c r="AZ735" s="41">
        <f t="shared" si="389"/>
        <v>0</v>
      </c>
      <c r="BA735" s="30">
        <v>-57.835999999999999</v>
      </c>
      <c r="BB735" s="14">
        <f t="shared" si="390"/>
        <v>57.835999999999999</v>
      </c>
      <c r="BC735" s="2">
        <v>-760.947</v>
      </c>
      <c r="BD735" s="2"/>
      <c r="BE735" s="2">
        <f t="shared" si="391"/>
        <v>-42.215199999999996</v>
      </c>
      <c r="BF735" s="2">
        <v>3791.8449999999998</v>
      </c>
      <c r="BG735" s="2">
        <v>-28.091000000000001</v>
      </c>
      <c r="BH735" s="2">
        <v>-48.07</v>
      </c>
      <c r="BI735" s="2">
        <f t="shared" si="392"/>
        <v>28.091000000000001</v>
      </c>
      <c r="BJ735" s="2">
        <f t="shared" si="393"/>
        <v>48.07</v>
      </c>
      <c r="BK735" s="2">
        <v>8180.107</v>
      </c>
      <c r="BL735" s="2">
        <v>7659.2629999999999</v>
      </c>
      <c r="BM735" s="2">
        <v>781.04</v>
      </c>
      <c r="BN735" s="30"/>
      <c r="BO735" s="2">
        <f t="shared" si="394"/>
        <v>7.8103999999999996</v>
      </c>
      <c r="BP735" s="2">
        <f t="shared" si="395"/>
        <v>42.215199999999996</v>
      </c>
      <c r="BQ735">
        <f t="shared" si="396"/>
        <v>-299</v>
      </c>
      <c r="BR735" s="42"/>
      <c r="BS735" s="41">
        <f t="shared" si="398"/>
        <v>-8180.107</v>
      </c>
      <c r="CJ735" s="41"/>
    </row>
    <row r="736" spans="37:88" x14ac:dyDescent="0.25">
      <c r="AK736" s="41">
        <f t="shared" si="388"/>
        <v>0</v>
      </c>
      <c r="AZ736" s="41">
        <f t="shared" si="389"/>
        <v>0</v>
      </c>
      <c r="BA736" s="30">
        <v>-57.762</v>
      </c>
      <c r="BB736" s="14">
        <f t="shared" si="390"/>
        <v>57.762</v>
      </c>
      <c r="BC736" s="2">
        <v>-797.58399999999995</v>
      </c>
      <c r="BD736" s="2"/>
      <c r="BE736" s="2">
        <f t="shared" si="391"/>
        <v>-42.147300000000001</v>
      </c>
      <c r="BF736" s="2">
        <v>3757.5770000000002</v>
      </c>
      <c r="BG736" s="2">
        <v>-28.096</v>
      </c>
      <c r="BH736" s="2">
        <v>-48.066000000000003</v>
      </c>
      <c r="BI736" s="2">
        <f t="shared" si="392"/>
        <v>28.096</v>
      </c>
      <c r="BJ736" s="2">
        <f t="shared" si="393"/>
        <v>48.066000000000003</v>
      </c>
      <c r="BK736" s="2">
        <v>8181.0630000000001</v>
      </c>
      <c r="BL736" s="2">
        <v>7654.4970000000003</v>
      </c>
      <c r="BM736" s="2">
        <v>780.73500000000001</v>
      </c>
      <c r="BN736" s="30"/>
      <c r="BO736" s="2">
        <f t="shared" si="394"/>
        <v>7.8073500000000005</v>
      </c>
      <c r="BP736" s="2">
        <f t="shared" si="395"/>
        <v>42.147300000000001</v>
      </c>
      <c r="BQ736">
        <f t="shared" si="396"/>
        <v>-299</v>
      </c>
      <c r="BR736" s="42"/>
      <c r="BS736" s="41">
        <f t="shared" si="398"/>
        <v>-8181.0630000000001</v>
      </c>
      <c r="CJ736" s="41"/>
    </row>
    <row r="737" spans="37:88" x14ac:dyDescent="0.25">
      <c r="AK737" s="41">
        <f t="shared" si="388"/>
        <v>0</v>
      </c>
      <c r="AZ737" s="41">
        <f t="shared" si="389"/>
        <v>0</v>
      </c>
      <c r="BA737" s="30">
        <v>-57.725000000000001</v>
      </c>
      <c r="BB737" s="14">
        <f t="shared" si="390"/>
        <v>57.725000000000001</v>
      </c>
      <c r="BC737" s="2">
        <v>-829.93700000000001</v>
      </c>
      <c r="BD737" s="2"/>
      <c r="BE737" s="2">
        <f t="shared" si="391"/>
        <v>-42.104200000000006</v>
      </c>
      <c r="BF737" s="2">
        <v>3728.07</v>
      </c>
      <c r="BG737" s="2">
        <v>-28.091000000000001</v>
      </c>
      <c r="BH737" s="2">
        <v>-48.075000000000003</v>
      </c>
      <c r="BI737" s="2">
        <f t="shared" si="392"/>
        <v>28.091000000000001</v>
      </c>
      <c r="BJ737" s="2">
        <f t="shared" si="393"/>
        <v>48.075000000000003</v>
      </c>
      <c r="BK737" s="2">
        <v>8182.4970000000003</v>
      </c>
      <c r="BL737" s="2">
        <v>7649.7309999999998</v>
      </c>
      <c r="BM737" s="2">
        <v>781.04</v>
      </c>
      <c r="BN737" s="30"/>
      <c r="BO737" s="2">
        <f t="shared" si="394"/>
        <v>7.8103999999999996</v>
      </c>
      <c r="BP737" s="2">
        <f t="shared" si="395"/>
        <v>42.104200000000006</v>
      </c>
      <c r="BQ737">
        <f t="shared" si="396"/>
        <v>-299</v>
      </c>
      <c r="BR737" s="42"/>
      <c r="BS737" s="41">
        <f t="shared" si="398"/>
        <v>-8182.4970000000003</v>
      </c>
      <c r="CJ737" s="41"/>
    </row>
    <row r="738" spans="37:88" x14ac:dyDescent="0.25">
      <c r="AK738" s="41">
        <f t="shared" si="388"/>
        <v>0</v>
      </c>
      <c r="AZ738" s="41">
        <f t="shared" si="389"/>
        <v>0</v>
      </c>
      <c r="BA738" s="30">
        <v>-57.67</v>
      </c>
      <c r="BB738" s="14">
        <f t="shared" si="390"/>
        <v>57.67</v>
      </c>
      <c r="BC738" s="2">
        <v>-857.53</v>
      </c>
      <c r="BD738" s="2"/>
      <c r="BE738" s="2">
        <f t="shared" si="391"/>
        <v>-42.049199999999999</v>
      </c>
      <c r="BF738" s="2">
        <v>3679.5309999999999</v>
      </c>
      <c r="BG738" s="2">
        <v>-28.100999999999999</v>
      </c>
      <c r="BH738" s="2">
        <v>-48.07</v>
      </c>
      <c r="BI738" s="2">
        <f t="shared" si="392"/>
        <v>28.100999999999999</v>
      </c>
      <c r="BJ738" s="2">
        <f t="shared" si="393"/>
        <v>48.07</v>
      </c>
      <c r="BK738" s="2">
        <v>8180.107</v>
      </c>
      <c r="BL738" s="2">
        <v>7646.3950000000004</v>
      </c>
      <c r="BM738" s="2">
        <v>781.04</v>
      </c>
      <c r="BN738" s="30"/>
      <c r="BO738" s="2">
        <f t="shared" si="394"/>
        <v>7.8103999999999996</v>
      </c>
      <c r="BP738" s="2">
        <f t="shared" si="395"/>
        <v>42.049199999999999</v>
      </c>
      <c r="BQ738">
        <f t="shared" si="396"/>
        <v>-299</v>
      </c>
      <c r="BR738" s="42"/>
      <c r="BS738" s="41">
        <f t="shared" si="398"/>
        <v>-8180.107</v>
      </c>
      <c r="CJ738" s="41"/>
    </row>
    <row r="739" spans="37:88" x14ac:dyDescent="0.25">
      <c r="AK739" s="41">
        <f t="shared" si="388"/>
        <v>0</v>
      </c>
      <c r="AZ739" s="41">
        <f t="shared" si="389"/>
        <v>0</v>
      </c>
      <c r="BA739" s="30">
        <v>-57.633000000000003</v>
      </c>
      <c r="BB739" s="14">
        <f t="shared" si="390"/>
        <v>57.633000000000003</v>
      </c>
      <c r="BC739" s="2">
        <v>-886.07299999999998</v>
      </c>
      <c r="BD739" s="2"/>
      <c r="BE739" s="2">
        <f t="shared" si="391"/>
        <v>-42.012200000000007</v>
      </c>
      <c r="BF739" s="2">
        <v>3666.2069999999999</v>
      </c>
      <c r="BG739" s="2">
        <v>-28.100999999999999</v>
      </c>
      <c r="BH739" s="2">
        <v>-48.075000000000003</v>
      </c>
      <c r="BI739" s="2">
        <f t="shared" si="392"/>
        <v>28.100999999999999</v>
      </c>
      <c r="BJ739" s="2">
        <f t="shared" si="393"/>
        <v>48.075000000000003</v>
      </c>
      <c r="BK739" s="2">
        <v>8174.8490000000002</v>
      </c>
      <c r="BL739" s="2">
        <v>7642.5829999999996</v>
      </c>
      <c r="BM739" s="2">
        <v>781.04</v>
      </c>
      <c r="BN739" s="30"/>
      <c r="BO739" s="2">
        <f t="shared" si="394"/>
        <v>7.8103999999999996</v>
      </c>
      <c r="BP739" s="2">
        <f t="shared" si="395"/>
        <v>42.012200000000007</v>
      </c>
      <c r="BQ739">
        <f t="shared" si="396"/>
        <v>-299</v>
      </c>
      <c r="BR739" s="42"/>
      <c r="BS739" s="41">
        <f t="shared" si="398"/>
        <v>-8174.8490000000002</v>
      </c>
      <c r="CJ739" s="41"/>
    </row>
    <row r="740" spans="37:88" x14ac:dyDescent="0.25">
      <c r="AK740" s="41">
        <f t="shared" si="388"/>
        <v>0</v>
      </c>
      <c r="AZ740" s="41">
        <f t="shared" si="389"/>
        <v>0</v>
      </c>
      <c r="BA740" s="30">
        <v>-57.594999999999999</v>
      </c>
      <c r="BB740" s="14">
        <f t="shared" si="390"/>
        <v>57.594999999999999</v>
      </c>
      <c r="BC740" s="2">
        <v>-909.85799999999995</v>
      </c>
      <c r="BD740" s="2"/>
      <c r="BE740" s="2">
        <f t="shared" si="391"/>
        <v>-41.974199999999996</v>
      </c>
      <c r="BF740" s="2">
        <v>3640.9879999999998</v>
      </c>
      <c r="BG740" s="2">
        <v>-28.096</v>
      </c>
      <c r="BH740" s="2">
        <v>-48.08</v>
      </c>
      <c r="BI740" s="2">
        <f t="shared" si="392"/>
        <v>28.096</v>
      </c>
      <c r="BJ740" s="2">
        <f t="shared" si="393"/>
        <v>48.08</v>
      </c>
      <c r="BK740" s="2">
        <v>8177.2389999999996</v>
      </c>
      <c r="BL740" s="2">
        <v>7638.77</v>
      </c>
      <c r="BM740" s="2">
        <v>781.04</v>
      </c>
      <c r="BN740" s="30"/>
      <c r="BO740" s="2">
        <f t="shared" si="394"/>
        <v>7.8103999999999996</v>
      </c>
      <c r="BP740" s="2">
        <f t="shared" si="395"/>
        <v>41.974199999999996</v>
      </c>
      <c r="BQ740">
        <f t="shared" si="396"/>
        <v>-299</v>
      </c>
      <c r="BR740" s="42"/>
      <c r="BS740" s="41">
        <f t="shared" si="398"/>
        <v>-8177.2389999999996</v>
      </c>
      <c r="CJ740" s="41"/>
    </row>
    <row r="741" spans="37:88" x14ac:dyDescent="0.25">
      <c r="AK741" s="41">
        <f t="shared" si="388"/>
        <v>0</v>
      </c>
      <c r="AZ741" s="41">
        <f t="shared" si="389"/>
        <v>0</v>
      </c>
      <c r="BA741" s="30">
        <v>-57.558</v>
      </c>
      <c r="BB741" s="14">
        <f t="shared" si="390"/>
        <v>57.558</v>
      </c>
      <c r="BC741" s="2">
        <v>-931.73900000000003</v>
      </c>
      <c r="BD741" s="2"/>
      <c r="BE741" s="2">
        <f t="shared" si="391"/>
        <v>-41.937200000000004</v>
      </c>
      <c r="BF741" s="2">
        <v>3547.26</v>
      </c>
      <c r="BG741" s="2">
        <v>-28.105</v>
      </c>
      <c r="BH741" s="2">
        <v>-48.085000000000001</v>
      </c>
      <c r="BI741" s="2">
        <f t="shared" si="392"/>
        <v>28.105</v>
      </c>
      <c r="BJ741" s="2">
        <f t="shared" si="393"/>
        <v>48.085000000000001</v>
      </c>
      <c r="BK741" s="2">
        <v>8179.1509999999998</v>
      </c>
      <c r="BL741" s="2">
        <v>7635.9110000000001</v>
      </c>
      <c r="BM741" s="2">
        <v>781.04</v>
      </c>
      <c r="BN741" s="30"/>
      <c r="BO741" s="2">
        <f t="shared" si="394"/>
        <v>7.8103999999999996</v>
      </c>
      <c r="BP741" s="2">
        <f t="shared" si="395"/>
        <v>41.937200000000004</v>
      </c>
      <c r="BQ741">
        <f t="shared" si="396"/>
        <v>-299</v>
      </c>
      <c r="BR741" s="42"/>
      <c r="BS741" s="41">
        <f t="shared" si="398"/>
        <v>-8179.1509999999998</v>
      </c>
      <c r="CJ741" s="41"/>
    </row>
    <row r="742" spans="37:88" x14ac:dyDescent="0.25">
      <c r="AK742" s="41">
        <f t="shared" si="388"/>
        <v>0</v>
      </c>
      <c r="AZ742" s="41">
        <f t="shared" si="389"/>
        <v>0</v>
      </c>
      <c r="BA742" s="30">
        <v>-57.521000000000001</v>
      </c>
      <c r="BB742" s="14">
        <f t="shared" si="390"/>
        <v>57.521000000000001</v>
      </c>
      <c r="BC742" s="2">
        <v>-951.24099999999999</v>
      </c>
      <c r="BD742" s="2"/>
      <c r="BE742" s="2">
        <f t="shared" si="391"/>
        <v>-41.894100000000002</v>
      </c>
      <c r="BF742" s="2">
        <v>3595.3110000000001</v>
      </c>
      <c r="BG742" s="2">
        <v>-28.100999999999999</v>
      </c>
      <c r="BH742" s="2">
        <v>-48.08</v>
      </c>
      <c r="BI742" s="2">
        <f t="shared" si="392"/>
        <v>28.100999999999999</v>
      </c>
      <c r="BJ742" s="2">
        <f t="shared" si="393"/>
        <v>48.08</v>
      </c>
      <c r="BK742" s="2">
        <v>8179.6289999999999</v>
      </c>
      <c r="BL742" s="2">
        <v>7633.0510000000004</v>
      </c>
      <c r="BM742" s="2">
        <v>781.34500000000003</v>
      </c>
      <c r="BN742" s="30"/>
      <c r="BO742" s="2">
        <f t="shared" si="394"/>
        <v>7.8134500000000005</v>
      </c>
      <c r="BP742" s="2">
        <f t="shared" si="395"/>
        <v>41.894100000000002</v>
      </c>
      <c r="BQ742">
        <f t="shared" si="396"/>
        <v>-299</v>
      </c>
      <c r="BR742" s="42"/>
      <c r="BS742" s="41">
        <f t="shared" si="398"/>
        <v>-8179.6289999999999</v>
      </c>
      <c r="CJ742" s="41"/>
    </row>
    <row r="743" spans="37:88" x14ac:dyDescent="0.25">
      <c r="AK743" s="41">
        <f t="shared" si="388"/>
        <v>0</v>
      </c>
      <c r="AZ743" s="41">
        <f t="shared" si="389"/>
        <v>0</v>
      </c>
      <c r="BA743" s="30">
        <v>-57.503</v>
      </c>
      <c r="BB743" s="14">
        <f t="shared" si="390"/>
        <v>57.503</v>
      </c>
      <c r="BC743" s="2">
        <v>-969.31500000000005</v>
      </c>
      <c r="BD743" s="2"/>
      <c r="BE743" s="2">
        <f t="shared" si="391"/>
        <v>-41.876100000000001</v>
      </c>
      <c r="BF743" s="2">
        <v>3529.6579999999999</v>
      </c>
      <c r="BG743" s="2">
        <v>-28.100999999999999</v>
      </c>
      <c r="BH743" s="2">
        <v>-48.08</v>
      </c>
      <c r="BI743" s="2">
        <f t="shared" si="392"/>
        <v>28.100999999999999</v>
      </c>
      <c r="BJ743" s="2">
        <f t="shared" si="393"/>
        <v>48.08</v>
      </c>
      <c r="BK743" s="2">
        <v>8177.7169999999996</v>
      </c>
      <c r="BL743" s="2">
        <v>7631.6220000000003</v>
      </c>
      <c r="BM743" s="2">
        <v>781.34500000000003</v>
      </c>
      <c r="BN743" s="30"/>
      <c r="BO743" s="2">
        <f t="shared" si="394"/>
        <v>7.8134500000000005</v>
      </c>
      <c r="BP743" s="2">
        <f t="shared" si="395"/>
        <v>41.876100000000001</v>
      </c>
      <c r="BQ743">
        <f t="shared" si="396"/>
        <v>-299</v>
      </c>
      <c r="BR743" s="42"/>
      <c r="BS743" s="41">
        <f t="shared" si="398"/>
        <v>-8177.7169999999996</v>
      </c>
      <c r="CJ743" s="41"/>
    </row>
    <row r="744" spans="37:88" x14ac:dyDescent="0.25">
      <c r="AK744" s="41">
        <f t="shared" si="388"/>
        <v>0</v>
      </c>
      <c r="AZ744" s="41">
        <f t="shared" si="389"/>
        <v>0</v>
      </c>
      <c r="BA744" s="30">
        <v>-57.466000000000001</v>
      </c>
      <c r="BB744" s="14">
        <f t="shared" si="390"/>
        <v>57.466000000000001</v>
      </c>
      <c r="BC744" s="2">
        <v>-985.01</v>
      </c>
      <c r="BD744" s="2"/>
      <c r="BE744" s="2">
        <f t="shared" si="391"/>
        <v>-41.845200000000006</v>
      </c>
      <c r="BF744" s="2">
        <v>3416.9270000000001</v>
      </c>
      <c r="BG744" s="2">
        <v>-28.105</v>
      </c>
      <c r="BH744" s="2">
        <v>-48.088999999999999</v>
      </c>
      <c r="BI744" s="2">
        <f t="shared" si="392"/>
        <v>28.105</v>
      </c>
      <c r="BJ744" s="2">
        <f t="shared" si="393"/>
        <v>48.088999999999999</v>
      </c>
      <c r="BK744" s="2">
        <v>8180.107</v>
      </c>
      <c r="BL744" s="2">
        <v>7628.2860000000001</v>
      </c>
      <c r="BM744" s="2">
        <v>781.04</v>
      </c>
      <c r="BN744" s="30"/>
      <c r="BO744" s="2">
        <f t="shared" si="394"/>
        <v>7.8103999999999996</v>
      </c>
      <c r="BP744" s="2">
        <f t="shared" si="395"/>
        <v>41.845200000000006</v>
      </c>
      <c r="BQ744">
        <f t="shared" si="396"/>
        <v>-299</v>
      </c>
      <c r="BR744" s="42"/>
      <c r="BS744" s="41">
        <f t="shared" si="398"/>
        <v>-8180.107</v>
      </c>
      <c r="CJ744" s="41"/>
    </row>
    <row r="745" spans="37:88" x14ac:dyDescent="0.25">
      <c r="AK745" s="41">
        <f t="shared" si="388"/>
        <v>0</v>
      </c>
      <c r="AZ745" s="41">
        <f t="shared" si="389"/>
        <v>0</v>
      </c>
      <c r="BA745" s="30">
        <v>-57.429000000000002</v>
      </c>
      <c r="BB745" s="14">
        <f t="shared" si="390"/>
        <v>57.429000000000002</v>
      </c>
      <c r="BC745" s="2">
        <v>-1002.1319999999999</v>
      </c>
      <c r="BD745" s="2"/>
      <c r="BE745" s="2">
        <f t="shared" si="391"/>
        <v>-41.808199999999999</v>
      </c>
      <c r="BF745" s="2">
        <v>3455.9279999999999</v>
      </c>
      <c r="BG745" s="2">
        <v>-28.11</v>
      </c>
      <c r="BH745" s="2">
        <v>-48.08</v>
      </c>
      <c r="BI745" s="2">
        <f t="shared" si="392"/>
        <v>28.11</v>
      </c>
      <c r="BJ745" s="2">
        <f t="shared" si="393"/>
        <v>48.08</v>
      </c>
      <c r="BK745" s="2">
        <v>8181.0630000000001</v>
      </c>
      <c r="BL745" s="2">
        <v>7625.9030000000002</v>
      </c>
      <c r="BM745" s="2">
        <v>781.04</v>
      </c>
      <c r="BN745" s="30"/>
      <c r="BO745" s="2">
        <f t="shared" si="394"/>
        <v>7.8103999999999996</v>
      </c>
      <c r="BP745" s="2">
        <f t="shared" si="395"/>
        <v>41.808199999999999</v>
      </c>
      <c r="BQ745">
        <f t="shared" si="396"/>
        <v>-299</v>
      </c>
      <c r="BR745" s="42"/>
      <c r="BS745" s="41">
        <f t="shared" si="398"/>
        <v>-8181.0630000000001</v>
      </c>
      <c r="CJ745" s="41"/>
    </row>
    <row r="746" spans="37:88" x14ac:dyDescent="0.25">
      <c r="AK746" s="41">
        <f t="shared" si="388"/>
        <v>0</v>
      </c>
      <c r="AZ746" s="41">
        <f t="shared" si="389"/>
        <v>0</v>
      </c>
      <c r="BA746" s="30">
        <v>-57.41</v>
      </c>
      <c r="BB746" s="14">
        <f t="shared" si="390"/>
        <v>57.41</v>
      </c>
      <c r="BC746" s="2">
        <v>-1015.448</v>
      </c>
      <c r="BD746" s="2"/>
      <c r="BE746" s="2">
        <f t="shared" si="391"/>
        <v>-41.795299999999997</v>
      </c>
      <c r="BF746" s="2">
        <v>3437.8539999999998</v>
      </c>
      <c r="BG746" s="2">
        <v>-28.105</v>
      </c>
      <c r="BH746" s="2">
        <v>-48.085000000000001</v>
      </c>
      <c r="BI746" s="2">
        <f t="shared" si="392"/>
        <v>28.105</v>
      </c>
      <c r="BJ746" s="2">
        <f t="shared" si="393"/>
        <v>48.085000000000001</v>
      </c>
      <c r="BK746" s="2">
        <v>8171.5029999999997</v>
      </c>
      <c r="BL746" s="2">
        <v>7623.0429999999997</v>
      </c>
      <c r="BM746" s="2">
        <v>780.73500000000001</v>
      </c>
      <c r="BN746" s="30"/>
      <c r="BO746" s="2">
        <f t="shared" si="394"/>
        <v>7.8073500000000005</v>
      </c>
      <c r="BP746" s="2">
        <f t="shared" si="395"/>
        <v>41.795299999999997</v>
      </c>
      <c r="BQ746">
        <f t="shared" si="396"/>
        <v>-299</v>
      </c>
      <c r="BR746" s="42"/>
      <c r="BS746" s="41">
        <f t="shared" si="398"/>
        <v>-8171.5029999999997</v>
      </c>
      <c r="CJ746" s="41"/>
    </row>
    <row r="747" spans="37:88" x14ac:dyDescent="0.25">
      <c r="AK747" s="41">
        <f t="shared" si="388"/>
        <v>0</v>
      </c>
      <c r="AZ747" s="41">
        <f t="shared" si="389"/>
        <v>0</v>
      </c>
      <c r="BA747" s="30">
        <v>-57.372999999999998</v>
      </c>
      <c r="BB747" s="14">
        <f t="shared" si="390"/>
        <v>57.372999999999998</v>
      </c>
      <c r="BC747" s="2">
        <v>-1028.289</v>
      </c>
      <c r="BD747" s="2"/>
      <c r="BE747" s="2">
        <f t="shared" si="391"/>
        <v>-41.752200000000002</v>
      </c>
      <c r="BF747" s="2">
        <v>3425.9630000000002</v>
      </c>
      <c r="BG747" s="2">
        <v>-28.105</v>
      </c>
      <c r="BH747" s="2">
        <v>-48.08</v>
      </c>
      <c r="BI747" s="2">
        <f t="shared" si="392"/>
        <v>28.105</v>
      </c>
      <c r="BJ747" s="2">
        <f t="shared" si="393"/>
        <v>48.08</v>
      </c>
      <c r="BK747" s="2">
        <v>8179.1509999999998</v>
      </c>
      <c r="BL747" s="2">
        <v>7621.6139999999996</v>
      </c>
      <c r="BM747" s="2">
        <v>781.04</v>
      </c>
      <c r="BN747" s="30"/>
      <c r="BO747" s="2">
        <f t="shared" si="394"/>
        <v>7.8103999999999996</v>
      </c>
      <c r="BP747" s="2">
        <f t="shared" si="395"/>
        <v>41.752200000000002</v>
      </c>
      <c r="BQ747">
        <f t="shared" si="396"/>
        <v>-299</v>
      </c>
      <c r="BR747" s="42"/>
      <c r="BS747" s="41">
        <f t="shared" si="398"/>
        <v>-8179.1509999999998</v>
      </c>
      <c r="CJ747" s="41"/>
    </row>
    <row r="748" spans="37:88" x14ac:dyDescent="0.25">
      <c r="AK748" s="41">
        <f t="shared" si="388"/>
        <v>0</v>
      </c>
      <c r="AZ748" s="41">
        <f t="shared" si="389"/>
        <v>0</v>
      </c>
      <c r="BA748" s="30">
        <v>-57.354999999999997</v>
      </c>
      <c r="BB748" s="14">
        <f t="shared" si="390"/>
        <v>57.354999999999997</v>
      </c>
      <c r="BC748" s="2">
        <v>-1036.374</v>
      </c>
      <c r="BD748" s="2"/>
      <c r="BE748" s="2">
        <f t="shared" si="391"/>
        <v>-41.728099999999998</v>
      </c>
      <c r="BF748" s="2">
        <v>3396.4760000000001</v>
      </c>
      <c r="BG748" s="2">
        <v>-28.100999999999999</v>
      </c>
      <c r="BH748" s="2">
        <v>-48.08</v>
      </c>
      <c r="BI748" s="2">
        <f t="shared" si="392"/>
        <v>28.100999999999999</v>
      </c>
      <c r="BJ748" s="2">
        <f t="shared" si="393"/>
        <v>48.08</v>
      </c>
      <c r="BK748" s="2">
        <v>8180.585</v>
      </c>
      <c r="BL748" s="2">
        <v>7619.2309999999998</v>
      </c>
      <c r="BM748" s="2">
        <v>781.34500000000003</v>
      </c>
      <c r="BN748" s="30"/>
      <c r="BO748" s="2">
        <f t="shared" si="394"/>
        <v>7.8134500000000005</v>
      </c>
      <c r="BP748" s="2">
        <f t="shared" si="395"/>
        <v>41.728099999999998</v>
      </c>
      <c r="BQ748">
        <f t="shared" si="396"/>
        <v>-299</v>
      </c>
      <c r="BR748" s="42"/>
      <c r="BS748" s="41">
        <f t="shared" si="398"/>
        <v>-8180.585</v>
      </c>
      <c r="CJ748" s="41"/>
    </row>
    <row r="749" spans="37:88" x14ac:dyDescent="0.25">
      <c r="AK749" s="41">
        <f t="shared" si="388"/>
        <v>0</v>
      </c>
      <c r="AZ749" s="41">
        <f t="shared" si="389"/>
        <v>0</v>
      </c>
      <c r="BA749" s="30">
        <v>-57.317999999999998</v>
      </c>
      <c r="BB749" s="14">
        <f t="shared" si="390"/>
        <v>57.317999999999998</v>
      </c>
      <c r="BC749" s="2">
        <v>-1047.787</v>
      </c>
      <c r="BD749" s="2"/>
      <c r="BE749" s="2">
        <f t="shared" si="391"/>
        <v>-41.697199999999995</v>
      </c>
      <c r="BF749" s="2">
        <v>3383.6350000000002</v>
      </c>
      <c r="BG749" s="2">
        <v>-28.105</v>
      </c>
      <c r="BH749" s="2">
        <v>-48.08</v>
      </c>
      <c r="BI749" s="2">
        <f t="shared" si="392"/>
        <v>28.105</v>
      </c>
      <c r="BJ749" s="2">
        <f t="shared" si="393"/>
        <v>48.08</v>
      </c>
      <c r="BK749" s="2">
        <v>8181.0630000000001</v>
      </c>
      <c r="BL749" s="2">
        <v>7617.3249999999998</v>
      </c>
      <c r="BM749" s="2">
        <v>781.04</v>
      </c>
      <c r="BN749" s="30"/>
      <c r="BO749" s="2">
        <f t="shared" si="394"/>
        <v>7.8103999999999996</v>
      </c>
      <c r="BP749" s="2">
        <f t="shared" si="395"/>
        <v>41.697199999999995</v>
      </c>
      <c r="BQ749">
        <f t="shared" si="396"/>
        <v>-299</v>
      </c>
      <c r="BR749" s="42"/>
      <c r="BS749" s="41">
        <f t="shared" si="398"/>
        <v>-8181.0630000000001</v>
      </c>
      <c r="CJ749" s="41"/>
    </row>
    <row r="750" spans="37:88" x14ac:dyDescent="0.25">
      <c r="AK750" s="41">
        <f t="shared" si="388"/>
        <v>0</v>
      </c>
      <c r="AZ750" s="41">
        <f t="shared" si="389"/>
        <v>0</v>
      </c>
      <c r="BA750" s="30">
        <v>-57.298999999999999</v>
      </c>
      <c r="BB750" s="14">
        <f t="shared" si="390"/>
        <v>57.298999999999999</v>
      </c>
      <c r="BC750" s="2">
        <v>-1056.8219999999999</v>
      </c>
      <c r="BD750" s="2"/>
      <c r="BE750" s="2">
        <f t="shared" si="391"/>
        <v>-41.678200000000004</v>
      </c>
      <c r="BF750" s="2">
        <v>3365.5639999999999</v>
      </c>
      <c r="BG750" s="2">
        <v>-28.105</v>
      </c>
      <c r="BH750" s="2">
        <v>-48.094000000000001</v>
      </c>
      <c r="BI750" s="2">
        <f t="shared" si="392"/>
        <v>28.105</v>
      </c>
      <c r="BJ750" s="2">
        <f t="shared" si="393"/>
        <v>48.094000000000001</v>
      </c>
      <c r="BK750" s="2">
        <v>8182.9750000000004</v>
      </c>
      <c r="BL750" s="2">
        <v>7615.4189999999999</v>
      </c>
      <c r="BM750" s="2">
        <v>781.04</v>
      </c>
      <c r="BN750" s="30"/>
      <c r="BO750" s="2">
        <f t="shared" si="394"/>
        <v>7.8103999999999996</v>
      </c>
      <c r="BP750" s="2">
        <f t="shared" si="395"/>
        <v>41.678200000000004</v>
      </c>
      <c r="BQ750">
        <f t="shared" si="396"/>
        <v>-299</v>
      </c>
      <c r="BR750" s="42"/>
      <c r="BS750" s="41">
        <f t="shared" si="398"/>
        <v>-8182.9750000000004</v>
      </c>
      <c r="CJ750" s="41"/>
    </row>
    <row r="751" spans="37:88" x14ac:dyDescent="0.25">
      <c r="AK751" s="41">
        <f t="shared" si="388"/>
        <v>0</v>
      </c>
      <c r="AZ751" s="41">
        <f t="shared" si="389"/>
        <v>0</v>
      </c>
      <c r="BA751" s="30">
        <v>-57.280999999999999</v>
      </c>
      <c r="BB751" s="14">
        <f t="shared" si="390"/>
        <v>57.280999999999999</v>
      </c>
      <c r="BC751" s="2">
        <v>-1067.2840000000001</v>
      </c>
      <c r="BD751" s="2"/>
      <c r="BE751" s="2">
        <f t="shared" si="391"/>
        <v>-41.6663</v>
      </c>
      <c r="BF751" s="2">
        <v>3353.1990000000001</v>
      </c>
      <c r="BG751" s="2">
        <v>-28.105</v>
      </c>
      <c r="BH751" s="2">
        <v>-48.094000000000001</v>
      </c>
      <c r="BI751" s="2">
        <f t="shared" si="392"/>
        <v>28.105</v>
      </c>
      <c r="BJ751" s="2">
        <f t="shared" si="393"/>
        <v>48.094000000000001</v>
      </c>
      <c r="BK751" s="2">
        <v>8182.9750000000004</v>
      </c>
      <c r="BL751" s="2">
        <v>7613.5119999999997</v>
      </c>
      <c r="BM751" s="2">
        <v>780.73500000000001</v>
      </c>
      <c r="BN751" s="30"/>
      <c r="BO751" s="2">
        <f t="shared" si="394"/>
        <v>7.8073500000000005</v>
      </c>
      <c r="BP751" s="2">
        <f t="shared" si="395"/>
        <v>41.6663</v>
      </c>
      <c r="BQ751">
        <f t="shared" si="396"/>
        <v>-299</v>
      </c>
      <c r="BR751" s="42"/>
      <c r="BS751" s="41">
        <f t="shared" si="398"/>
        <v>-8182.9750000000004</v>
      </c>
      <c r="CJ751" s="41"/>
    </row>
    <row r="752" spans="37:88" x14ac:dyDescent="0.25">
      <c r="AK752" s="41">
        <f t="shared" si="388"/>
        <v>0</v>
      </c>
      <c r="AZ752" s="41">
        <f t="shared" si="389"/>
        <v>0</v>
      </c>
      <c r="BA752" s="30">
        <v>-57.244</v>
      </c>
      <c r="BB752" s="14">
        <f t="shared" si="390"/>
        <v>57.244</v>
      </c>
      <c r="BC752" s="2">
        <v>-1076.7950000000001</v>
      </c>
      <c r="BD752" s="2"/>
      <c r="BE752" s="2">
        <f t="shared" si="391"/>
        <v>-41.818539999999999</v>
      </c>
      <c r="BF752" s="2">
        <v>3336.556</v>
      </c>
      <c r="BG752" s="2">
        <v>-28.100999999999999</v>
      </c>
      <c r="BH752" s="2">
        <v>-48.088999999999999</v>
      </c>
      <c r="BI752" s="2">
        <f t="shared" si="392"/>
        <v>28.100999999999999</v>
      </c>
      <c r="BJ752" s="2">
        <f t="shared" si="393"/>
        <v>48.088999999999999</v>
      </c>
      <c r="BK752" s="2">
        <v>8182.0190000000002</v>
      </c>
      <c r="BL752" s="2">
        <v>7611.6059999999998</v>
      </c>
      <c r="BM752" s="2">
        <v>771.27300000000002</v>
      </c>
      <c r="BN752" s="30"/>
      <c r="BO752" s="2">
        <f t="shared" si="394"/>
        <v>7.7127300000000005</v>
      </c>
      <c r="BP752" s="2">
        <f t="shared" si="395"/>
        <v>41.818539999999999</v>
      </c>
      <c r="BQ752">
        <f t="shared" si="396"/>
        <v>-299</v>
      </c>
      <c r="BR752" s="42"/>
      <c r="BS752" s="41">
        <f t="shared" si="398"/>
        <v>-8182.0190000000002</v>
      </c>
      <c r="CJ752" s="41"/>
    </row>
    <row r="753" spans="37:88" x14ac:dyDescent="0.25">
      <c r="AK753" s="41">
        <f t="shared" si="388"/>
        <v>0</v>
      </c>
      <c r="AZ753" s="41">
        <f t="shared" si="389"/>
        <v>0</v>
      </c>
      <c r="BA753" s="30">
        <v>-57.225000000000001</v>
      </c>
      <c r="BB753" s="14">
        <f t="shared" si="390"/>
        <v>57.225000000000001</v>
      </c>
      <c r="BC753" s="2">
        <v>-1083.9280000000001</v>
      </c>
      <c r="BD753" s="2"/>
      <c r="BE753" s="2">
        <f t="shared" si="391"/>
        <v>-41.817840000000004</v>
      </c>
      <c r="BF753" s="2">
        <v>3311.3530000000001</v>
      </c>
      <c r="BG753" s="2">
        <v>-28.105</v>
      </c>
      <c r="BH753" s="2">
        <v>-48.088999999999999</v>
      </c>
      <c r="BI753" s="2">
        <f t="shared" si="392"/>
        <v>28.105</v>
      </c>
      <c r="BJ753" s="2">
        <f t="shared" si="393"/>
        <v>48.088999999999999</v>
      </c>
      <c r="BK753" s="2">
        <v>8180.585</v>
      </c>
      <c r="BL753" s="2">
        <v>7609.7</v>
      </c>
      <c r="BM753" s="2">
        <v>770.35799999999995</v>
      </c>
      <c r="BN753" s="30"/>
      <c r="BO753" s="2">
        <f t="shared" si="394"/>
        <v>7.7035799999999997</v>
      </c>
      <c r="BP753" s="2">
        <f t="shared" si="395"/>
        <v>41.817840000000004</v>
      </c>
      <c r="BQ753">
        <f t="shared" si="396"/>
        <v>-299</v>
      </c>
      <c r="BR753" s="42"/>
      <c r="BS753" s="41">
        <f t="shared" si="398"/>
        <v>-8180.585</v>
      </c>
      <c r="CJ753" s="41"/>
    </row>
    <row r="754" spans="37:88" x14ac:dyDescent="0.25">
      <c r="AK754" s="41">
        <f t="shared" si="388"/>
        <v>0</v>
      </c>
      <c r="AZ754" s="41">
        <f t="shared" si="389"/>
        <v>0</v>
      </c>
      <c r="BA754" s="30">
        <v>-57.207000000000001</v>
      </c>
      <c r="BB754" s="14">
        <f t="shared" si="390"/>
        <v>57.207000000000001</v>
      </c>
      <c r="BC754" s="2">
        <v>-1092.962</v>
      </c>
      <c r="BD754" s="2"/>
      <c r="BE754" s="2">
        <f t="shared" si="391"/>
        <v>-41.79374</v>
      </c>
      <c r="BF754" s="2">
        <v>3304.221</v>
      </c>
      <c r="BG754" s="2">
        <v>-28.114999999999998</v>
      </c>
      <c r="BH754" s="2">
        <v>-48.094000000000001</v>
      </c>
      <c r="BI754" s="2">
        <f t="shared" si="392"/>
        <v>28.114999999999998</v>
      </c>
      <c r="BJ754" s="2">
        <f t="shared" si="393"/>
        <v>48.094000000000001</v>
      </c>
      <c r="BK754" s="2">
        <v>8180.107</v>
      </c>
      <c r="BL754" s="2">
        <v>7607.7939999999999</v>
      </c>
      <c r="BM754" s="2">
        <v>770.66300000000001</v>
      </c>
      <c r="BN754" s="30"/>
      <c r="BO754" s="2">
        <f t="shared" si="394"/>
        <v>7.7066300000000005</v>
      </c>
      <c r="BP754" s="2">
        <f t="shared" si="395"/>
        <v>41.79374</v>
      </c>
      <c r="BQ754">
        <f t="shared" si="396"/>
        <v>-299</v>
      </c>
      <c r="BR754" s="42"/>
      <c r="BS754" s="41">
        <f t="shared" si="398"/>
        <v>-8180.107</v>
      </c>
      <c r="CJ754" s="41"/>
    </row>
    <row r="755" spans="37:88" x14ac:dyDescent="0.25">
      <c r="AK755" s="41">
        <f t="shared" si="388"/>
        <v>0</v>
      </c>
      <c r="AZ755" s="41">
        <f t="shared" si="389"/>
        <v>0</v>
      </c>
      <c r="BA755" s="30">
        <v>-57.188000000000002</v>
      </c>
      <c r="BB755" s="14">
        <f t="shared" si="390"/>
        <v>57.188000000000002</v>
      </c>
      <c r="BC755" s="2">
        <v>-1098.6690000000001</v>
      </c>
      <c r="BD755" s="2"/>
      <c r="BE755" s="2">
        <f t="shared" si="391"/>
        <v>-41.768640000000005</v>
      </c>
      <c r="BF755" s="2">
        <v>3291.8580000000002</v>
      </c>
      <c r="BG755" s="2">
        <v>-28.114999999999998</v>
      </c>
      <c r="BH755" s="2">
        <v>-48.085000000000001</v>
      </c>
      <c r="BI755" s="2">
        <f t="shared" si="392"/>
        <v>28.114999999999998</v>
      </c>
      <c r="BJ755" s="2">
        <f t="shared" si="393"/>
        <v>48.085000000000001</v>
      </c>
      <c r="BK755" s="2">
        <v>8182.0190000000002</v>
      </c>
      <c r="BL755" s="2">
        <v>7606.8410000000003</v>
      </c>
      <c r="BM755" s="2">
        <v>770.96799999999996</v>
      </c>
      <c r="BN755" s="30"/>
      <c r="BO755" s="2">
        <f t="shared" si="394"/>
        <v>7.7096799999999996</v>
      </c>
      <c r="BP755" s="2">
        <f t="shared" si="395"/>
        <v>41.768640000000005</v>
      </c>
      <c r="BQ755">
        <f t="shared" si="396"/>
        <v>-299</v>
      </c>
      <c r="BR755" s="42"/>
      <c r="BS755" s="41">
        <f t="shared" si="398"/>
        <v>-8182.0190000000002</v>
      </c>
      <c r="CJ755" s="41"/>
    </row>
    <row r="756" spans="37:88" x14ac:dyDescent="0.25">
      <c r="AK756" s="41">
        <f t="shared" si="388"/>
        <v>0</v>
      </c>
      <c r="AZ756" s="41">
        <f t="shared" si="389"/>
        <v>0</v>
      </c>
      <c r="BA756" s="30">
        <v>-57.17</v>
      </c>
      <c r="BB756" s="14">
        <f t="shared" si="390"/>
        <v>57.17</v>
      </c>
      <c r="BC756" s="2">
        <v>-1105.8009999999999</v>
      </c>
      <c r="BD756" s="2"/>
      <c r="BE756" s="2">
        <f t="shared" si="391"/>
        <v>-41.756740000000001</v>
      </c>
      <c r="BF756" s="2">
        <v>3273.7890000000002</v>
      </c>
      <c r="BG756" s="2">
        <v>-28.105</v>
      </c>
      <c r="BH756" s="2">
        <v>-48.094000000000001</v>
      </c>
      <c r="BI756" s="2">
        <f t="shared" si="392"/>
        <v>28.105</v>
      </c>
      <c r="BJ756" s="2">
        <f t="shared" si="393"/>
        <v>48.094000000000001</v>
      </c>
      <c r="BK756" s="2">
        <v>8183.4530000000004</v>
      </c>
      <c r="BL756" s="2">
        <v>7604.9350000000004</v>
      </c>
      <c r="BM756" s="2">
        <v>770.66300000000001</v>
      </c>
      <c r="BN756" s="30"/>
      <c r="BO756" s="2">
        <f t="shared" si="394"/>
        <v>7.7066300000000005</v>
      </c>
      <c r="BP756" s="2">
        <f t="shared" si="395"/>
        <v>41.756740000000001</v>
      </c>
      <c r="BQ756">
        <f t="shared" si="396"/>
        <v>-299</v>
      </c>
      <c r="BR756" s="42"/>
      <c r="BS756" s="41">
        <f t="shared" si="398"/>
        <v>-8183.4530000000004</v>
      </c>
      <c r="CJ756" s="41"/>
    </row>
    <row r="757" spans="37:88" x14ac:dyDescent="0.25">
      <c r="AK757" s="41">
        <f t="shared" si="388"/>
        <v>0</v>
      </c>
      <c r="AZ757" s="41">
        <f t="shared" si="389"/>
        <v>0</v>
      </c>
      <c r="BA757" s="30">
        <v>-57.151000000000003</v>
      </c>
      <c r="BB757" s="14">
        <f t="shared" si="390"/>
        <v>57.151000000000003</v>
      </c>
      <c r="BC757" s="2">
        <v>-1110.556</v>
      </c>
      <c r="BD757" s="2"/>
      <c r="BE757" s="2">
        <f t="shared" si="391"/>
        <v>-41.737740000000002</v>
      </c>
      <c r="BF757" s="2">
        <v>3269.0349999999999</v>
      </c>
      <c r="BG757" s="2">
        <v>-28.100999999999999</v>
      </c>
      <c r="BH757" s="2">
        <v>-48.088999999999999</v>
      </c>
      <c r="BI757" s="2">
        <f t="shared" si="392"/>
        <v>28.100999999999999</v>
      </c>
      <c r="BJ757" s="2">
        <f t="shared" si="393"/>
        <v>48.088999999999999</v>
      </c>
      <c r="BK757" s="2">
        <v>8184.4089999999997</v>
      </c>
      <c r="BL757" s="2">
        <v>7604.4579999999996</v>
      </c>
      <c r="BM757" s="2">
        <v>770.66300000000001</v>
      </c>
      <c r="BN757" s="30"/>
      <c r="BO757" s="2">
        <f t="shared" si="394"/>
        <v>7.7066300000000005</v>
      </c>
      <c r="BP757" s="2">
        <f t="shared" si="395"/>
        <v>41.737740000000002</v>
      </c>
      <c r="BQ757">
        <f t="shared" si="396"/>
        <v>-299</v>
      </c>
      <c r="BR757" s="42"/>
      <c r="BS757" s="41">
        <f t="shared" si="398"/>
        <v>-8184.4089999999997</v>
      </c>
      <c r="CJ757" s="41"/>
    </row>
    <row r="758" spans="37:88" x14ac:dyDescent="0.25">
      <c r="AK758" s="41">
        <f t="shared" si="388"/>
        <v>0</v>
      </c>
      <c r="AZ758" s="41">
        <f t="shared" si="389"/>
        <v>0</v>
      </c>
      <c r="BA758" s="30">
        <v>-57.131999999999998</v>
      </c>
      <c r="BB758" s="14">
        <f t="shared" si="390"/>
        <v>57.131999999999998</v>
      </c>
      <c r="BC758" s="2">
        <v>-1116.2619999999999</v>
      </c>
      <c r="BD758" s="2"/>
      <c r="BE758" s="2">
        <f t="shared" si="391"/>
        <v>-41.71264</v>
      </c>
      <c r="BF758" s="2">
        <v>3260.0010000000002</v>
      </c>
      <c r="BG758" s="2">
        <v>-28.11</v>
      </c>
      <c r="BH758" s="2">
        <v>-48.085000000000001</v>
      </c>
      <c r="BI758" s="2">
        <f t="shared" si="392"/>
        <v>28.11</v>
      </c>
      <c r="BJ758" s="2">
        <f t="shared" si="393"/>
        <v>48.085000000000001</v>
      </c>
      <c r="BK758" s="2">
        <v>8185.8429999999998</v>
      </c>
      <c r="BL758" s="2">
        <v>7601.5990000000002</v>
      </c>
      <c r="BM758" s="2">
        <v>770.96799999999996</v>
      </c>
      <c r="BN758" s="30"/>
      <c r="BO758" s="2">
        <f t="shared" si="394"/>
        <v>7.7096799999999996</v>
      </c>
      <c r="BP758" s="2">
        <f t="shared" si="395"/>
        <v>41.71264</v>
      </c>
      <c r="BQ758">
        <f t="shared" si="396"/>
        <v>-299</v>
      </c>
      <c r="BR758" s="42"/>
      <c r="BS758" s="41">
        <f t="shared" si="398"/>
        <v>-8185.8429999999998</v>
      </c>
      <c r="CJ758" s="41"/>
    </row>
    <row r="759" spans="37:88" x14ac:dyDescent="0.25">
      <c r="AK759" s="41">
        <f t="shared" si="388"/>
        <v>0</v>
      </c>
      <c r="AZ759" s="41">
        <f t="shared" si="389"/>
        <v>0</v>
      </c>
      <c r="BA759" s="30">
        <v>-57.113999999999997</v>
      </c>
      <c r="BB759" s="14">
        <f t="shared" si="390"/>
        <v>57.113999999999997</v>
      </c>
      <c r="BC759" s="2">
        <v>-1120.5409999999999</v>
      </c>
      <c r="BD759" s="2"/>
      <c r="BE759" s="2">
        <f t="shared" si="391"/>
        <v>-41.700739999999996</v>
      </c>
      <c r="BF759" s="2">
        <v>3205.8020000000001</v>
      </c>
      <c r="BG759" s="2">
        <v>-28.114999999999998</v>
      </c>
      <c r="BH759" s="2">
        <v>-48.088999999999999</v>
      </c>
      <c r="BI759" s="2">
        <f t="shared" si="392"/>
        <v>28.114999999999998</v>
      </c>
      <c r="BJ759" s="2">
        <f t="shared" si="393"/>
        <v>48.088999999999999</v>
      </c>
      <c r="BK759" s="2">
        <v>8186.799</v>
      </c>
      <c r="BL759" s="2">
        <v>7599.2160000000003</v>
      </c>
      <c r="BM759" s="2">
        <v>770.66300000000001</v>
      </c>
      <c r="BN759" s="30"/>
      <c r="BO759" s="2">
        <f t="shared" si="394"/>
        <v>7.7066300000000005</v>
      </c>
      <c r="BP759" s="2">
        <f t="shared" si="395"/>
        <v>41.700739999999996</v>
      </c>
      <c r="BQ759">
        <f t="shared" si="396"/>
        <v>-299</v>
      </c>
      <c r="BR759" s="42"/>
      <c r="BS759" s="41">
        <f t="shared" si="398"/>
        <v>-8186.799</v>
      </c>
      <c r="CJ759" s="41"/>
    </row>
    <row r="760" spans="37:88" x14ac:dyDescent="0.25">
      <c r="AK760" s="41">
        <f t="shared" si="388"/>
        <v>0</v>
      </c>
      <c r="AZ760" s="41">
        <f t="shared" si="389"/>
        <v>0</v>
      </c>
      <c r="BA760" s="30">
        <v>-57.094999999999999</v>
      </c>
      <c r="BB760" s="14">
        <f t="shared" si="390"/>
        <v>57.094999999999999</v>
      </c>
      <c r="BC760" s="2">
        <v>-1125.296</v>
      </c>
      <c r="BD760" s="2"/>
      <c r="BE760" s="2">
        <f t="shared" si="391"/>
        <v>-41.669539999999998</v>
      </c>
      <c r="BF760" s="2">
        <v>3237.18</v>
      </c>
      <c r="BG760" s="2">
        <v>-28.114999999999998</v>
      </c>
      <c r="BH760" s="2">
        <v>-48.085000000000001</v>
      </c>
      <c r="BI760" s="2">
        <f t="shared" si="392"/>
        <v>28.114999999999998</v>
      </c>
      <c r="BJ760" s="2">
        <f t="shared" si="393"/>
        <v>48.085000000000001</v>
      </c>
      <c r="BK760" s="2">
        <v>8186.3209999999999</v>
      </c>
      <c r="BL760" s="2">
        <v>7598.2629999999999</v>
      </c>
      <c r="BM760" s="2">
        <v>771.27300000000002</v>
      </c>
      <c r="BN760" s="30"/>
      <c r="BO760" s="2">
        <f t="shared" si="394"/>
        <v>7.7127300000000005</v>
      </c>
      <c r="BP760" s="2">
        <f t="shared" si="395"/>
        <v>41.669539999999998</v>
      </c>
      <c r="BQ760">
        <f t="shared" si="396"/>
        <v>-299</v>
      </c>
      <c r="BR760" s="42"/>
      <c r="BS760" s="41">
        <f t="shared" si="398"/>
        <v>-8186.3209999999999</v>
      </c>
      <c r="CJ760" s="41"/>
    </row>
    <row r="761" spans="37:88" x14ac:dyDescent="0.25">
      <c r="AK761" s="41">
        <f t="shared" si="388"/>
        <v>0</v>
      </c>
      <c r="AZ761" s="41">
        <f t="shared" si="389"/>
        <v>0</v>
      </c>
      <c r="BA761" s="30">
        <v>-57.076999999999998</v>
      </c>
      <c r="BB761" s="14">
        <f t="shared" si="390"/>
        <v>57.076999999999998</v>
      </c>
      <c r="BC761" s="2">
        <v>-1129.575</v>
      </c>
      <c r="BD761" s="2"/>
      <c r="BE761" s="2">
        <f t="shared" si="391"/>
        <v>-41.651539999999997</v>
      </c>
      <c r="BF761" s="2">
        <v>3231.95</v>
      </c>
      <c r="BG761" s="2">
        <v>-28.105</v>
      </c>
      <c r="BH761" s="2">
        <v>-48.088999999999999</v>
      </c>
      <c r="BI761" s="2">
        <f t="shared" si="392"/>
        <v>28.105</v>
      </c>
      <c r="BJ761" s="2">
        <f t="shared" si="393"/>
        <v>48.088999999999999</v>
      </c>
      <c r="BK761" s="2">
        <v>8183.4530000000004</v>
      </c>
      <c r="BL761" s="2">
        <v>7595.88</v>
      </c>
      <c r="BM761" s="2">
        <v>771.27300000000002</v>
      </c>
      <c r="BN761" s="30"/>
      <c r="BO761" s="2">
        <f t="shared" si="394"/>
        <v>7.7127300000000005</v>
      </c>
      <c r="BP761" s="2">
        <f t="shared" si="395"/>
        <v>41.651539999999997</v>
      </c>
      <c r="BQ761">
        <f t="shared" si="396"/>
        <v>-299</v>
      </c>
      <c r="BR761" s="42"/>
      <c r="BS761" s="41">
        <f t="shared" si="398"/>
        <v>-8183.4530000000004</v>
      </c>
      <c r="CJ761" s="41"/>
    </row>
    <row r="762" spans="37:88" x14ac:dyDescent="0.25">
      <c r="AK762" s="41">
        <f t="shared" si="388"/>
        <v>0</v>
      </c>
      <c r="AZ762" s="41">
        <f t="shared" si="389"/>
        <v>0</v>
      </c>
      <c r="BA762" s="30">
        <v>-57.058</v>
      </c>
      <c r="BB762" s="14">
        <f t="shared" si="390"/>
        <v>57.058</v>
      </c>
      <c r="BC762" s="2">
        <v>-1137.183</v>
      </c>
      <c r="BD762" s="2"/>
      <c r="BE762" s="2">
        <f t="shared" si="391"/>
        <v>-41.644739999999999</v>
      </c>
      <c r="BF762" s="2">
        <v>3189.6379999999999</v>
      </c>
      <c r="BG762" s="2">
        <v>-28.11</v>
      </c>
      <c r="BH762" s="2">
        <v>-48.088999999999999</v>
      </c>
      <c r="BI762" s="2">
        <f t="shared" si="392"/>
        <v>28.11</v>
      </c>
      <c r="BJ762" s="2">
        <f t="shared" si="393"/>
        <v>48.088999999999999</v>
      </c>
      <c r="BK762" s="2">
        <v>8185.3649999999998</v>
      </c>
      <c r="BL762" s="2">
        <v>7593.9740000000002</v>
      </c>
      <c r="BM762" s="2">
        <v>770.66300000000001</v>
      </c>
      <c r="BN762" s="30"/>
      <c r="BO762" s="2">
        <f t="shared" si="394"/>
        <v>7.7066300000000005</v>
      </c>
      <c r="BP762" s="2">
        <f t="shared" si="395"/>
        <v>41.644739999999999</v>
      </c>
      <c r="BQ762">
        <f t="shared" si="396"/>
        <v>-299</v>
      </c>
      <c r="BR762" s="42"/>
      <c r="BS762" s="41">
        <f t="shared" si="398"/>
        <v>-8185.3649999999998</v>
      </c>
      <c r="CJ762" s="41"/>
    </row>
    <row r="763" spans="37:88" x14ac:dyDescent="0.25">
      <c r="AK763" s="41">
        <f t="shared" si="388"/>
        <v>0</v>
      </c>
      <c r="AZ763" s="41">
        <f t="shared" si="389"/>
        <v>0</v>
      </c>
      <c r="BA763" s="30">
        <v>-57.04</v>
      </c>
      <c r="BB763" s="14">
        <f t="shared" si="390"/>
        <v>57.04</v>
      </c>
      <c r="BC763" s="2">
        <v>-1141.462</v>
      </c>
      <c r="BD763" s="2"/>
      <c r="BE763" s="2">
        <f t="shared" si="391"/>
        <v>-41.626739999999998</v>
      </c>
      <c r="BF763" s="2">
        <v>3211.5070000000001</v>
      </c>
      <c r="BG763" s="2">
        <v>-28.114999999999998</v>
      </c>
      <c r="BH763" s="2">
        <v>-48.094000000000001</v>
      </c>
      <c r="BI763" s="2">
        <f t="shared" si="392"/>
        <v>28.114999999999998</v>
      </c>
      <c r="BJ763" s="2">
        <f t="shared" si="393"/>
        <v>48.094000000000001</v>
      </c>
      <c r="BK763" s="2">
        <v>8186.3209999999999</v>
      </c>
      <c r="BL763" s="2">
        <v>7592.5450000000001</v>
      </c>
      <c r="BM763" s="2">
        <v>770.66300000000001</v>
      </c>
      <c r="BN763" s="30"/>
      <c r="BO763" s="2">
        <f t="shared" si="394"/>
        <v>7.7066300000000005</v>
      </c>
      <c r="BP763" s="2">
        <f t="shared" si="395"/>
        <v>41.626739999999998</v>
      </c>
      <c r="BQ763">
        <f t="shared" si="396"/>
        <v>-299</v>
      </c>
      <c r="BR763" s="42"/>
      <c r="BS763" s="41">
        <f t="shared" si="398"/>
        <v>-8186.3209999999999</v>
      </c>
      <c r="CJ763" s="41"/>
    </row>
    <row r="764" spans="37:88" x14ac:dyDescent="0.25">
      <c r="AK764" s="41">
        <f t="shared" si="388"/>
        <v>0</v>
      </c>
      <c r="AZ764" s="41">
        <f t="shared" si="389"/>
        <v>0</v>
      </c>
      <c r="BA764" s="30">
        <v>-57.021000000000001</v>
      </c>
      <c r="BB764" s="14">
        <f t="shared" si="390"/>
        <v>57.021000000000001</v>
      </c>
      <c r="BC764" s="2">
        <v>-1143.8389999999999</v>
      </c>
      <c r="BD764" s="2"/>
      <c r="BE764" s="2">
        <f t="shared" si="391"/>
        <v>-41.59554</v>
      </c>
      <c r="BF764" s="2">
        <v>3204.8510000000001</v>
      </c>
      <c r="BG764" s="2">
        <v>-28.11</v>
      </c>
      <c r="BH764" s="2">
        <v>-48.08</v>
      </c>
      <c r="BI764" s="2">
        <f t="shared" si="392"/>
        <v>28.11</v>
      </c>
      <c r="BJ764" s="2">
        <f t="shared" si="393"/>
        <v>48.08</v>
      </c>
      <c r="BK764" s="2">
        <v>8187.277</v>
      </c>
      <c r="BL764" s="2">
        <v>7591.1149999999998</v>
      </c>
      <c r="BM764" s="2">
        <v>771.27300000000002</v>
      </c>
      <c r="BN764" s="30"/>
      <c r="BO764" s="2">
        <f t="shared" si="394"/>
        <v>7.7127300000000005</v>
      </c>
      <c r="BP764" s="2">
        <f t="shared" si="395"/>
        <v>41.59554</v>
      </c>
      <c r="BQ764">
        <f t="shared" si="396"/>
        <v>-299</v>
      </c>
      <c r="BR764" s="42"/>
      <c r="BS764" s="41">
        <f t="shared" si="398"/>
        <v>-8187.277</v>
      </c>
      <c r="CJ764" s="41"/>
    </row>
    <row r="765" spans="37:88" x14ac:dyDescent="0.25">
      <c r="AK765" s="41">
        <f t="shared" si="388"/>
        <v>0</v>
      </c>
      <c r="AZ765" s="41">
        <f t="shared" si="389"/>
        <v>0</v>
      </c>
      <c r="BA765" s="30">
        <v>-57.021000000000001</v>
      </c>
      <c r="BB765" s="14">
        <f t="shared" si="390"/>
        <v>57.021000000000001</v>
      </c>
      <c r="BC765" s="2">
        <v>-1148.5940000000001</v>
      </c>
      <c r="BD765" s="2"/>
      <c r="BE765" s="2">
        <f t="shared" si="391"/>
        <v>-41.601640000000003</v>
      </c>
      <c r="BF765" s="2">
        <v>3164.9189999999999</v>
      </c>
      <c r="BG765" s="2">
        <v>-28.11</v>
      </c>
      <c r="BH765" s="2">
        <v>-48.085000000000001</v>
      </c>
      <c r="BI765" s="2">
        <f t="shared" si="392"/>
        <v>28.11</v>
      </c>
      <c r="BJ765" s="2">
        <f t="shared" si="393"/>
        <v>48.085000000000001</v>
      </c>
      <c r="BK765" s="2">
        <v>8187.7550000000001</v>
      </c>
      <c r="BL765" s="2">
        <v>7590.1620000000003</v>
      </c>
      <c r="BM765" s="2">
        <v>770.96799999999996</v>
      </c>
      <c r="BN765" s="30"/>
      <c r="BO765" s="2">
        <f t="shared" si="394"/>
        <v>7.7096799999999996</v>
      </c>
      <c r="BP765" s="2">
        <f t="shared" si="395"/>
        <v>41.601640000000003</v>
      </c>
      <c r="BQ765">
        <f t="shared" si="396"/>
        <v>-299</v>
      </c>
      <c r="BR765" s="42"/>
      <c r="BS765" s="41">
        <f t="shared" si="398"/>
        <v>-8187.7550000000001</v>
      </c>
      <c r="CJ765" s="41"/>
    </row>
    <row r="766" spans="37:88" x14ac:dyDescent="0.25">
      <c r="AK766" s="41">
        <f t="shared" si="388"/>
        <v>0</v>
      </c>
      <c r="AZ766" s="41">
        <f t="shared" si="389"/>
        <v>0</v>
      </c>
      <c r="BA766" s="30">
        <v>-57.003</v>
      </c>
      <c r="BB766" s="14">
        <f t="shared" si="390"/>
        <v>57.003</v>
      </c>
      <c r="BC766" s="2">
        <v>-1152.873</v>
      </c>
      <c r="BD766" s="2"/>
      <c r="BE766" s="2">
        <f t="shared" si="391"/>
        <v>-41.577539999999999</v>
      </c>
      <c r="BF766" s="2">
        <v>3188.6880000000001</v>
      </c>
      <c r="BG766" s="2">
        <v>-28.114999999999998</v>
      </c>
      <c r="BH766" s="2">
        <v>-48.094000000000001</v>
      </c>
      <c r="BI766" s="2">
        <f t="shared" si="392"/>
        <v>28.114999999999998</v>
      </c>
      <c r="BJ766" s="2">
        <f t="shared" si="393"/>
        <v>48.094000000000001</v>
      </c>
      <c r="BK766" s="2">
        <v>8189.1890000000003</v>
      </c>
      <c r="BL766" s="2">
        <v>7587.7790000000005</v>
      </c>
      <c r="BM766" s="2">
        <v>771.27300000000002</v>
      </c>
      <c r="BN766" s="30"/>
      <c r="BO766" s="2">
        <f t="shared" si="394"/>
        <v>7.7127300000000005</v>
      </c>
      <c r="BP766" s="2">
        <f t="shared" si="395"/>
        <v>41.577539999999999</v>
      </c>
      <c r="BQ766">
        <f t="shared" si="396"/>
        <v>-299</v>
      </c>
      <c r="BR766" s="42"/>
      <c r="BS766" s="41">
        <f t="shared" si="398"/>
        <v>-8189.1890000000003</v>
      </c>
      <c r="CJ766" s="41"/>
    </row>
    <row r="767" spans="37:88" x14ac:dyDescent="0.25">
      <c r="AK767" s="41">
        <f t="shared" si="388"/>
        <v>0</v>
      </c>
      <c r="AZ767" s="41">
        <f t="shared" si="389"/>
        <v>0</v>
      </c>
      <c r="BA767" s="30">
        <v>-56.984000000000002</v>
      </c>
      <c r="BB767" s="14">
        <f t="shared" si="390"/>
        <v>56.984000000000002</v>
      </c>
      <c r="BC767" s="2">
        <v>-1157.152</v>
      </c>
      <c r="BD767" s="2"/>
      <c r="BE767" s="2">
        <f t="shared" si="391"/>
        <v>-41.564640000000004</v>
      </c>
      <c r="BF767" s="2">
        <v>3181.5569999999998</v>
      </c>
      <c r="BG767" s="2">
        <v>-28.11</v>
      </c>
      <c r="BH767" s="2">
        <v>-48.085000000000001</v>
      </c>
      <c r="BI767" s="2">
        <f t="shared" si="392"/>
        <v>28.11</v>
      </c>
      <c r="BJ767" s="2">
        <f t="shared" si="393"/>
        <v>48.085000000000001</v>
      </c>
      <c r="BK767" s="2">
        <v>8188.7110000000002</v>
      </c>
      <c r="BL767" s="2">
        <v>7586.826</v>
      </c>
      <c r="BM767" s="2">
        <v>770.96799999999996</v>
      </c>
      <c r="BN767" s="30"/>
      <c r="BO767" s="2">
        <f t="shared" si="394"/>
        <v>7.7096799999999996</v>
      </c>
      <c r="BP767" s="2">
        <f t="shared" si="395"/>
        <v>41.564640000000004</v>
      </c>
      <c r="BQ767">
        <f t="shared" si="396"/>
        <v>-299</v>
      </c>
      <c r="BR767" s="42"/>
      <c r="BS767" s="41">
        <f t="shared" si="398"/>
        <v>-8188.7110000000002</v>
      </c>
      <c r="CJ767" s="41"/>
    </row>
    <row r="768" spans="37:88" x14ac:dyDescent="0.25">
      <c r="AK768" s="41">
        <f t="shared" si="388"/>
        <v>0</v>
      </c>
      <c r="AZ768" s="41">
        <f t="shared" si="389"/>
        <v>0</v>
      </c>
      <c r="BA768" s="30">
        <v>-56.966000000000001</v>
      </c>
      <c r="BB768" s="14">
        <f t="shared" si="390"/>
        <v>56.966000000000001</v>
      </c>
      <c r="BC768" s="2">
        <v>-1160.48</v>
      </c>
      <c r="BD768" s="2"/>
      <c r="BE768" s="2">
        <f t="shared" si="391"/>
        <v>-41.55274</v>
      </c>
      <c r="BF768" s="2">
        <v>3162.5419999999999</v>
      </c>
      <c r="BG768" s="2">
        <v>-28.114999999999998</v>
      </c>
      <c r="BH768" s="2">
        <v>-48.088999999999999</v>
      </c>
      <c r="BI768" s="2">
        <f t="shared" si="392"/>
        <v>28.114999999999998</v>
      </c>
      <c r="BJ768" s="2">
        <f t="shared" si="393"/>
        <v>48.088999999999999</v>
      </c>
      <c r="BK768" s="2">
        <v>8190.6229999999996</v>
      </c>
      <c r="BL768" s="2">
        <v>7584.92</v>
      </c>
      <c r="BM768" s="2">
        <v>770.66300000000001</v>
      </c>
      <c r="BN768" s="30"/>
      <c r="BO768" s="2">
        <f t="shared" si="394"/>
        <v>7.7066300000000005</v>
      </c>
      <c r="BP768" s="2">
        <f t="shared" si="395"/>
        <v>41.55274</v>
      </c>
      <c r="BQ768">
        <f t="shared" si="396"/>
        <v>-299</v>
      </c>
      <c r="BR768" s="42"/>
      <c r="BS768" s="41">
        <f t="shared" si="398"/>
        <v>-8190.6229999999996</v>
      </c>
      <c r="CJ768" s="41"/>
    </row>
    <row r="769" spans="37:88" x14ac:dyDescent="0.25">
      <c r="AK769" s="41">
        <f t="shared" si="388"/>
        <v>0</v>
      </c>
      <c r="AZ769" s="41">
        <f t="shared" si="389"/>
        <v>0</v>
      </c>
      <c r="BA769" s="30">
        <v>-56.947000000000003</v>
      </c>
      <c r="BB769" s="14">
        <f t="shared" si="390"/>
        <v>56.947000000000003</v>
      </c>
      <c r="BC769" s="2">
        <v>-1165.71</v>
      </c>
      <c r="BD769" s="2"/>
      <c r="BE769" s="2">
        <f t="shared" si="391"/>
        <v>-41.527640000000005</v>
      </c>
      <c r="BF769" s="2">
        <v>3171.5740000000001</v>
      </c>
      <c r="BG769" s="2">
        <v>-28.114999999999998</v>
      </c>
      <c r="BH769" s="2">
        <v>-48.098999999999997</v>
      </c>
      <c r="BI769" s="2">
        <f t="shared" si="392"/>
        <v>28.114999999999998</v>
      </c>
      <c r="BJ769" s="2">
        <f t="shared" si="393"/>
        <v>48.098999999999997</v>
      </c>
      <c r="BK769" s="2">
        <v>8190.6229999999996</v>
      </c>
      <c r="BL769" s="2">
        <v>7583.0140000000001</v>
      </c>
      <c r="BM769" s="2">
        <v>770.96799999999996</v>
      </c>
      <c r="BN769" s="30"/>
      <c r="BO769" s="2">
        <f t="shared" si="394"/>
        <v>7.7096799999999996</v>
      </c>
      <c r="BP769" s="2">
        <f t="shared" si="395"/>
        <v>41.527640000000005</v>
      </c>
      <c r="BQ769">
        <f t="shared" si="396"/>
        <v>-299</v>
      </c>
      <c r="BR769" s="42"/>
      <c r="BS769" s="41">
        <f t="shared" si="398"/>
        <v>-8190.6229999999996</v>
      </c>
      <c r="CJ769" s="41"/>
    </row>
    <row r="770" spans="37:88" x14ac:dyDescent="0.25">
      <c r="AK770" s="41">
        <f t="shared" si="388"/>
        <v>0</v>
      </c>
      <c r="AZ770" s="41">
        <f t="shared" si="389"/>
        <v>0</v>
      </c>
      <c r="BA770" s="30">
        <v>-56.947000000000003</v>
      </c>
      <c r="BB770" s="14">
        <f t="shared" si="390"/>
        <v>56.947000000000003</v>
      </c>
      <c r="BC770" s="2">
        <v>-1169.038</v>
      </c>
      <c r="BD770" s="2"/>
      <c r="BE770" s="2">
        <f t="shared" si="391"/>
        <v>-41.533740000000002</v>
      </c>
      <c r="BF770" s="2">
        <v>3167.7710000000002</v>
      </c>
      <c r="BG770" s="2">
        <v>-28.11</v>
      </c>
      <c r="BH770" s="2">
        <v>-48.094000000000001</v>
      </c>
      <c r="BI770" s="2">
        <f t="shared" si="392"/>
        <v>28.11</v>
      </c>
      <c r="BJ770" s="2">
        <f t="shared" si="393"/>
        <v>48.094000000000001</v>
      </c>
      <c r="BK770" s="2">
        <v>8191.1009999999997</v>
      </c>
      <c r="BL770" s="2">
        <v>7581.585</v>
      </c>
      <c r="BM770" s="2">
        <v>770.66300000000001</v>
      </c>
      <c r="BN770" s="30"/>
      <c r="BO770" s="2">
        <f t="shared" si="394"/>
        <v>7.7066300000000005</v>
      </c>
      <c r="BP770" s="2">
        <f t="shared" si="395"/>
        <v>41.533740000000002</v>
      </c>
      <c r="BQ770">
        <f t="shared" si="396"/>
        <v>-299</v>
      </c>
      <c r="BR770" s="42"/>
      <c r="BS770" s="41">
        <f t="shared" si="398"/>
        <v>-8191.1009999999997</v>
      </c>
      <c r="CJ770" s="41"/>
    </row>
    <row r="771" spans="37:88" x14ac:dyDescent="0.25">
      <c r="AK771" s="41">
        <f t="shared" si="388"/>
        <v>0</v>
      </c>
      <c r="AZ771" s="41">
        <f t="shared" si="389"/>
        <v>0</v>
      </c>
      <c r="BA771" s="30">
        <v>-56.929000000000002</v>
      </c>
      <c r="BB771" s="14">
        <f t="shared" si="390"/>
        <v>56.929000000000002</v>
      </c>
      <c r="BC771" s="2">
        <v>-1172.366</v>
      </c>
      <c r="BD771" s="2"/>
      <c r="BE771" s="2">
        <f t="shared" si="391"/>
        <v>-41.509640000000005</v>
      </c>
      <c r="BF771" s="2">
        <v>3121.1869999999999</v>
      </c>
      <c r="BG771" s="2">
        <v>-28.12</v>
      </c>
      <c r="BH771" s="2">
        <v>-48.094000000000001</v>
      </c>
      <c r="BI771" s="2">
        <f t="shared" si="392"/>
        <v>28.12</v>
      </c>
      <c r="BJ771" s="2">
        <f t="shared" si="393"/>
        <v>48.094000000000001</v>
      </c>
      <c r="BK771" s="2">
        <v>8192.0580000000009</v>
      </c>
      <c r="BL771" s="2">
        <v>7580.6319999999996</v>
      </c>
      <c r="BM771" s="2">
        <v>770.96799999999996</v>
      </c>
      <c r="BN771" s="30"/>
      <c r="BO771" s="2">
        <f t="shared" si="394"/>
        <v>7.7096799999999996</v>
      </c>
      <c r="BP771" s="2">
        <f t="shared" si="395"/>
        <v>41.509640000000005</v>
      </c>
      <c r="BQ771">
        <f t="shared" si="396"/>
        <v>-299</v>
      </c>
      <c r="BR771" s="42"/>
      <c r="BS771" s="41">
        <f t="shared" si="398"/>
        <v>-8192.0580000000009</v>
      </c>
      <c r="CJ771" s="41"/>
    </row>
    <row r="772" spans="37:88" x14ac:dyDescent="0.25">
      <c r="AK772" s="41">
        <f t="shared" si="388"/>
        <v>0</v>
      </c>
      <c r="AZ772" s="41">
        <f t="shared" si="389"/>
        <v>0</v>
      </c>
      <c r="BA772" s="30">
        <v>-56.91</v>
      </c>
      <c r="BB772" s="14">
        <f t="shared" si="390"/>
        <v>56.91</v>
      </c>
      <c r="BC772" s="2">
        <v>-1175.2190000000001</v>
      </c>
      <c r="BD772" s="2"/>
      <c r="BE772" s="2">
        <f t="shared" si="391"/>
        <v>-41.484539999999996</v>
      </c>
      <c r="BF772" s="2">
        <v>3152.5590000000002</v>
      </c>
      <c r="BG772" s="2">
        <v>-28.105</v>
      </c>
      <c r="BH772" s="2">
        <v>-48.103999999999999</v>
      </c>
      <c r="BI772" s="2">
        <f t="shared" si="392"/>
        <v>28.105</v>
      </c>
      <c r="BJ772" s="2">
        <f t="shared" si="393"/>
        <v>48.103999999999999</v>
      </c>
      <c r="BK772" s="2">
        <v>8192.0580000000009</v>
      </c>
      <c r="BL772" s="2">
        <v>7579.2020000000002</v>
      </c>
      <c r="BM772" s="2">
        <v>771.27300000000002</v>
      </c>
      <c r="BN772" s="30"/>
      <c r="BO772" s="2">
        <f t="shared" si="394"/>
        <v>7.7127300000000005</v>
      </c>
      <c r="BP772" s="2">
        <f t="shared" si="395"/>
        <v>41.484539999999996</v>
      </c>
      <c r="BQ772">
        <f t="shared" si="396"/>
        <v>-299</v>
      </c>
      <c r="BR772" s="42"/>
      <c r="BS772" s="41">
        <f t="shared" si="398"/>
        <v>-8192.0580000000009</v>
      </c>
      <c r="CJ772" s="41"/>
    </row>
    <row r="773" spans="37:88" x14ac:dyDescent="0.25">
      <c r="AK773" s="41">
        <f t="shared" si="388"/>
        <v>0</v>
      </c>
      <c r="AZ773" s="41">
        <f t="shared" si="389"/>
        <v>0</v>
      </c>
      <c r="BA773" s="30">
        <v>-56.892000000000003</v>
      </c>
      <c r="BB773" s="14">
        <f t="shared" si="390"/>
        <v>56.892000000000003</v>
      </c>
      <c r="BC773" s="2">
        <v>-1178.0709999999999</v>
      </c>
      <c r="BD773" s="2"/>
      <c r="BE773" s="2">
        <f t="shared" si="391"/>
        <v>-41.478740000000002</v>
      </c>
      <c r="BF773" s="2">
        <v>3138.7739999999999</v>
      </c>
      <c r="BG773" s="2">
        <v>-28.12</v>
      </c>
      <c r="BH773" s="2">
        <v>-48.088999999999999</v>
      </c>
      <c r="BI773" s="2">
        <f t="shared" si="392"/>
        <v>28.12</v>
      </c>
      <c r="BJ773" s="2">
        <f t="shared" si="393"/>
        <v>48.088999999999999</v>
      </c>
      <c r="BK773" s="2">
        <v>8191.5789999999997</v>
      </c>
      <c r="BL773" s="2">
        <v>7578.7250000000004</v>
      </c>
      <c r="BM773" s="2">
        <v>770.66300000000001</v>
      </c>
      <c r="BN773" s="30"/>
      <c r="BO773" s="2">
        <f t="shared" si="394"/>
        <v>7.7066300000000005</v>
      </c>
      <c r="BP773" s="2">
        <f t="shared" si="395"/>
        <v>41.478740000000002</v>
      </c>
      <c r="BQ773">
        <f t="shared" si="396"/>
        <v>-299</v>
      </c>
      <c r="BR773" s="42"/>
      <c r="BS773" s="41">
        <f t="shared" si="398"/>
        <v>-8191.5789999999997</v>
      </c>
      <c r="CJ773" s="41"/>
    </row>
    <row r="774" spans="37:88" x14ac:dyDescent="0.25">
      <c r="AK774" s="41">
        <f t="shared" si="388"/>
        <v>0</v>
      </c>
      <c r="AZ774" s="41">
        <f t="shared" si="389"/>
        <v>0</v>
      </c>
      <c r="BA774" s="30">
        <v>-56.872999999999998</v>
      </c>
      <c r="BB774" s="14">
        <f t="shared" si="390"/>
        <v>56.872999999999998</v>
      </c>
      <c r="BC774" s="2">
        <v>-1180.4480000000001</v>
      </c>
      <c r="BD774" s="2"/>
      <c r="BE774" s="2">
        <f t="shared" si="391"/>
        <v>-41.459739999999996</v>
      </c>
      <c r="BF774" s="2">
        <v>3101.6990000000001</v>
      </c>
      <c r="BG774" s="2">
        <v>-28.105</v>
      </c>
      <c r="BH774" s="2">
        <v>-48.088999999999999</v>
      </c>
      <c r="BI774" s="2">
        <f t="shared" si="392"/>
        <v>28.105</v>
      </c>
      <c r="BJ774" s="2">
        <f t="shared" si="393"/>
        <v>48.088999999999999</v>
      </c>
      <c r="BK774" s="2">
        <v>8191.5789999999997</v>
      </c>
      <c r="BL774" s="2">
        <v>7577.2960000000003</v>
      </c>
      <c r="BM774" s="2">
        <v>770.66300000000001</v>
      </c>
      <c r="BN774" s="30"/>
      <c r="BO774" s="2">
        <f t="shared" si="394"/>
        <v>7.7066300000000005</v>
      </c>
      <c r="BP774" s="2">
        <f t="shared" si="395"/>
        <v>41.459739999999996</v>
      </c>
      <c r="BQ774">
        <f t="shared" si="396"/>
        <v>-299</v>
      </c>
      <c r="BR774" s="42"/>
      <c r="BS774" s="41">
        <f t="shared" si="398"/>
        <v>-8191.5789999999997</v>
      </c>
      <c r="CJ774" s="41"/>
    </row>
    <row r="775" spans="37:88" x14ac:dyDescent="0.25">
      <c r="AK775" s="41">
        <f t="shared" ref="AK775:AK838" si="399">-AI775</f>
        <v>0</v>
      </c>
      <c r="AZ775" s="41">
        <f t="shared" ref="AZ775:AZ838" si="400">-AT775</f>
        <v>0</v>
      </c>
      <c r="BA775" s="30">
        <v>-56.872999999999998</v>
      </c>
      <c r="BB775" s="14">
        <f t="shared" ref="BB775:BB838" si="401">-BA775</f>
        <v>56.872999999999998</v>
      </c>
      <c r="BC775" s="2">
        <v>-1184.252</v>
      </c>
      <c r="BD775" s="2"/>
      <c r="BE775" s="2">
        <f t="shared" ref="BE775:BE838" si="402">-BP775</f>
        <v>-41.45364</v>
      </c>
      <c r="BF775" s="2">
        <v>3134.971</v>
      </c>
      <c r="BG775" s="2">
        <v>-28.11</v>
      </c>
      <c r="BH775" s="2">
        <v>-48.094000000000001</v>
      </c>
      <c r="BI775" s="2">
        <f t="shared" ref="BI775:BI838" si="403">-BG775</f>
        <v>28.11</v>
      </c>
      <c r="BJ775" s="2">
        <f t="shared" ref="BJ775:BJ838" si="404">-BH775</f>
        <v>48.094000000000001</v>
      </c>
      <c r="BK775" s="2">
        <v>8191.5789999999997</v>
      </c>
      <c r="BL775" s="2">
        <v>7575.866</v>
      </c>
      <c r="BM775" s="2">
        <v>770.96799999999996</v>
      </c>
      <c r="BN775" s="30"/>
      <c r="BO775" s="2">
        <f t="shared" ref="BO775:BO838" si="405">BM775*1/100</f>
        <v>7.7096799999999996</v>
      </c>
      <c r="BP775" s="2">
        <f t="shared" ref="BP775:BP838" si="406">BB775*1-BM775*2/100</f>
        <v>41.45364</v>
      </c>
      <c r="BQ775">
        <f t="shared" ref="BQ775:BQ838" si="407">BN775-299</f>
        <v>-299</v>
      </c>
      <c r="BR775" s="42"/>
      <c r="BS775" s="41">
        <f t="shared" ref="BS775:BS838" si="408">-BK775</f>
        <v>-8191.5789999999997</v>
      </c>
      <c r="CJ775" s="41"/>
    </row>
    <row r="776" spans="37:88" x14ac:dyDescent="0.25">
      <c r="AK776" s="41">
        <f t="shared" si="399"/>
        <v>0</v>
      </c>
      <c r="AZ776" s="41">
        <f t="shared" si="400"/>
        <v>0</v>
      </c>
      <c r="BA776" s="30">
        <v>-56.854999999999997</v>
      </c>
      <c r="BB776" s="14">
        <f t="shared" si="401"/>
        <v>56.854999999999997</v>
      </c>
      <c r="BC776" s="2">
        <v>-1186.6289999999999</v>
      </c>
      <c r="BD776" s="2"/>
      <c r="BE776" s="2">
        <f t="shared" si="402"/>
        <v>-41.435639999999999</v>
      </c>
      <c r="BF776" s="2">
        <v>3129.2669999999998</v>
      </c>
      <c r="BG776" s="2">
        <v>-28.114999999999998</v>
      </c>
      <c r="BH776" s="2">
        <v>-48.088999999999999</v>
      </c>
      <c r="BI776" s="2">
        <f t="shared" si="403"/>
        <v>28.114999999999998</v>
      </c>
      <c r="BJ776" s="2">
        <f t="shared" si="404"/>
        <v>48.088999999999999</v>
      </c>
      <c r="BK776" s="2">
        <v>8194.4480000000003</v>
      </c>
      <c r="BL776" s="2">
        <v>7574.9129999999996</v>
      </c>
      <c r="BM776" s="2">
        <v>770.96799999999996</v>
      </c>
      <c r="BN776" s="30"/>
      <c r="BO776" s="2">
        <f t="shared" si="405"/>
        <v>7.7096799999999996</v>
      </c>
      <c r="BP776" s="2">
        <f t="shared" si="406"/>
        <v>41.435639999999999</v>
      </c>
      <c r="BQ776">
        <f t="shared" si="407"/>
        <v>-299</v>
      </c>
      <c r="BR776" s="42"/>
      <c r="BS776" s="41">
        <f t="shared" si="408"/>
        <v>-8194.4480000000003</v>
      </c>
      <c r="CJ776" s="41"/>
    </row>
    <row r="777" spans="37:88" x14ac:dyDescent="0.25">
      <c r="AK777" s="41">
        <f t="shared" si="399"/>
        <v>0</v>
      </c>
      <c r="AZ777" s="41">
        <f t="shared" si="400"/>
        <v>0</v>
      </c>
      <c r="BA777" s="30">
        <v>-56.835999999999999</v>
      </c>
      <c r="BB777" s="14">
        <f t="shared" si="401"/>
        <v>56.835999999999999</v>
      </c>
      <c r="BC777" s="2">
        <v>-1189.9570000000001</v>
      </c>
      <c r="BD777" s="2"/>
      <c r="BE777" s="2">
        <f t="shared" si="402"/>
        <v>-41.422739999999997</v>
      </c>
      <c r="BF777" s="2">
        <v>3124.0390000000002</v>
      </c>
      <c r="BG777" s="2">
        <v>-28.12</v>
      </c>
      <c r="BH777" s="2">
        <v>-48.094000000000001</v>
      </c>
      <c r="BI777" s="2">
        <f t="shared" si="403"/>
        <v>28.12</v>
      </c>
      <c r="BJ777" s="2">
        <f t="shared" si="404"/>
        <v>48.094000000000001</v>
      </c>
      <c r="BK777" s="2">
        <v>8193.9699999999993</v>
      </c>
      <c r="BL777" s="2">
        <v>7573.4840000000004</v>
      </c>
      <c r="BM777" s="2">
        <v>770.66300000000001</v>
      </c>
      <c r="BN777" s="30"/>
      <c r="BO777" s="2">
        <f t="shared" si="405"/>
        <v>7.7066300000000005</v>
      </c>
      <c r="BP777" s="2">
        <f t="shared" si="406"/>
        <v>41.422739999999997</v>
      </c>
      <c r="BQ777">
        <f t="shared" si="407"/>
        <v>-299</v>
      </c>
      <c r="BR777" s="42"/>
      <c r="BS777" s="41">
        <f t="shared" si="408"/>
        <v>-8193.9699999999993</v>
      </c>
      <c r="CJ777" s="41"/>
    </row>
    <row r="778" spans="37:88" x14ac:dyDescent="0.25">
      <c r="AK778" s="41">
        <f t="shared" si="399"/>
        <v>0</v>
      </c>
      <c r="AZ778" s="41">
        <f t="shared" si="400"/>
        <v>0</v>
      </c>
      <c r="BA778" s="30">
        <v>-56.835999999999999</v>
      </c>
      <c r="BB778" s="14">
        <f t="shared" si="401"/>
        <v>56.835999999999999</v>
      </c>
      <c r="BC778" s="2">
        <v>-1191.8579999999999</v>
      </c>
      <c r="BD778" s="2"/>
      <c r="BE778" s="2">
        <f t="shared" si="402"/>
        <v>-41.416640000000001</v>
      </c>
      <c r="BF778" s="2">
        <v>3109.3040000000001</v>
      </c>
      <c r="BG778" s="2">
        <v>-28.11</v>
      </c>
      <c r="BH778" s="2">
        <v>-48.094000000000001</v>
      </c>
      <c r="BI778" s="2">
        <f t="shared" si="403"/>
        <v>28.11</v>
      </c>
      <c r="BJ778" s="2">
        <f t="shared" si="404"/>
        <v>48.094000000000001</v>
      </c>
      <c r="BK778" s="2">
        <v>8193.4920000000002</v>
      </c>
      <c r="BL778" s="2">
        <v>7572.5309999999999</v>
      </c>
      <c r="BM778" s="2">
        <v>770.96799999999996</v>
      </c>
      <c r="BN778" s="30"/>
      <c r="BO778" s="2">
        <f t="shared" si="405"/>
        <v>7.7096799999999996</v>
      </c>
      <c r="BP778" s="2">
        <f t="shared" si="406"/>
        <v>41.416640000000001</v>
      </c>
      <c r="BQ778">
        <f t="shared" si="407"/>
        <v>-299</v>
      </c>
      <c r="BR778" s="42"/>
      <c r="BS778" s="41">
        <f t="shared" si="408"/>
        <v>-8193.4920000000002</v>
      </c>
      <c r="CJ778" s="41"/>
    </row>
    <row r="779" spans="37:88" x14ac:dyDescent="0.25">
      <c r="AK779" s="41">
        <f t="shared" si="399"/>
        <v>0</v>
      </c>
      <c r="AZ779" s="41">
        <f t="shared" si="400"/>
        <v>0</v>
      </c>
      <c r="BA779" s="30">
        <v>-56.817999999999998</v>
      </c>
      <c r="BB779" s="14">
        <f t="shared" si="401"/>
        <v>56.817999999999998</v>
      </c>
      <c r="BC779" s="2">
        <v>-1195.1859999999999</v>
      </c>
      <c r="BD779" s="2"/>
      <c r="BE779" s="2">
        <f t="shared" si="402"/>
        <v>-41.404739999999997</v>
      </c>
      <c r="BF779" s="2">
        <v>3113.5819999999999</v>
      </c>
      <c r="BG779" s="2">
        <v>-28.11</v>
      </c>
      <c r="BH779" s="2">
        <v>-48.085000000000001</v>
      </c>
      <c r="BI779" s="2">
        <f t="shared" si="403"/>
        <v>28.11</v>
      </c>
      <c r="BJ779" s="2">
        <f t="shared" si="404"/>
        <v>48.085000000000001</v>
      </c>
      <c r="BK779" s="2">
        <v>8193.4920000000002</v>
      </c>
      <c r="BL779" s="2">
        <v>7571.1009999999997</v>
      </c>
      <c r="BM779" s="2">
        <v>770.66300000000001</v>
      </c>
      <c r="BN779" s="30"/>
      <c r="BO779" s="2">
        <f t="shared" si="405"/>
        <v>7.7066300000000005</v>
      </c>
      <c r="BP779" s="2">
        <f t="shared" si="406"/>
        <v>41.404739999999997</v>
      </c>
      <c r="BQ779">
        <f t="shared" si="407"/>
        <v>-299</v>
      </c>
      <c r="BR779" s="42"/>
      <c r="BS779" s="41">
        <f t="shared" si="408"/>
        <v>-8193.4920000000002</v>
      </c>
      <c r="CJ779" s="41"/>
    </row>
    <row r="780" spans="37:88" x14ac:dyDescent="0.25">
      <c r="AK780" s="41">
        <f t="shared" si="399"/>
        <v>0</v>
      </c>
      <c r="AZ780" s="41">
        <f t="shared" si="400"/>
        <v>0</v>
      </c>
      <c r="BA780" s="30">
        <v>-56.817999999999998</v>
      </c>
      <c r="BB780" s="14">
        <f t="shared" si="401"/>
        <v>56.817999999999998</v>
      </c>
      <c r="BC780" s="2">
        <v>-1198.039</v>
      </c>
      <c r="BD780" s="2"/>
      <c r="BE780" s="2">
        <f t="shared" si="402"/>
        <v>-41.404739999999997</v>
      </c>
      <c r="BF780" s="2">
        <v>3109.779</v>
      </c>
      <c r="BG780" s="2">
        <v>-28.114999999999998</v>
      </c>
      <c r="BH780" s="2">
        <v>-48.094000000000001</v>
      </c>
      <c r="BI780" s="2">
        <f t="shared" si="403"/>
        <v>28.114999999999998</v>
      </c>
      <c r="BJ780" s="2">
        <f t="shared" si="404"/>
        <v>48.094000000000001</v>
      </c>
      <c r="BK780" s="2">
        <v>8193.4920000000002</v>
      </c>
      <c r="BL780" s="2">
        <v>7570.1480000000001</v>
      </c>
      <c r="BM780" s="2">
        <v>770.66300000000001</v>
      </c>
      <c r="BN780" s="30"/>
      <c r="BO780" s="2">
        <f t="shared" si="405"/>
        <v>7.7066300000000005</v>
      </c>
      <c r="BP780" s="2">
        <f t="shared" si="406"/>
        <v>41.404739999999997</v>
      </c>
      <c r="BQ780">
        <f t="shared" si="407"/>
        <v>-299</v>
      </c>
      <c r="BR780" s="42"/>
      <c r="BS780" s="41">
        <f t="shared" si="408"/>
        <v>-8193.4920000000002</v>
      </c>
      <c r="CJ780" s="41"/>
    </row>
    <row r="781" spans="37:88" x14ac:dyDescent="0.25">
      <c r="AK781" s="41">
        <f t="shared" si="399"/>
        <v>0</v>
      </c>
      <c r="AZ781" s="41">
        <f t="shared" si="400"/>
        <v>0</v>
      </c>
      <c r="BA781" s="30">
        <v>-56.798999999999999</v>
      </c>
      <c r="BB781" s="14">
        <f t="shared" si="401"/>
        <v>56.798999999999999</v>
      </c>
      <c r="BC781" s="2">
        <v>-1200.4159999999999</v>
      </c>
      <c r="BD781" s="2"/>
      <c r="BE781" s="2">
        <f t="shared" si="402"/>
        <v>-41.379640000000002</v>
      </c>
      <c r="BF781" s="2">
        <v>3094.0940000000001</v>
      </c>
      <c r="BG781" s="2">
        <v>-28.105</v>
      </c>
      <c r="BH781" s="2">
        <v>-48.094000000000001</v>
      </c>
      <c r="BI781" s="2">
        <f t="shared" si="403"/>
        <v>28.105</v>
      </c>
      <c r="BJ781" s="2">
        <f t="shared" si="404"/>
        <v>48.094000000000001</v>
      </c>
      <c r="BK781" s="2">
        <v>8193.9699999999993</v>
      </c>
      <c r="BL781" s="2">
        <v>7569.1949999999997</v>
      </c>
      <c r="BM781" s="2">
        <v>770.96799999999996</v>
      </c>
      <c r="BN781" s="30"/>
      <c r="BO781" s="2">
        <f t="shared" si="405"/>
        <v>7.7096799999999996</v>
      </c>
      <c r="BP781" s="2">
        <f t="shared" si="406"/>
        <v>41.379640000000002</v>
      </c>
      <c r="BQ781">
        <f t="shared" si="407"/>
        <v>-299</v>
      </c>
      <c r="BR781" s="42"/>
      <c r="BS781" s="41">
        <f t="shared" si="408"/>
        <v>-8193.9699999999993</v>
      </c>
      <c r="CJ781" s="41"/>
    </row>
    <row r="782" spans="37:88" x14ac:dyDescent="0.25">
      <c r="AK782" s="41">
        <f t="shared" si="399"/>
        <v>0</v>
      </c>
      <c r="AZ782" s="41">
        <f t="shared" si="400"/>
        <v>0</v>
      </c>
      <c r="BA782" s="30">
        <v>-56.780999999999999</v>
      </c>
      <c r="BB782" s="14">
        <f t="shared" si="401"/>
        <v>56.780999999999999</v>
      </c>
      <c r="BC782" s="2">
        <v>-1202.7929999999999</v>
      </c>
      <c r="BD782" s="2"/>
      <c r="BE782" s="2">
        <f t="shared" si="402"/>
        <v>-41.367739999999998</v>
      </c>
      <c r="BF782" s="2">
        <v>3095.9949999999999</v>
      </c>
      <c r="BG782" s="2">
        <v>-28.12</v>
      </c>
      <c r="BH782" s="2">
        <v>-48.085000000000001</v>
      </c>
      <c r="BI782" s="2">
        <f t="shared" si="403"/>
        <v>28.12</v>
      </c>
      <c r="BJ782" s="2">
        <f t="shared" si="404"/>
        <v>48.085000000000001</v>
      </c>
      <c r="BK782" s="2">
        <v>8193.9699999999993</v>
      </c>
      <c r="BL782" s="2">
        <v>7568.2420000000002</v>
      </c>
      <c r="BM782" s="2">
        <v>770.66300000000001</v>
      </c>
      <c r="BN782" s="30"/>
      <c r="BO782" s="2">
        <f t="shared" si="405"/>
        <v>7.7066300000000005</v>
      </c>
      <c r="BP782" s="2">
        <f t="shared" si="406"/>
        <v>41.367739999999998</v>
      </c>
      <c r="BQ782">
        <f t="shared" si="407"/>
        <v>-299</v>
      </c>
      <c r="BR782" s="42"/>
      <c r="BS782" s="41">
        <f t="shared" si="408"/>
        <v>-8193.9699999999993</v>
      </c>
      <c r="CJ782" s="41"/>
    </row>
    <row r="783" spans="37:88" x14ac:dyDescent="0.25">
      <c r="AK783" s="41">
        <f t="shared" si="399"/>
        <v>0</v>
      </c>
      <c r="AZ783" s="41">
        <f t="shared" si="400"/>
        <v>0</v>
      </c>
      <c r="BA783" s="30">
        <v>-56.780999999999999</v>
      </c>
      <c r="BB783" s="14">
        <f t="shared" si="401"/>
        <v>56.780999999999999</v>
      </c>
      <c r="BC783" s="2">
        <v>-1204.2190000000001</v>
      </c>
      <c r="BD783" s="2"/>
      <c r="BE783" s="2">
        <f t="shared" si="402"/>
        <v>-41.367739999999998</v>
      </c>
      <c r="BF783" s="2">
        <v>3093.143</v>
      </c>
      <c r="BG783" s="2">
        <v>-28.114999999999998</v>
      </c>
      <c r="BH783" s="2">
        <v>-48.094000000000001</v>
      </c>
      <c r="BI783" s="2">
        <f t="shared" si="403"/>
        <v>28.114999999999998</v>
      </c>
      <c r="BJ783" s="2">
        <f t="shared" si="404"/>
        <v>48.094000000000001</v>
      </c>
      <c r="BK783" s="2">
        <v>8193.4920000000002</v>
      </c>
      <c r="BL783" s="2">
        <v>7566.8130000000001</v>
      </c>
      <c r="BM783" s="2">
        <v>770.66300000000001</v>
      </c>
      <c r="BN783" s="30"/>
      <c r="BO783" s="2">
        <f t="shared" si="405"/>
        <v>7.7066300000000005</v>
      </c>
      <c r="BP783" s="2">
        <f t="shared" si="406"/>
        <v>41.367739999999998</v>
      </c>
      <c r="BQ783">
        <f t="shared" si="407"/>
        <v>-299</v>
      </c>
      <c r="BR783" s="42"/>
      <c r="BS783" s="41">
        <f t="shared" si="408"/>
        <v>-8193.4920000000002</v>
      </c>
      <c r="CJ783" s="41"/>
    </row>
    <row r="784" spans="37:88" x14ac:dyDescent="0.25">
      <c r="AK784" s="41">
        <f t="shared" si="399"/>
        <v>0</v>
      </c>
      <c r="AZ784" s="41">
        <f t="shared" si="400"/>
        <v>0</v>
      </c>
      <c r="BA784" s="30">
        <v>-56.762</v>
      </c>
      <c r="BB784" s="14">
        <f t="shared" si="401"/>
        <v>56.762</v>
      </c>
      <c r="BC784" s="2">
        <v>-1206.596</v>
      </c>
      <c r="BD784" s="2"/>
      <c r="BE784" s="2">
        <f t="shared" si="402"/>
        <v>-41.348739999999999</v>
      </c>
      <c r="BF784" s="2">
        <v>3086.9639999999999</v>
      </c>
      <c r="BG784" s="2">
        <v>-28.11</v>
      </c>
      <c r="BH784" s="2">
        <v>-48.094000000000001</v>
      </c>
      <c r="BI784" s="2">
        <f t="shared" si="403"/>
        <v>28.11</v>
      </c>
      <c r="BJ784" s="2">
        <f t="shared" si="404"/>
        <v>48.094000000000001</v>
      </c>
      <c r="BK784" s="2">
        <v>8195.4040000000005</v>
      </c>
      <c r="BL784" s="2">
        <v>7565.86</v>
      </c>
      <c r="BM784" s="2">
        <v>770.66300000000001</v>
      </c>
      <c r="BN784" s="30"/>
      <c r="BO784" s="2">
        <f t="shared" si="405"/>
        <v>7.7066300000000005</v>
      </c>
      <c r="BP784" s="2">
        <f t="shared" si="406"/>
        <v>41.348739999999999</v>
      </c>
      <c r="BQ784">
        <f t="shared" si="407"/>
        <v>-299</v>
      </c>
      <c r="BR784" s="42"/>
      <c r="BS784" s="41">
        <f t="shared" si="408"/>
        <v>-8195.4040000000005</v>
      </c>
      <c r="CJ784" s="41"/>
    </row>
    <row r="785" spans="37:88" x14ac:dyDescent="0.25">
      <c r="AK785" s="41">
        <f t="shared" si="399"/>
        <v>0</v>
      </c>
      <c r="AZ785" s="41">
        <f t="shared" si="400"/>
        <v>0</v>
      </c>
      <c r="BA785" s="30">
        <v>-56.762</v>
      </c>
      <c r="BB785" s="14">
        <f t="shared" si="401"/>
        <v>56.762</v>
      </c>
      <c r="BC785" s="2">
        <v>-1208.973</v>
      </c>
      <c r="BD785" s="2"/>
      <c r="BE785" s="2">
        <f t="shared" si="402"/>
        <v>-41.348739999999999</v>
      </c>
      <c r="BF785" s="2">
        <v>3083.6370000000002</v>
      </c>
      <c r="BG785" s="2">
        <v>-28.114999999999998</v>
      </c>
      <c r="BH785" s="2">
        <v>-48.094000000000001</v>
      </c>
      <c r="BI785" s="2">
        <f t="shared" si="403"/>
        <v>28.114999999999998</v>
      </c>
      <c r="BJ785" s="2">
        <f t="shared" si="404"/>
        <v>48.094000000000001</v>
      </c>
      <c r="BK785" s="2">
        <v>8194.9259999999995</v>
      </c>
      <c r="BL785" s="2">
        <v>7564.43</v>
      </c>
      <c r="BM785" s="2">
        <v>770.66300000000001</v>
      </c>
      <c r="BN785" s="30"/>
      <c r="BO785" s="2">
        <f t="shared" si="405"/>
        <v>7.7066300000000005</v>
      </c>
      <c r="BP785" s="2">
        <f t="shared" si="406"/>
        <v>41.348739999999999</v>
      </c>
      <c r="BQ785">
        <f t="shared" si="407"/>
        <v>-299</v>
      </c>
      <c r="BR785" s="42"/>
      <c r="BS785" s="41">
        <f t="shared" si="408"/>
        <v>-8194.9259999999995</v>
      </c>
      <c r="CJ785" s="41"/>
    </row>
    <row r="786" spans="37:88" x14ac:dyDescent="0.25">
      <c r="AK786" s="41">
        <f t="shared" si="399"/>
        <v>0</v>
      </c>
      <c r="AZ786" s="41">
        <f t="shared" si="400"/>
        <v>0</v>
      </c>
      <c r="BA786" s="30">
        <v>-56.744</v>
      </c>
      <c r="BB786" s="14">
        <f t="shared" si="401"/>
        <v>56.744</v>
      </c>
      <c r="BC786" s="2">
        <v>-1221.3330000000001</v>
      </c>
      <c r="BD786" s="2"/>
      <c r="BE786" s="2">
        <f t="shared" si="402"/>
        <v>-41.330739999999999</v>
      </c>
      <c r="BF786" s="2">
        <v>3063.2</v>
      </c>
      <c r="BG786" s="2">
        <v>-28.105</v>
      </c>
      <c r="BH786" s="2">
        <v>-48.088999999999999</v>
      </c>
      <c r="BI786" s="2">
        <f t="shared" si="403"/>
        <v>28.105</v>
      </c>
      <c r="BJ786" s="2">
        <f t="shared" si="404"/>
        <v>48.088999999999999</v>
      </c>
      <c r="BK786" s="2">
        <v>8194.9259999999995</v>
      </c>
      <c r="BL786" s="2">
        <v>7563.4769999999999</v>
      </c>
      <c r="BM786" s="2">
        <v>770.66300000000001</v>
      </c>
      <c r="BN786" s="30"/>
      <c r="BO786" s="2">
        <f t="shared" si="405"/>
        <v>7.7066300000000005</v>
      </c>
      <c r="BP786" s="2">
        <f t="shared" si="406"/>
        <v>41.330739999999999</v>
      </c>
      <c r="BQ786">
        <f t="shared" si="407"/>
        <v>-299</v>
      </c>
      <c r="BR786" s="42"/>
      <c r="BS786" s="41">
        <f t="shared" si="408"/>
        <v>-8194.9259999999995</v>
      </c>
      <c r="CJ786" s="41"/>
    </row>
    <row r="787" spans="37:88" x14ac:dyDescent="0.25">
      <c r="AK787" s="41">
        <f t="shared" si="399"/>
        <v>0</v>
      </c>
      <c r="AZ787" s="41">
        <f t="shared" si="400"/>
        <v>0</v>
      </c>
      <c r="BA787" s="30">
        <v>-56.744</v>
      </c>
      <c r="BB787" s="14">
        <f t="shared" si="401"/>
        <v>56.744</v>
      </c>
      <c r="BC787" s="2">
        <v>-1223.71</v>
      </c>
      <c r="BD787" s="2"/>
      <c r="BE787" s="2">
        <f t="shared" si="402"/>
        <v>-41.330739999999999</v>
      </c>
      <c r="BF787" s="2">
        <v>3068.904</v>
      </c>
      <c r="BG787" s="2">
        <v>-28.114999999999998</v>
      </c>
      <c r="BH787" s="2">
        <v>-48.094000000000001</v>
      </c>
      <c r="BI787" s="2">
        <f t="shared" si="403"/>
        <v>28.114999999999998</v>
      </c>
      <c r="BJ787" s="2">
        <f t="shared" si="404"/>
        <v>48.094000000000001</v>
      </c>
      <c r="BK787" s="2">
        <v>8195.4040000000005</v>
      </c>
      <c r="BL787" s="2">
        <v>7563.4769999999999</v>
      </c>
      <c r="BM787" s="2">
        <v>770.66300000000001</v>
      </c>
      <c r="BN787" s="30"/>
      <c r="BO787" s="2">
        <f t="shared" si="405"/>
        <v>7.7066300000000005</v>
      </c>
      <c r="BP787" s="2">
        <f t="shared" si="406"/>
        <v>41.330739999999999</v>
      </c>
      <c r="BQ787">
        <f t="shared" si="407"/>
        <v>-299</v>
      </c>
      <c r="BR787" s="42"/>
      <c r="BS787" s="41">
        <f t="shared" si="408"/>
        <v>-8195.4040000000005</v>
      </c>
      <c r="CJ787" s="41"/>
    </row>
    <row r="788" spans="37:88" x14ac:dyDescent="0.25">
      <c r="AK788" s="41">
        <f t="shared" si="399"/>
        <v>0</v>
      </c>
      <c r="AZ788" s="41">
        <f t="shared" si="400"/>
        <v>0</v>
      </c>
      <c r="BA788" s="30">
        <v>-56.725000000000001</v>
      </c>
      <c r="BB788" s="14">
        <f t="shared" si="401"/>
        <v>56.725000000000001</v>
      </c>
      <c r="BC788" s="2">
        <v>-1225.136</v>
      </c>
      <c r="BD788" s="2"/>
      <c r="BE788" s="2">
        <f t="shared" si="402"/>
        <v>-41.305640000000004</v>
      </c>
      <c r="BF788" s="2">
        <v>3067.4780000000001</v>
      </c>
      <c r="BG788" s="2">
        <v>-28.11</v>
      </c>
      <c r="BH788" s="2">
        <v>-48.094000000000001</v>
      </c>
      <c r="BI788" s="2">
        <f t="shared" si="403"/>
        <v>28.11</v>
      </c>
      <c r="BJ788" s="2">
        <f t="shared" si="404"/>
        <v>48.094000000000001</v>
      </c>
      <c r="BK788" s="2">
        <v>8195.8819999999996</v>
      </c>
      <c r="BL788" s="2">
        <v>7562.5240000000003</v>
      </c>
      <c r="BM788" s="2">
        <v>770.96799999999996</v>
      </c>
      <c r="BN788" s="30"/>
      <c r="BO788" s="2">
        <f t="shared" si="405"/>
        <v>7.7096799999999996</v>
      </c>
      <c r="BP788" s="2">
        <f t="shared" si="406"/>
        <v>41.305640000000004</v>
      </c>
      <c r="BQ788">
        <f t="shared" si="407"/>
        <v>-299</v>
      </c>
      <c r="BR788" s="42"/>
      <c r="BS788" s="41">
        <f t="shared" si="408"/>
        <v>-8195.8819999999996</v>
      </c>
      <c r="CJ788" s="41"/>
    </row>
    <row r="789" spans="37:88" x14ac:dyDescent="0.25">
      <c r="AK789" s="41">
        <f t="shared" si="399"/>
        <v>0</v>
      </c>
      <c r="AZ789" s="41">
        <f t="shared" si="400"/>
        <v>0</v>
      </c>
      <c r="BA789" s="30">
        <v>-56.707000000000001</v>
      </c>
      <c r="BB789" s="14">
        <f t="shared" si="401"/>
        <v>56.707000000000001</v>
      </c>
      <c r="BC789" s="2">
        <v>-1227.5129999999999</v>
      </c>
      <c r="BD789" s="2"/>
      <c r="BE789" s="2">
        <f t="shared" si="402"/>
        <v>-41.29374</v>
      </c>
      <c r="BF789" s="2">
        <v>3052.2689999999998</v>
      </c>
      <c r="BG789" s="2">
        <v>-28.125</v>
      </c>
      <c r="BH789" s="2">
        <v>-48.088999999999999</v>
      </c>
      <c r="BI789" s="2">
        <f t="shared" si="403"/>
        <v>28.125</v>
      </c>
      <c r="BJ789" s="2">
        <f t="shared" si="404"/>
        <v>48.088999999999999</v>
      </c>
      <c r="BK789" s="2">
        <v>8196.36</v>
      </c>
      <c r="BL789" s="2">
        <v>7561.0950000000003</v>
      </c>
      <c r="BM789" s="2">
        <v>770.66300000000001</v>
      </c>
      <c r="BN789" s="30"/>
      <c r="BO789" s="2">
        <f t="shared" si="405"/>
        <v>7.7066300000000005</v>
      </c>
      <c r="BP789" s="2">
        <f t="shared" si="406"/>
        <v>41.29374</v>
      </c>
      <c r="BQ789">
        <f t="shared" si="407"/>
        <v>-299</v>
      </c>
      <c r="BR789" s="42"/>
      <c r="BS789" s="41">
        <f t="shared" si="408"/>
        <v>-8196.36</v>
      </c>
      <c r="CJ789" s="41"/>
    </row>
    <row r="790" spans="37:88" x14ac:dyDescent="0.25">
      <c r="AK790" s="41">
        <f t="shared" si="399"/>
        <v>0</v>
      </c>
      <c r="AZ790" s="41">
        <f t="shared" si="400"/>
        <v>0</v>
      </c>
      <c r="BA790" s="30">
        <v>-56.707000000000001</v>
      </c>
      <c r="BB790" s="14">
        <f t="shared" si="401"/>
        <v>56.707000000000001</v>
      </c>
      <c r="BC790" s="2">
        <v>-1229.8900000000001</v>
      </c>
      <c r="BD790" s="2"/>
      <c r="BE790" s="2">
        <f t="shared" si="402"/>
        <v>-41.287640000000003</v>
      </c>
      <c r="BF790" s="2">
        <v>3061.299</v>
      </c>
      <c r="BG790" s="2">
        <v>-28.105</v>
      </c>
      <c r="BH790" s="2">
        <v>-48.094000000000001</v>
      </c>
      <c r="BI790" s="2">
        <f t="shared" si="403"/>
        <v>28.105</v>
      </c>
      <c r="BJ790" s="2">
        <f t="shared" si="404"/>
        <v>48.094000000000001</v>
      </c>
      <c r="BK790" s="2">
        <v>8196.8379999999997</v>
      </c>
      <c r="BL790" s="2">
        <v>7560.6180000000004</v>
      </c>
      <c r="BM790" s="2">
        <v>770.96799999999996</v>
      </c>
      <c r="BN790" s="30"/>
      <c r="BO790" s="2">
        <f t="shared" si="405"/>
        <v>7.7096799999999996</v>
      </c>
      <c r="BP790" s="2">
        <f t="shared" si="406"/>
        <v>41.287640000000003</v>
      </c>
      <c r="BQ790">
        <f t="shared" si="407"/>
        <v>-299</v>
      </c>
      <c r="BR790" s="42"/>
      <c r="BS790" s="41">
        <f t="shared" si="408"/>
        <v>-8196.8379999999997</v>
      </c>
      <c r="CJ790" s="41"/>
    </row>
    <row r="791" spans="37:88" x14ac:dyDescent="0.25">
      <c r="AK791" s="41">
        <f t="shared" si="399"/>
        <v>0</v>
      </c>
      <c r="AZ791" s="41">
        <f t="shared" si="400"/>
        <v>0</v>
      </c>
      <c r="BA791" s="30">
        <v>-56.688000000000002</v>
      </c>
      <c r="BB791" s="14">
        <f t="shared" si="401"/>
        <v>56.688000000000002</v>
      </c>
      <c r="BC791" s="2">
        <v>-1231.316</v>
      </c>
      <c r="BD791" s="2"/>
      <c r="BE791" s="2">
        <f t="shared" si="402"/>
        <v>-41.280840000000005</v>
      </c>
      <c r="BF791" s="2">
        <v>3059.3980000000001</v>
      </c>
      <c r="BG791" s="2">
        <v>-28.12</v>
      </c>
      <c r="BH791" s="2">
        <v>-48.094000000000001</v>
      </c>
      <c r="BI791" s="2">
        <f t="shared" si="403"/>
        <v>28.12</v>
      </c>
      <c r="BJ791" s="2">
        <f t="shared" si="404"/>
        <v>48.094000000000001</v>
      </c>
      <c r="BK791" s="2">
        <v>8195.4040000000005</v>
      </c>
      <c r="BL791" s="2">
        <v>7559.1890000000003</v>
      </c>
      <c r="BM791" s="2">
        <v>770.35799999999995</v>
      </c>
      <c r="BN791" s="30"/>
      <c r="BO791" s="2">
        <f t="shared" si="405"/>
        <v>7.7035799999999997</v>
      </c>
      <c r="BP791" s="2">
        <f t="shared" si="406"/>
        <v>41.280840000000005</v>
      </c>
      <c r="BQ791">
        <f t="shared" si="407"/>
        <v>-299</v>
      </c>
      <c r="BR791" s="42"/>
      <c r="BS791" s="41">
        <f t="shared" si="408"/>
        <v>-8195.4040000000005</v>
      </c>
      <c r="CJ791" s="41"/>
    </row>
    <row r="792" spans="37:88" x14ac:dyDescent="0.25">
      <c r="AK792" s="41">
        <f t="shared" si="399"/>
        <v>0</v>
      </c>
      <c r="AZ792" s="41">
        <f t="shared" si="400"/>
        <v>0</v>
      </c>
      <c r="BA792" s="30">
        <v>-56.688000000000002</v>
      </c>
      <c r="BB792" s="14">
        <f t="shared" si="401"/>
        <v>56.688000000000002</v>
      </c>
      <c r="BC792" s="2">
        <v>-1233.2180000000001</v>
      </c>
      <c r="BD792" s="2"/>
      <c r="BE792" s="2">
        <f t="shared" si="402"/>
        <v>-41.274740000000001</v>
      </c>
      <c r="BF792" s="2">
        <v>3055.596</v>
      </c>
      <c r="BG792" s="2">
        <v>-28.12</v>
      </c>
      <c r="BH792" s="2">
        <v>-48.088999999999999</v>
      </c>
      <c r="BI792" s="2">
        <f t="shared" si="403"/>
        <v>28.12</v>
      </c>
      <c r="BJ792" s="2">
        <f t="shared" si="404"/>
        <v>48.088999999999999</v>
      </c>
      <c r="BK792" s="2">
        <v>8195.8819999999996</v>
      </c>
      <c r="BL792" s="2">
        <v>7557.759</v>
      </c>
      <c r="BM792" s="2">
        <v>770.66300000000001</v>
      </c>
      <c r="BN792" s="30"/>
      <c r="BO792" s="2">
        <f t="shared" si="405"/>
        <v>7.7066300000000005</v>
      </c>
      <c r="BP792" s="2">
        <f t="shared" si="406"/>
        <v>41.274740000000001</v>
      </c>
      <c r="BQ792">
        <f t="shared" si="407"/>
        <v>-299</v>
      </c>
      <c r="BR792" s="42"/>
      <c r="BS792" s="41">
        <f t="shared" si="408"/>
        <v>-8195.8819999999996</v>
      </c>
      <c r="CJ792" s="41"/>
    </row>
    <row r="793" spans="37:88" x14ac:dyDescent="0.25">
      <c r="AK793" s="41">
        <f t="shared" si="399"/>
        <v>0</v>
      </c>
      <c r="AZ793" s="41">
        <f t="shared" si="400"/>
        <v>0</v>
      </c>
      <c r="BA793" s="30">
        <v>-56.668999999999997</v>
      </c>
      <c r="BB793" s="14">
        <f t="shared" si="401"/>
        <v>56.668999999999997</v>
      </c>
      <c r="BC793" s="2">
        <v>-1234.644</v>
      </c>
      <c r="BD793" s="2"/>
      <c r="BE793" s="2">
        <f t="shared" si="402"/>
        <v>-41.249639999999999</v>
      </c>
      <c r="BF793" s="2">
        <v>3051.7939999999999</v>
      </c>
      <c r="BG793" s="2">
        <v>-28.11</v>
      </c>
      <c r="BH793" s="2">
        <v>-48.094000000000001</v>
      </c>
      <c r="BI793" s="2">
        <f t="shared" si="403"/>
        <v>28.11</v>
      </c>
      <c r="BJ793" s="2">
        <f t="shared" si="404"/>
        <v>48.094000000000001</v>
      </c>
      <c r="BK793" s="2">
        <v>8195.8819999999996</v>
      </c>
      <c r="BL793" s="2">
        <v>7557.2830000000004</v>
      </c>
      <c r="BM793" s="2">
        <v>770.96799999999996</v>
      </c>
      <c r="BN793" s="30"/>
      <c r="BO793" s="2">
        <f t="shared" si="405"/>
        <v>7.7096799999999996</v>
      </c>
      <c r="BP793" s="2">
        <f t="shared" si="406"/>
        <v>41.249639999999999</v>
      </c>
      <c r="BQ793">
        <f t="shared" si="407"/>
        <v>-299</v>
      </c>
      <c r="BR793" s="42"/>
      <c r="BS793" s="41">
        <f t="shared" si="408"/>
        <v>-8195.8819999999996</v>
      </c>
      <c r="CJ793" s="41"/>
    </row>
    <row r="794" spans="37:88" x14ac:dyDescent="0.25">
      <c r="AK794" s="41">
        <f t="shared" si="399"/>
        <v>0</v>
      </c>
      <c r="AZ794" s="41">
        <f t="shared" si="400"/>
        <v>0</v>
      </c>
      <c r="BA794" s="30">
        <v>-56.668999999999997</v>
      </c>
      <c r="BB794" s="14">
        <f t="shared" si="401"/>
        <v>56.668999999999997</v>
      </c>
      <c r="BC794" s="2">
        <v>-1237.021</v>
      </c>
      <c r="BD794" s="2"/>
      <c r="BE794" s="2">
        <f t="shared" si="402"/>
        <v>-41.243539999999996</v>
      </c>
      <c r="BF794" s="2">
        <v>3049.4180000000001</v>
      </c>
      <c r="BG794" s="2">
        <v>-28.114999999999998</v>
      </c>
      <c r="BH794" s="2">
        <v>-48.088999999999999</v>
      </c>
      <c r="BI794" s="2">
        <f t="shared" si="403"/>
        <v>28.114999999999998</v>
      </c>
      <c r="BJ794" s="2">
        <f t="shared" si="404"/>
        <v>48.088999999999999</v>
      </c>
      <c r="BK794" s="2">
        <v>8196.8379999999997</v>
      </c>
      <c r="BL794" s="2">
        <v>7556.8059999999996</v>
      </c>
      <c r="BM794" s="2">
        <v>771.27300000000002</v>
      </c>
      <c r="BN794" s="30"/>
      <c r="BO794" s="2">
        <f t="shared" si="405"/>
        <v>7.7127300000000005</v>
      </c>
      <c r="BP794" s="2">
        <f t="shared" si="406"/>
        <v>41.243539999999996</v>
      </c>
      <c r="BQ794">
        <f t="shared" si="407"/>
        <v>-299</v>
      </c>
      <c r="BR794" s="42"/>
      <c r="BS794" s="41">
        <f t="shared" si="408"/>
        <v>-8196.8379999999997</v>
      </c>
      <c r="CJ794" s="41"/>
    </row>
    <row r="795" spans="37:88" x14ac:dyDescent="0.25">
      <c r="AK795" s="41">
        <f t="shared" si="399"/>
        <v>0</v>
      </c>
      <c r="AZ795" s="41">
        <f t="shared" si="400"/>
        <v>0</v>
      </c>
      <c r="BA795" s="30">
        <v>-56.651000000000003</v>
      </c>
      <c r="BB795" s="14">
        <f t="shared" si="401"/>
        <v>56.651000000000003</v>
      </c>
      <c r="BC795" s="2">
        <v>-1237.972</v>
      </c>
      <c r="BD795" s="2"/>
      <c r="BE795" s="2">
        <f t="shared" si="402"/>
        <v>-41.243840000000006</v>
      </c>
      <c r="BF795" s="2">
        <v>3046.0909999999999</v>
      </c>
      <c r="BG795" s="2">
        <v>-28.12</v>
      </c>
      <c r="BH795" s="2">
        <v>-48.094000000000001</v>
      </c>
      <c r="BI795" s="2">
        <f t="shared" si="403"/>
        <v>28.12</v>
      </c>
      <c r="BJ795" s="2">
        <f t="shared" si="404"/>
        <v>48.094000000000001</v>
      </c>
      <c r="BK795" s="2">
        <v>8196.8379999999997</v>
      </c>
      <c r="BL795" s="2">
        <v>7555.8530000000001</v>
      </c>
      <c r="BM795" s="2">
        <v>770.35799999999995</v>
      </c>
      <c r="BN795" s="30"/>
      <c r="BO795" s="2">
        <f t="shared" si="405"/>
        <v>7.7035799999999997</v>
      </c>
      <c r="BP795" s="2">
        <f t="shared" si="406"/>
        <v>41.243840000000006</v>
      </c>
      <c r="BQ795">
        <f t="shared" si="407"/>
        <v>-299</v>
      </c>
      <c r="BR795" s="42"/>
      <c r="BS795" s="41">
        <f t="shared" si="408"/>
        <v>-8196.8379999999997</v>
      </c>
      <c r="CJ795" s="41"/>
    </row>
    <row r="796" spans="37:88" x14ac:dyDescent="0.25">
      <c r="AK796" s="41">
        <f t="shared" si="399"/>
        <v>0</v>
      </c>
      <c r="AZ796" s="41">
        <f t="shared" si="400"/>
        <v>0</v>
      </c>
      <c r="BA796" s="30">
        <v>-56.651000000000003</v>
      </c>
      <c r="BB796" s="14">
        <f t="shared" si="401"/>
        <v>56.651000000000003</v>
      </c>
      <c r="BC796" s="2">
        <v>-1240.8240000000001</v>
      </c>
      <c r="BD796" s="2"/>
      <c r="BE796" s="2">
        <f t="shared" si="402"/>
        <v>-41.237740000000002</v>
      </c>
      <c r="BF796" s="2">
        <v>3039.913</v>
      </c>
      <c r="BG796" s="2">
        <v>-28.12</v>
      </c>
      <c r="BH796" s="2">
        <v>-48.094000000000001</v>
      </c>
      <c r="BI796" s="2">
        <f t="shared" si="403"/>
        <v>28.12</v>
      </c>
      <c r="BJ796" s="2">
        <f t="shared" si="404"/>
        <v>48.094000000000001</v>
      </c>
      <c r="BK796" s="2">
        <v>8197.3160000000007</v>
      </c>
      <c r="BL796" s="2">
        <v>7553.9470000000001</v>
      </c>
      <c r="BM796" s="2">
        <v>770.66300000000001</v>
      </c>
      <c r="BN796" s="30"/>
      <c r="BO796" s="2">
        <f t="shared" si="405"/>
        <v>7.7066300000000005</v>
      </c>
      <c r="BP796" s="2">
        <f t="shared" si="406"/>
        <v>41.237740000000002</v>
      </c>
      <c r="BQ796">
        <f t="shared" si="407"/>
        <v>-299</v>
      </c>
      <c r="BR796" s="42"/>
      <c r="BS796" s="41">
        <f t="shared" si="408"/>
        <v>-8197.3160000000007</v>
      </c>
      <c r="CJ796" s="41"/>
    </row>
    <row r="797" spans="37:88" x14ac:dyDescent="0.25">
      <c r="AK797" s="41">
        <f t="shared" si="399"/>
        <v>0</v>
      </c>
      <c r="AZ797" s="41">
        <f t="shared" si="400"/>
        <v>0</v>
      </c>
      <c r="BA797" s="30">
        <v>-56.651000000000003</v>
      </c>
      <c r="BB797" s="14">
        <f t="shared" si="401"/>
        <v>56.651000000000003</v>
      </c>
      <c r="BC797" s="2">
        <v>-1241.7750000000001</v>
      </c>
      <c r="BD797" s="2"/>
      <c r="BE797" s="2">
        <f t="shared" si="402"/>
        <v>-41.237740000000002</v>
      </c>
      <c r="BF797" s="2">
        <v>3038.962</v>
      </c>
      <c r="BG797" s="2">
        <v>-28.12</v>
      </c>
      <c r="BH797" s="2">
        <v>-48.088999999999999</v>
      </c>
      <c r="BI797" s="2">
        <f t="shared" si="403"/>
        <v>28.12</v>
      </c>
      <c r="BJ797" s="2">
        <f t="shared" si="404"/>
        <v>48.088999999999999</v>
      </c>
      <c r="BK797" s="2">
        <v>8197.3160000000007</v>
      </c>
      <c r="BL797" s="2">
        <v>7553.9470000000001</v>
      </c>
      <c r="BM797" s="2">
        <v>770.66300000000001</v>
      </c>
      <c r="BN797" s="30"/>
      <c r="BO797" s="2">
        <f t="shared" si="405"/>
        <v>7.7066300000000005</v>
      </c>
      <c r="BP797" s="2">
        <f t="shared" si="406"/>
        <v>41.237740000000002</v>
      </c>
      <c r="BQ797">
        <f t="shared" si="407"/>
        <v>-299</v>
      </c>
      <c r="BR797" s="42"/>
      <c r="BS797" s="41">
        <f t="shared" si="408"/>
        <v>-8197.3160000000007</v>
      </c>
      <c r="CJ797" s="41"/>
    </row>
    <row r="798" spans="37:88" x14ac:dyDescent="0.25">
      <c r="AK798" s="41">
        <f t="shared" si="399"/>
        <v>0</v>
      </c>
      <c r="AZ798" s="41">
        <f t="shared" si="400"/>
        <v>0</v>
      </c>
      <c r="BA798" s="30">
        <v>-56.631999999999998</v>
      </c>
      <c r="BB798" s="14">
        <f t="shared" si="401"/>
        <v>56.631999999999998</v>
      </c>
      <c r="BC798" s="2">
        <v>-1243.201</v>
      </c>
      <c r="BD798" s="2"/>
      <c r="BE798" s="2">
        <f t="shared" si="402"/>
        <v>-41.206539999999997</v>
      </c>
      <c r="BF798" s="2">
        <v>3037.0610000000001</v>
      </c>
      <c r="BG798" s="2">
        <v>-28.125</v>
      </c>
      <c r="BH798" s="2">
        <v>-48.098999999999997</v>
      </c>
      <c r="BI798" s="2">
        <f t="shared" si="403"/>
        <v>28.125</v>
      </c>
      <c r="BJ798" s="2">
        <f t="shared" si="404"/>
        <v>48.098999999999997</v>
      </c>
      <c r="BK798" s="2">
        <v>8197.7939999999999</v>
      </c>
      <c r="BL798" s="2">
        <v>7552.9939999999997</v>
      </c>
      <c r="BM798" s="2">
        <v>771.27300000000002</v>
      </c>
      <c r="BN798" s="30"/>
      <c r="BO798" s="2">
        <f t="shared" si="405"/>
        <v>7.7127300000000005</v>
      </c>
      <c r="BP798" s="2">
        <f t="shared" si="406"/>
        <v>41.206539999999997</v>
      </c>
      <c r="BQ798">
        <f t="shared" si="407"/>
        <v>-299</v>
      </c>
      <c r="BR798" s="42"/>
      <c r="BS798" s="41">
        <f t="shared" si="408"/>
        <v>-8197.7939999999999</v>
      </c>
      <c r="CJ798" s="41"/>
    </row>
    <row r="799" spans="37:88" x14ac:dyDescent="0.25">
      <c r="AK799" s="41">
        <f t="shared" si="399"/>
        <v>0</v>
      </c>
      <c r="AZ799" s="41">
        <f t="shared" si="400"/>
        <v>0</v>
      </c>
      <c r="BA799" s="30">
        <v>-56.631999999999998</v>
      </c>
      <c r="BB799" s="14">
        <f t="shared" si="401"/>
        <v>56.631999999999998</v>
      </c>
      <c r="BC799" s="2">
        <v>-1244.1510000000001</v>
      </c>
      <c r="BD799" s="2"/>
      <c r="BE799" s="2">
        <f t="shared" si="402"/>
        <v>-41.21264</v>
      </c>
      <c r="BF799" s="2">
        <v>3006.1709999999998</v>
      </c>
      <c r="BG799" s="2">
        <v>-28.114999999999998</v>
      </c>
      <c r="BH799" s="2">
        <v>-48.094000000000001</v>
      </c>
      <c r="BI799" s="2">
        <f t="shared" si="403"/>
        <v>28.114999999999998</v>
      </c>
      <c r="BJ799" s="2">
        <f t="shared" si="404"/>
        <v>48.094000000000001</v>
      </c>
      <c r="BK799" s="2">
        <v>8198.75</v>
      </c>
      <c r="BL799" s="2">
        <v>7552.518</v>
      </c>
      <c r="BM799" s="2">
        <v>770.96799999999996</v>
      </c>
      <c r="BN799" s="30"/>
      <c r="BO799" s="2">
        <f t="shared" si="405"/>
        <v>7.7096799999999996</v>
      </c>
      <c r="BP799" s="2">
        <f t="shared" si="406"/>
        <v>41.21264</v>
      </c>
      <c r="BQ799">
        <f t="shared" si="407"/>
        <v>-299</v>
      </c>
      <c r="BR799" s="42"/>
      <c r="BS799" s="41">
        <f t="shared" si="408"/>
        <v>-8198.75</v>
      </c>
      <c r="CJ799" s="41"/>
    </row>
    <row r="800" spans="37:88" x14ac:dyDescent="0.25">
      <c r="AK800" s="41">
        <f t="shared" si="399"/>
        <v>0</v>
      </c>
      <c r="AZ800" s="41">
        <f t="shared" si="400"/>
        <v>0</v>
      </c>
      <c r="BA800" s="30">
        <v>-56.613999999999997</v>
      </c>
      <c r="BB800" s="14">
        <f t="shared" si="401"/>
        <v>56.613999999999997</v>
      </c>
      <c r="BC800" s="2">
        <v>-1245.577</v>
      </c>
      <c r="BD800" s="2"/>
      <c r="BE800" s="2">
        <f t="shared" si="402"/>
        <v>-41.200739999999996</v>
      </c>
      <c r="BF800" s="2">
        <v>3029.4569999999999</v>
      </c>
      <c r="BG800" s="2">
        <v>-28.125</v>
      </c>
      <c r="BH800" s="2">
        <v>-48.088999999999999</v>
      </c>
      <c r="BI800" s="2">
        <f t="shared" si="403"/>
        <v>28.125</v>
      </c>
      <c r="BJ800" s="2">
        <f t="shared" si="404"/>
        <v>48.088999999999999</v>
      </c>
      <c r="BK800" s="2">
        <v>8198.2720000000008</v>
      </c>
      <c r="BL800" s="2">
        <v>7551.0879999999997</v>
      </c>
      <c r="BM800" s="2">
        <v>770.66300000000001</v>
      </c>
      <c r="BN800" s="30"/>
      <c r="BO800" s="2">
        <f t="shared" si="405"/>
        <v>7.7066300000000005</v>
      </c>
      <c r="BP800" s="2">
        <f t="shared" si="406"/>
        <v>41.200739999999996</v>
      </c>
      <c r="BQ800">
        <f t="shared" si="407"/>
        <v>-299</v>
      </c>
      <c r="BR800" s="42"/>
      <c r="BS800" s="41">
        <f t="shared" si="408"/>
        <v>-8198.2720000000008</v>
      </c>
      <c r="CJ800" s="41"/>
    </row>
    <row r="801" spans="37:88" x14ac:dyDescent="0.25">
      <c r="AK801" s="41">
        <f t="shared" si="399"/>
        <v>0</v>
      </c>
      <c r="AZ801" s="41">
        <f t="shared" si="400"/>
        <v>0</v>
      </c>
      <c r="BA801" s="30">
        <v>-56.613999999999997</v>
      </c>
      <c r="BB801" s="14">
        <f t="shared" si="401"/>
        <v>56.613999999999997</v>
      </c>
      <c r="BC801" s="2">
        <v>-1247.0039999999999</v>
      </c>
      <c r="BD801" s="2"/>
      <c r="BE801" s="2">
        <f t="shared" si="402"/>
        <v>-41.200739999999996</v>
      </c>
      <c r="BF801" s="2">
        <v>3026.1309999999999</v>
      </c>
      <c r="BG801" s="2">
        <v>-28.114999999999998</v>
      </c>
      <c r="BH801" s="2">
        <v>-48.094000000000001</v>
      </c>
      <c r="BI801" s="2">
        <f t="shared" si="403"/>
        <v>28.114999999999998</v>
      </c>
      <c r="BJ801" s="2">
        <f t="shared" si="404"/>
        <v>48.094000000000001</v>
      </c>
      <c r="BK801" s="2">
        <v>8198.75</v>
      </c>
      <c r="BL801" s="2">
        <v>7550.1350000000002</v>
      </c>
      <c r="BM801" s="2">
        <v>770.66300000000001</v>
      </c>
      <c r="BN801" s="30"/>
      <c r="BO801" s="2">
        <f t="shared" si="405"/>
        <v>7.7066300000000005</v>
      </c>
      <c r="BP801" s="2">
        <f t="shared" si="406"/>
        <v>41.200739999999996</v>
      </c>
      <c r="BQ801">
        <f t="shared" si="407"/>
        <v>-299</v>
      </c>
      <c r="BR801" s="42"/>
      <c r="BS801" s="41">
        <f t="shared" si="408"/>
        <v>-8198.75</v>
      </c>
      <c r="CJ801" s="41"/>
    </row>
    <row r="802" spans="37:88" x14ac:dyDescent="0.25">
      <c r="AK802" s="41">
        <f t="shared" si="399"/>
        <v>0</v>
      </c>
      <c r="AZ802" s="41">
        <f t="shared" si="400"/>
        <v>0</v>
      </c>
      <c r="BA802" s="30">
        <v>-56.594999999999999</v>
      </c>
      <c r="BB802" s="14">
        <f t="shared" si="401"/>
        <v>56.594999999999999</v>
      </c>
      <c r="BC802" s="2">
        <v>-1248.43</v>
      </c>
      <c r="BD802" s="2"/>
      <c r="BE802" s="2">
        <f t="shared" si="402"/>
        <v>-41.181739999999998</v>
      </c>
      <c r="BF802" s="2">
        <v>3026.6060000000002</v>
      </c>
      <c r="BG802" s="2">
        <v>-28.11</v>
      </c>
      <c r="BH802" s="2">
        <v>-48.094000000000001</v>
      </c>
      <c r="BI802" s="2">
        <f t="shared" si="403"/>
        <v>28.11</v>
      </c>
      <c r="BJ802" s="2">
        <f t="shared" si="404"/>
        <v>48.094000000000001</v>
      </c>
      <c r="BK802" s="2">
        <v>8198.75</v>
      </c>
      <c r="BL802" s="2">
        <v>7550.1350000000002</v>
      </c>
      <c r="BM802" s="2">
        <v>770.66300000000001</v>
      </c>
      <c r="BN802" s="30"/>
      <c r="BO802" s="2">
        <f t="shared" si="405"/>
        <v>7.7066300000000005</v>
      </c>
      <c r="BP802" s="2">
        <f t="shared" si="406"/>
        <v>41.181739999999998</v>
      </c>
      <c r="BQ802">
        <f t="shared" si="407"/>
        <v>-299</v>
      </c>
      <c r="BR802" s="42"/>
      <c r="BS802" s="41">
        <f t="shared" si="408"/>
        <v>-8198.75</v>
      </c>
      <c r="CJ802" s="41"/>
    </row>
    <row r="803" spans="37:88" x14ac:dyDescent="0.25">
      <c r="AK803" s="41">
        <f t="shared" si="399"/>
        <v>0</v>
      </c>
      <c r="AZ803" s="41">
        <f t="shared" si="400"/>
        <v>0</v>
      </c>
      <c r="BA803" s="30">
        <v>-56.594999999999999</v>
      </c>
      <c r="BB803" s="14">
        <f t="shared" si="401"/>
        <v>56.594999999999999</v>
      </c>
      <c r="BC803" s="2">
        <v>-1249.856</v>
      </c>
      <c r="BD803" s="2"/>
      <c r="BE803" s="2">
        <f t="shared" si="402"/>
        <v>-41.181739999999998</v>
      </c>
      <c r="BF803" s="2">
        <v>2992.39</v>
      </c>
      <c r="BG803" s="2">
        <v>-28.114999999999998</v>
      </c>
      <c r="BH803" s="2">
        <v>-48.088999999999999</v>
      </c>
      <c r="BI803" s="2">
        <f t="shared" si="403"/>
        <v>28.114999999999998</v>
      </c>
      <c r="BJ803" s="2">
        <f t="shared" si="404"/>
        <v>48.088999999999999</v>
      </c>
      <c r="BK803" s="2">
        <v>8198.2720000000008</v>
      </c>
      <c r="BL803" s="2">
        <v>7548.7060000000001</v>
      </c>
      <c r="BM803" s="2">
        <v>770.66300000000001</v>
      </c>
      <c r="BN803" s="30"/>
      <c r="BO803" s="2">
        <f t="shared" si="405"/>
        <v>7.7066300000000005</v>
      </c>
      <c r="BP803" s="2">
        <f t="shared" si="406"/>
        <v>41.181739999999998</v>
      </c>
      <c r="BQ803">
        <f t="shared" si="407"/>
        <v>-299</v>
      </c>
      <c r="BR803" s="42"/>
      <c r="BS803" s="41">
        <f t="shared" si="408"/>
        <v>-8198.2720000000008</v>
      </c>
      <c r="CJ803" s="41"/>
    </row>
    <row r="804" spans="37:88" x14ac:dyDescent="0.25">
      <c r="AK804" s="41">
        <f t="shared" si="399"/>
        <v>0</v>
      </c>
      <c r="AZ804" s="41">
        <f t="shared" si="400"/>
        <v>0</v>
      </c>
      <c r="BA804" s="30">
        <v>-56.576999999999998</v>
      </c>
      <c r="BB804" s="14">
        <f t="shared" si="401"/>
        <v>56.576999999999998</v>
      </c>
      <c r="BC804" s="2">
        <v>-1251.7570000000001</v>
      </c>
      <c r="BD804" s="2"/>
      <c r="BE804" s="2">
        <f t="shared" si="402"/>
        <v>-41.151539999999997</v>
      </c>
      <c r="BF804" s="2">
        <v>3014.7249999999999</v>
      </c>
      <c r="BG804" s="2">
        <v>-28.114999999999998</v>
      </c>
      <c r="BH804" s="2">
        <v>-48.098999999999997</v>
      </c>
      <c r="BI804" s="2">
        <f t="shared" si="403"/>
        <v>28.114999999999998</v>
      </c>
      <c r="BJ804" s="2">
        <f t="shared" si="404"/>
        <v>48.098999999999997</v>
      </c>
      <c r="BK804" s="2">
        <v>8198.2720000000008</v>
      </c>
      <c r="BL804" s="2">
        <v>7548.7060000000001</v>
      </c>
      <c r="BM804" s="2">
        <v>771.27300000000002</v>
      </c>
      <c r="BN804" s="30"/>
      <c r="BO804" s="2">
        <f t="shared" si="405"/>
        <v>7.7127300000000005</v>
      </c>
      <c r="BP804" s="2">
        <f t="shared" si="406"/>
        <v>41.151539999999997</v>
      </c>
      <c r="BQ804">
        <f t="shared" si="407"/>
        <v>-299</v>
      </c>
      <c r="BR804" s="42"/>
      <c r="BS804" s="41">
        <f t="shared" si="408"/>
        <v>-8198.2720000000008</v>
      </c>
      <c r="CJ804" s="41"/>
    </row>
    <row r="805" spans="37:88" x14ac:dyDescent="0.25">
      <c r="AK805" s="41">
        <f t="shared" si="399"/>
        <v>0</v>
      </c>
      <c r="AZ805" s="41">
        <f t="shared" si="400"/>
        <v>0</v>
      </c>
      <c r="BA805" s="30">
        <v>-56.576999999999998</v>
      </c>
      <c r="BB805" s="14">
        <f t="shared" si="401"/>
        <v>56.576999999999998</v>
      </c>
      <c r="BC805" s="2">
        <v>-1250.806</v>
      </c>
      <c r="BD805" s="2"/>
      <c r="BE805" s="2">
        <f t="shared" si="402"/>
        <v>-41.163739999999997</v>
      </c>
      <c r="BF805" s="2">
        <v>3011.3989999999999</v>
      </c>
      <c r="BG805" s="2">
        <v>-28.11</v>
      </c>
      <c r="BH805" s="2">
        <v>-48.088999999999999</v>
      </c>
      <c r="BI805" s="2">
        <f t="shared" si="403"/>
        <v>28.11</v>
      </c>
      <c r="BJ805" s="2">
        <f t="shared" si="404"/>
        <v>48.088999999999999</v>
      </c>
      <c r="BK805" s="2">
        <v>8164.8109999999997</v>
      </c>
      <c r="BL805" s="2">
        <v>7546.8</v>
      </c>
      <c r="BM805" s="2">
        <v>770.66300000000001</v>
      </c>
      <c r="BN805" s="30"/>
      <c r="BO805" s="2">
        <f t="shared" si="405"/>
        <v>7.7066300000000005</v>
      </c>
      <c r="BP805" s="2">
        <f t="shared" si="406"/>
        <v>41.163739999999997</v>
      </c>
      <c r="BQ805">
        <f t="shared" si="407"/>
        <v>-299</v>
      </c>
      <c r="BR805" s="42"/>
      <c r="BS805" s="41">
        <f t="shared" si="408"/>
        <v>-8164.8109999999997</v>
      </c>
      <c r="CJ805" s="41"/>
    </row>
    <row r="806" spans="37:88" x14ac:dyDescent="0.25">
      <c r="AK806" s="41">
        <f t="shared" si="399"/>
        <v>0</v>
      </c>
      <c r="AZ806" s="41">
        <f t="shared" si="400"/>
        <v>0</v>
      </c>
      <c r="BA806" s="30">
        <v>-56.558</v>
      </c>
      <c r="BB806" s="14">
        <f t="shared" si="401"/>
        <v>56.558</v>
      </c>
      <c r="BC806" s="2">
        <v>-1253.183</v>
      </c>
      <c r="BD806" s="2"/>
      <c r="BE806" s="2">
        <f t="shared" si="402"/>
        <v>-41.144739999999999</v>
      </c>
      <c r="BF806" s="2">
        <v>2976.7089999999998</v>
      </c>
      <c r="BG806" s="2">
        <v>-28.12</v>
      </c>
      <c r="BH806" s="2">
        <v>-48.094000000000001</v>
      </c>
      <c r="BI806" s="2">
        <f t="shared" si="403"/>
        <v>28.12</v>
      </c>
      <c r="BJ806" s="2">
        <f t="shared" si="404"/>
        <v>48.094000000000001</v>
      </c>
      <c r="BK806" s="2">
        <v>8186.799</v>
      </c>
      <c r="BL806" s="2">
        <v>7546.8</v>
      </c>
      <c r="BM806" s="2">
        <v>770.66300000000001</v>
      </c>
      <c r="BN806" s="30"/>
      <c r="BO806" s="2">
        <f t="shared" si="405"/>
        <v>7.7066300000000005</v>
      </c>
      <c r="BP806" s="2">
        <f t="shared" si="406"/>
        <v>41.144739999999999</v>
      </c>
      <c r="BQ806">
        <f t="shared" si="407"/>
        <v>-299</v>
      </c>
      <c r="BR806" s="42"/>
      <c r="BS806" s="41">
        <f t="shared" si="408"/>
        <v>-8186.799</v>
      </c>
      <c r="CJ806" s="41"/>
    </row>
    <row r="807" spans="37:88" x14ac:dyDescent="0.25">
      <c r="AK807" s="41">
        <f t="shared" si="399"/>
        <v>0</v>
      </c>
      <c r="AZ807" s="41">
        <f t="shared" si="400"/>
        <v>0</v>
      </c>
      <c r="BA807" s="30">
        <v>-56.558</v>
      </c>
      <c r="BB807" s="14">
        <f t="shared" si="401"/>
        <v>56.558</v>
      </c>
      <c r="BC807" s="2">
        <v>-1253.183</v>
      </c>
      <c r="BD807" s="2"/>
      <c r="BE807" s="2">
        <f t="shared" si="402"/>
        <v>-41.144739999999999</v>
      </c>
      <c r="BF807" s="2">
        <v>3005.221</v>
      </c>
      <c r="BG807" s="2">
        <v>-28.114999999999998</v>
      </c>
      <c r="BH807" s="2">
        <v>-48.094000000000001</v>
      </c>
      <c r="BI807" s="2">
        <f t="shared" si="403"/>
        <v>28.114999999999998</v>
      </c>
      <c r="BJ807" s="2">
        <f t="shared" si="404"/>
        <v>48.094000000000001</v>
      </c>
      <c r="BK807" s="2">
        <v>8188.2330000000002</v>
      </c>
      <c r="BL807" s="2">
        <v>7545.8469999999998</v>
      </c>
      <c r="BM807" s="2">
        <v>770.66300000000001</v>
      </c>
      <c r="BN807" s="30"/>
      <c r="BO807" s="2">
        <f t="shared" si="405"/>
        <v>7.7066300000000005</v>
      </c>
      <c r="BP807" s="2">
        <f t="shared" si="406"/>
        <v>41.144739999999999</v>
      </c>
      <c r="BQ807">
        <f t="shared" si="407"/>
        <v>-299</v>
      </c>
      <c r="BR807" s="42"/>
      <c r="BS807" s="41">
        <f t="shared" si="408"/>
        <v>-8188.2330000000002</v>
      </c>
      <c r="CJ807" s="41"/>
    </row>
    <row r="808" spans="37:88" x14ac:dyDescent="0.25">
      <c r="AK808" s="41">
        <f t="shared" si="399"/>
        <v>0</v>
      </c>
      <c r="AZ808" s="41">
        <f t="shared" si="400"/>
        <v>0</v>
      </c>
      <c r="BA808" s="30">
        <v>-56.558</v>
      </c>
      <c r="BB808" s="14">
        <f t="shared" si="401"/>
        <v>56.558</v>
      </c>
      <c r="BC808" s="2">
        <v>-1253.6590000000001</v>
      </c>
      <c r="BD808" s="2"/>
      <c r="BE808" s="2">
        <f t="shared" si="402"/>
        <v>-41.144739999999999</v>
      </c>
      <c r="BF808" s="2">
        <v>3003.7950000000001</v>
      </c>
      <c r="BG808" s="2">
        <v>-28.114999999999998</v>
      </c>
      <c r="BH808" s="2">
        <v>-48.094000000000001</v>
      </c>
      <c r="BI808" s="2">
        <f t="shared" si="403"/>
        <v>28.114999999999998</v>
      </c>
      <c r="BJ808" s="2">
        <f t="shared" si="404"/>
        <v>48.094000000000001</v>
      </c>
      <c r="BK808" s="2">
        <v>8190.6229999999996</v>
      </c>
      <c r="BL808" s="2">
        <v>7544.4170000000004</v>
      </c>
      <c r="BM808" s="2">
        <v>770.66300000000001</v>
      </c>
      <c r="BN808" s="30"/>
      <c r="BO808" s="2">
        <f t="shared" si="405"/>
        <v>7.7066300000000005</v>
      </c>
      <c r="BP808" s="2">
        <f t="shared" si="406"/>
        <v>41.144739999999999</v>
      </c>
      <c r="BQ808">
        <f t="shared" si="407"/>
        <v>-299</v>
      </c>
      <c r="BR808" s="42"/>
      <c r="BS808" s="41">
        <f t="shared" si="408"/>
        <v>-8190.6229999999996</v>
      </c>
      <c r="CJ808" s="41"/>
    </row>
    <row r="809" spans="37:88" x14ac:dyDescent="0.25">
      <c r="AK809" s="41">
        <f t="shared" si="399"/>
        <v>0</v>
      </c>
      <c r="AZ809" s="41">
        <f t="shared" si="400"/>
        <v>0</v>
      </c>
      <c r="BA809" s="30">
        <v>-56.54</v>
      </c>
      <c r="BB809" s="14">
        <f t="shared" si="401"/>
        <v>56.54</v>
      </c>
      <c r="BC809" s="2">
        <v>-1255.56</v>
      </c>
      <c r="BD809" s="2"/>
      <c r="BE809" s="2">
        <f t="shared" si="402"/>
        <v>-41.120640000000002</v>
      </c>
      <c r="BF809" s="2">
        <v>3002.37</v>
      </c>
      <c r="BG809" s="2">
        <v>-28.125</v>
      </c>
      <c r="BH809" s="2">
        <v>-48.094000000000001</v>
      </c>
      <c r="BI809" s="2">
        <f t="shared" si="403"/>
        <v>28.125</v>
      </c>
      <c r="BJ809" s="2">
        <f t="shared" si="404"/>
        <v>48.094000000000001</v>
      </c>
      <c r="BK809" s="2">
        <v>8193.0139999999992</v>
      </c>
      <c r="BL809" s="2">
        <v>7543.4650000000001</v>
      </c>
      <c r="BM809" s="2">
        <v>770.96799999999996</v>
      </c>
      <c r="BN809" s="30"/>
      <c r="BO809" s="2">
        <f t="shared" si="405"/>
        <v>7.7096799999999996</v>
      </c>
      <c r="BP809" s="2">
        <f t="shared" si="406"/>
        <v>41.120640000000002</v>
      </c>
      <c r="BQ809">
        <f t="shared" si="407"/>
        <v>-299</v>
      </c>
      <c r="BR809" s="42"/>
      <c r="BS809" s="41">
        <f t="shared" si="408"/>
        <v>-8193.0139999999992</v>
      </c>
      <c r="CJ809" s="41"/>
    </row>
    <row r="810" spans="37:88" x14ac:dyDescent="0.25">
      <c r="AK810" s="41">
        <f t="shared" si="399"/>
        <v>0</v>
      </c>
      <c r="AZ810" s="41">
        <f t="shared" si="400"/>
        <v>0</v>
      </c>
      <c r="BA810" s="30">
        <v>-56.54</v>
      </c>
      <c r="BB810" s="14">
        <f t="shared" si="401"/>
        <v>56.54</v>
      </c>
      <c r="BC810" s="2">
        <v>-1256.0350000000001</v>
      </c>
      <c r="BD810" s="2"/>
      <c r="BE810" s="2">
        <f t="shared" si="402"/>
        <v>-41.120640000000002</v>
      </c>
      <c r="BF810" s="2">
        <v>2997.6170000000002</v>
      </c>
      <c r="BG810" s="2">
        <v>-28.12</v>
      </c>
      <c r="BH810" s="2">
        <v>-48.088999999999999</v>
      </c>
      <c r="BI810" s="2">
        <f t="shared" si="403"/>
        <v>28.12</v>
      </c>
      <c r="BJ810" s="2">
        <f t="shared" si="404"/>
        <v>48.088999999999999</v>
      </c>
      <c r="BK810" s="2">
        <v>8192.0580000000009</v>
      </c>
      <c r="BL810" s="2">
        <v>7542.5119999999997</v>
      </c>
      <c r="BM810" s="2">
        <v>770.96799999999996</v>
      </c>
      <c r="BN810" s="30"/>
      <c r="BO810" s="2">
        <f t="shared" si="405"/>
        <v>7.7096799999999996</v>
      </c>
      <c r="BP810" s="2">
        <f t="shared" si="406"/>
        <v>41.120640000000002</v>
      </c>
      <c r="BQ810">
        <f t="shared" si="407"/>
        <v>-299</v>
      </c>
      <c r="BR810" s="42"/>
      <c r="BS810" s="41">
        <f t="shared" si="408"/>
        <v>-8192.0580000000009</v>
      </c>
      <c r="CJ810" s="41"/>
    </row>
    <row r="811" spans="37:88" x14ac:dyDescent="0.25">
      <c r="AK811" s="41">
        <f t="shared" si="399"/>
        <v>0</v>
      </c>
      <c r="AZ811" s="41">
        <f t="shared" si="400"/>
        <v>0</v>
      </c>
      <c r="BA811" s="30">
        <v>-56.521000000000001</v>
      </c>
      <c r="BB811" s="14">
        <f t="shared" si="401"/>
        <v>56.521000000000001</v>
      </c>
      <c r="BC811" s="2">
        <v>-1256.9860000000001</v>
      </c>
      <c r="BD811" s="2"/>
      <c r="BE811" s="2">
        <f t="shared" si="402"/>
        <v>-41.101640000000003</v>
      </c>
      <c r="BF811" s="2">
        <v>2991.915</v>
      </c>
      <c r="BG811" s="2">
        <v>-28.114999999999998</v>
      </c>
      <c r="BH811" s="2">
        <v>-48.094000000000001</v>
      </c>
      <c r="BI811" s="2">
        <f t="shared" si="403"/>
        <v>28.114999999999998</v>
      </c>
      <c r="BJ811" s="2">
        <f t="shared" si="404"/>
        <v>48.094000000000001</v>
      </c>
      <c r="BK811" s="2">
        <v>8193.9699999999993</v>
      </c>
      <c r="BL811" s="2">
        <v>7542.0349999999999</v>
      </c>
      <c r="BM811" s="2">
        <v>770.96799999999996</v>
      </c>
      <c r="BN811" s="30"/>
      <c r="BO811" s="2">
        <f t="shared" si="405"/>
        <v>7.7096799999999996</v>
      </c>
      <c r="BP811" s="2">
        <f t="shared" si="406"/>
        <v>41.101640000000003</v>
      </c>
      <c r="BQ811">
        <f t="shared" si="407"/>
        <v>-299</v>
      </c>
      <c r="BR811" s="42"/>
      <c r="BS811" s="41">
        <f t="shared" si="408"/>
        <v>-8193.9699999999993</v>
      </c>
      <c r="CJ811" s="41"/>
    </row>
    <row r="812" spans="37:88" x14ac:dyDescent="0.25">
      <c r="AK812" s="41">
        <f t="shared" si="399"/>
        <v>0</v>
      </c>
      <c r="AZ812" s="41">
        <f t="shared" si="400"/>
        <v>0</v>
      </c>
      <c r="BA812" s="30">
        <v>-56.521000000000001</v>
      </c>
      <c r="BB812" s="14">
        <f t="shared" si="401"/>
        <v>56.521000000000001</v>
      </c>
      <c r="BC812" s="2">
        <v>-1256.9860000000001</v>
      </c>
      <c r="BD812" s="2"/>
      <c r="BE812" s="2">
        <f t="shared" si="402"/>
        <v>-41.113840000000003</v>
      </c>
      <c r="BF812" s="2">
        <v>2991.915</v>
      </c>
      <c r="BG812" s="2">
        <v>-28.11</v>
      </c>
      <c r="BH812" s="2">
        <v>-48.094000000000001</v>
      </c>
      <c r="BI812" s="2">
        <f t="shared" si="403"/>
        <v>28.11</v>
      </c>
      <c r="BJ812" s="2">
        <f t="shared" si="404"/>
        <v>48.094000000000001</v>
      </c>
      <c r="BK812" s="2">
        <v>8195.4040000000005</v>
      </c>
      <c r="BL812" s="2">
        <v>7541.5590000000002</v>
      </c>
      <c r="BM812" s="2">
        <v>770.35799999999995</v>
      </c>
      <c r="BN812" s="30"/>
      <c r="BO812" s="2">
        <f t="shared" si="405"/>
        <v>7.7035799999999997</v>
      </c>
      <c r="BP812" s="2">
        <f t="shared" si="406"/>
        <v>41.113840000000003</v>
      </c>
      <c r="BQ812">
        <f t="shared" si="407"/>
        <v>-299</v>
      </c>
      <c r="BR812" s="42"/>
      <c r="BS812" s="41">
        <f t="shared" si="408"/>
        <v>-8195.4040000000005</v>
      </c>
      <c r="CJ812" s="41"/>
    </row>
    <row r="813" spans="37:88" x14ac:dyDescent="0.25">
      <c r="AK813" s="41">
        <f t="shared" si="399"/>
        <v>0</v>
      </c>
      <c r="AZ813" s="41">
        <f t="shared" si="400"/>
        <v>0</v>
      </c>
      <c r="BA813" s="30">
        <v>-57.762</v>
      </c>
      <c r="BB813" s="14">
        <f t="shared" si="401"/>
        <v>57.762</v>
      </c>
      <c r="BC813" s="2">
        <v>-1434.261</v>
      </c>
      <c r="BD813" s="2"/>
      <c r="BE813" s="2">
        <f t="shared" si="402"/>
        <v>-42.342640000000003</v>
      </c>
      <c r="BF813" s="2">
        <v>3019.002</v>
      </c>
      <c r="BG813" s="2">
        <v>-28.242000000000001</v>
      </c>
      <c r="BH813" s="2">
        <v>-48.322000000000003</v>
      </c>
      <c r="BI813" s="2">
        <f t="shared" si="403"/>
        <v>28.242000000000001</v>
      </c>
      <c r="BJ813" s="2">
        <f t="shared" si="404"/>
        <v>48.322000000000003</v>
      </c>
      <c r="BK813" s="2">
        <v>8221.6949999999997</v>
      </c>
      <c r="BL813" s="2">
        <v>7573.0069999999996</v>
      </c>
      <c r="BM813" s="2">
        <v>770.96799999999996</v>
      </c>
      <c r="BN813" s="30"/>
      <c r="BO813" s="2">
        <f t="shared" si="405"/>
        <v>7.7096799999999996</v>
      </c>
      <c r="BP813" s="2">
        <f t="shared" si="406"/>
        <v>42.342640000000003</v>
      </c>
      <c r="BQ813">
        <f t="shared" si="407"/>
        <v>-299</v>
      </c>
      <c r="BR813" s="42"/>
      <c r="BS813" s="41">
        <f t="shared" si="408"/>
        <v>-8221.6949999999997</v>
      </c>
      <c r="CJ813" s="41"/>
    </row>
    <row r="814" spans="37:88" x14ac:dyDescent="0.25">
      <c r="AK814" s="41">
        <f t="shared" si="399"/>
        <v>0</v>
      </c>
      <c r="AZ814" s="41">
        <f t="shared" si="400"/>
        <v>0</v>
      </c>
      <c r="BA814" s="30">
        <v>-57.780999999999999</v>
      </c>
      <c r="BB814" s="14">
        <f t="shared" si="401"/>
        <v>57.780999999999999</v>
      </c>
      <c r="BC814" s="2">
        <v>-1589.6220000000001</v>
      </c>
      <c r="BD814" s="2"/>
      <c r="BE814" s="2">
        <f t="shared" si="402"/>
        <v>-42.038119999999999</v>
      </c>
      <c r="BF814" s="2">
        <v>3021.3780000000002</v>
      </c>
      <c r="BG814" s="2">
        <v>-28.276</v>
      </c>
      <c r="BH814" s="2">
        <v>-48.369</v>
      </c>
      <c r="BI814" s="2">
        <f t="shared" si="403"/>
        <v>28.276</v>
      </c>
      <c r="BJ814" s="2">
        <f t="shared" si="404"/>
        <v>48.369</v>
      </c>
      <c r="BK814" s="2">
        <v>8231.2559999999994</v>
      </c>
      <c r="BL814" s="2">
        <v>7578.2489999999998</v>
      </c>
      <c r="BM814" s="2">
        <v>787.14400000000001</v>
      </c>
      <c r="BN814" s="30"/>
      <c r="BO814" s="2">
        <f t="shared" si="405"/>
        <v>7.8714399999999998</v>
      </c>
      <c r="BP814" s="2">
        <f t="shared" si="406"/>
        <v>42.038119999999999</v>
      </c>
      <c r="BQ814">
        <f t="shared" si="407"/>
        <v>-299</v>
      </c>
      <c r="BR814" s="42"/>
      <c r="BS814" s="41">
        <f t="shared" si="408"/>
        <v>-8231.2559999999994</v>
      </c>
      <c r="CJ814" s="41"/>
    </row>
    <row r="815" spans="37:88" x14ac:dyDescent="0.25">
      <c r="AK815" s="41">
        <f t="shared" si="399"/>
        <v>0</v>
      </c>
      <c r="AZ815" s="41">
        <f t="shared" si="400"/>
        <v>0</v>
      </c>
      <c r="BA815" s="30">
        <v>-58.613999999999997</v>
      </c>
      <c r="BB815" s="14">
        <f t="shared" si="401"/>
        <v>58.613999999999997</v>
      </c>
      <c r="BC815" s="2">
        <v>-1714.5409999999999</v>
      </c>
      <c r="BD815" s="2"/>
      <c r="BE815" s="2">
        <f t="shared" si="402"/>
        <v>-42.608620000000002</v>
      </c>
      <c r="BF815" s="2">
        <v>3051.319</v>
      </c>
      <c r="BG815" s="2">
        <v>-28.442</v>
      </c>
      <c r="BH815" s="2">
        <v>-48.62</v>
      </c>
      <c r="BI815" s="2">
        <f t="shared" si="403"/>
        <v>28.442</v>
      </c>
      <c r="BJ815" s="2">
        <f t="shared" si="404"/>
        <v>48.62</v>
      </c>
      <c r="BK815" s="2">
        <v>8258.5059999999994</v>
      </c>
      <c r="BL815" s="2">
        <v>7609.223</v>
      </c>
      <c r="BM815" s="2">
        <v>800.26900000000001</v>
      </c>
      <c r="BN815" s="30"/>
      <c r="BO815" s="2">
        <f t="shared" si="405"/>
        <v>8.0026899999999994</v>
      </c>
      <c r="BP815" s="2">
        <f t="shared" si="406"/>
        <v>42.608620000000002</v>
      </c>
      <c r="BQ815">
        <f t="shared" si="407"/>
        <v>-299</v>
      </c>
      <c r="BR815" s="42"/>
      <c r="BS815" s="41">
        <f t="shared" si="408"/>
        <v>-8258.5059999999994</v>
      </c>
      <c r="CJ815" s="41"/>
    </row>
    <row r="816" spans="37:88" x14ac:dyDescent="0.25">
      <c r="AK816" s="41">
        <f t="shared" si="399"/>
        <v>0</v>
      </c>
      <c r="AZ816" s="41">
        <f t="shared" si="400"/>
        <v>0</v>
      </c>
      <c r="BA816" s="30">
        <v>-58.54</v>
      </c>
      <c r="BB816" s="14">
        <f t="shared" si="401"/>
        <v>58.54</v>
      </c>
      <c r="BC816" s="2">
        <v>-1797.645</v>
      </c>
      <c r="BD816" s="2"/>
      <c r="BE816" s="2">
        <f t="shared" si="402"/>
        <v>-42.150059999999996</v>
      </c>
      <c r="BF816" s="2">
        <v>3071.28</v>
      </c>
      <c r="BG816" s="2">
        <v>-28.53</v>
      </c>
      <c r="BH816" s="2">
        <v>-48.738999999999997</v>
      </c>
      <c r="BI816" s="2">
        <f t="shared" si="403"/>
        <v>28.53</v>
      </c>
      <c r="BJ816" s="2">
        <f t="shared" si="404"/>
        <v>48.738999999999997</v>
      </c>
      <c r="BK816" s="2">
        <v>8273.3259999999991</v>
      </c>
      <c r="BL816" s="2">
        <v>7624.95</v>
      </c>
      <c r="BM816" s="2">
        <v>819.49699999999996</v>
      </c>
      <c r="BN816" s="30"/>
      <c r="BO816" s="2">
        <f t="shared" si="405"/>
        <v>8.1949699999999996</v>
      </c>
      <c r="BP816" s="2">
        <f t="shared" si="406"/>
        <v>42.150059999999996</v>
      </c>
      <c r="BQ816">
        <f t="shared" si="407"/>
        <v>-299</v>
      </c>
      <c r="BR816" s="42"/>
      <c r="BS816" s="41">
        <f t="shared" si="408"/>
        <v>-8273.3259999999991</v>
      </c>
      <c r="CJ816" s="41"/>
    </row>
    <row r="817" spans="37:88" x14ac:dyDescent="0.25">
      <c r="AK817" s="41">
        <f t="shared" si="399"/>
        <v>0</v>
      </c>
      <c r="AZ817" s="41">
        <f t="shared" si="400"/>
        <v>0</v>
      </c>
      <c r="BA817" s="30">
        <v>-59.429000000000002</v>
      </c>
      <c r="BB817" s="14">
        <f t="shared" si="401"/>
        <v>59.429000000000002</v>
      </c>
      <c r="BC817" s="2">
        <v>-1991.3409999999999</v>
      </c>
      <c r="BD817" s="2"/>
      <c r="BE817" s="2">
        <f t="shared" si="402"/>
        <v>-43.203879999999998</v>
      </c>
      <c r="BF817" s="2">
        <v>3115.4830000000002</v>
      </c>
      <c r="BG817" s="2">
        <v>-28.763999999999999</v>
      </c>
      <c r="BH817" s="2">
        <v>-49.085000000000001</v>
      </c>
      <c r="BI817" s="2">
        <f t="shared" si="403"/>
        <v>28.763999999999999</v>
      </c>
      <c r="BJ817" s="2">
        <f t="shared" si="404"/>
        <v>49.085000000000001</v>
      </c>
      <c r="BK817" s="2">
        <v>8311.0969999999998</v>
      </c>
      <c r="BL817" s="2">
        <v>7667.3649999999998</v>
      </c>
      <c r="BM817" s="2">
        <v>811.25599999999997</v>
      </c>
      <c r="BN817" s="30"/>
      <c r="BO817" s="2">
        <f t="shared" si="405"/>
        <v>8.1125600000000002</v>
      </c>
      <c r="BP817" s="2">
        <f t="shared" si="406"/>
        <v>43.203879999999998</v>
      </c>
      <c r="BQ817">
        <f t="shared" si="407"/>
        <v>-299</v>
      </c>
      <c r="BR817" s="42"/>
      <c r="BS817" s="41">
        <f t="shared" si="408"/>
        <v>-8311.0969999999998</v>
      </c>
      <c r="CJ817" s="41"/>
    </row>
    <row r="818" spans="37:88" x14ac:dyDescent="0.25">
      <c r="AK818" s="41">
        <f t="shared" si="399"/>
        <v>0</v>
      </c>
      <c r="AZ818" s="41">
        <f t="shared" si="400"/>
        <v>0</v>
      </c>
      <c r="BA818" s="30">
        <v>-59.095999999999997</v>
      </c>
      <c r="BB818" s="14">
        <f t="shared" si="401"/>
        <v>59.095999999999997</v>
      </c>
      <c r="BC818" s="2">
        <v>-1904.9469999999999</v>
      </c>
      <c r="BD818" s="2"/>
      <c r="BE818" s="2">
        <f t="shared" si="402"/>
        <v>-42.693860000000001</v>
      </c>
      <c r="BF818" s="2">
        <v>3139.7249999999999</v>
      </c>
      <c r="BG818" s="2">
        <v>-28.866</v>
      </c>
      <c r="BH818" s="2">
        <v>-49.226999999999997</v>
      </c>
      <c r="BI818" s="2">
        <f t="shared" si="403"/>
        <v>28.866</v>
      </c>
      <c r="BJ818" s="2">
        <f t="shared" si="404"/>
        <v>49.226999999999997</v>
      </c>
      <c r="BK818" s="2">
        <v>8344.5669999999991</v>
      </c>
      <c r="BL818" s="2">
        <v>7691.6719999999996</v>
      </c>
      <c r="BM818" s="2">
        <v>820.10699999999997</v>
      </c>
      <c r="BN818" s="30"/>
      <c r="BO818" s="2">
        <f t="shared" si="405"/>
        <v>8.2010699999999996</v>
      </c>
      <c r="BP818" s="2">
        <f t="shared" si="406"/>
        <v>42.693860000000001</v>
      </c>
      <c r="BQ818">
        <f t="shared" si="407"/>
        <v>-299</v>
      </c>
      <c r="BR818" s="42"/>
      <c r="BS818" s="41">
        <f t="shared" si="408"/>
        <v>-8344.5669999999991</v>
      </c>
      <c r="CJ818" s="41"/>
    </row>
    <row r="819" spans="37:88" x14ac:dyDescent="0.25">
      <c r="AK819" s="41">
        <f t="shared" si="399"/>
        <v>0</v>
      </c>
      <c r="AZ819" s="41">
        <f t="shared" si="400"/>
        <v>0</v>
      </c>
      <c r="BA819" s="30">
        <v>-59.947000000000003</v>
      </c>
      <c r="BB819" s="14">
        <f t="shared" si="401"/>
        <v>59.947000000000003</v>
      </c>
      <c r="BC819" s="2">
        <v>-2173.1010000000001</v>
      </c>
      <c r="BD819" s="2"/>
      <c r="BE819" s="2">
        <f t="shared" si="402"/>
        <v>-43.703560000000003</v>
      </c>
      <c r="BF819" s="2">
        <v>3211.982</v>
      </c>
      <c r="BG819" s="2">
        <v>-29.12</v>
      </c>
      <c r="BH819" s="2">
        <v>-49.710999999999999</v>
      </c>
      <c r="BI819" s="2">
        <f t="shared" si="403"/>
        <v>29.12</v>
      </c>
      <c r="BJ819" s="2">
        <f t="shared" si="404"/>
        <v>49.710999999999999</v>
      </c>
      <c r="BK819" s="2">
        <v>8412.4699999999993</v>
      </c>
      <c r="BL819" s="2">
        <v>7762.2179999999998</v>
      </c>
      <c r="BM819" s="2">
        <v>812.17200000000003</v>
      </c>
      <c r="BN819" s="30"/>
      <c r="BO819" s="2">
        <f t="shared" si="405"/>
        <v>8.1217199999999998</v>
      </c>
      <c r="BP819" s="2">
        <f t="shared" si="406"/>
        <v>43.703560000000003</v>
      </c>
      <c r="BQ819">
        <f t="shared" si="407"/>
        <v>-299</v>
      </c>
      <c r="BR819" s="42"/>
      <c r="BS819" s="41">
        <f t="shared" si="408"/>
        <v>-8412.4699999999993</v>
      </c>
      <c r="CJ819" s="41"/>
    </row>
    <row r="820" spans="37:88" x14ac:dyDescent="0.25">
      <c r="AK820" s="41">
        <f t="shared" si="399"/>
        <v>0</v>
      </c>
      <c r="AZ820" s="41">
        <f t="shared" si="400"/>
        <v>0</v>
      </c>
      <c r="BA820" s="30">
        <v>-59.317999999999998</v>
      </c>
      <c r="BB820" s="14">
        <f t="shared" si="401"/>
        <v>59.317999999999998</v>
      </c>
      <c r="BC820" s="2">
        <v>-2054.9409999999998</v>
      </c>
      <c r="BD820" s="2"/>
      <c r="BE820" s="2">
        <f t="shared" si="402"/>
        <v>-42.909739999999999</v>
      </c>
      <c r="BF820" s="2">
        <v>3199.1460000000002</v>
      </c>
      <c r="BG820" s="2">
        <v>-29.143999999999998</v>
      </c>
      <c r="BH820" s="2">
        <v>-49.738999999999997</v>
      </c>
      <c r="BI820" s="2">
        <f t="shared" si="403"/>
        <v>29.143999999999998</v>
      </c>
      <c r="BJ820" s="2">
        <f t="shared" si="404"/>
        <v>49.738999999999997</v>
      </c>
      <c r="BK820" s="2">
        <v>8441.1640000000007</v>
      </c>
      <c r="BL820" s="2">
        <v>7777.9489999999996</v>
      </c>
      <c r="BM820" s="2">
        <v>820.41300000000001</v>
      </c>
      <c r="BN820" s="30"/>
      <c r="BO820" s="2">
        <f t="shared" si="405"/>
        <v>8.2041299999999993</v>
      </c>
      <c r="BP820" s="2">
        <f t="shared" si="406"/>
        <v>42.909739999999999</v>
      </c>
      <c r="BQ820">
        <f t="shared" si="407"/>
        <v>-299</v>
      </c>
      <c r="BR820" s="42"/>
      <c r="BS820" s="41">
        <f t="shared" si="408"/>
        <v>-8441.1640000000007</v>
      </c>
      <c r="CJ820" s="41"/>
    </row>
    <row r="821" spans="37:88" x14ac:dyDescent="0.25">
      <c r="AK821" s="41">
        <f t="shared" si="399"/>
        <v>0</v>
      </c>
      <c r="AZ821" s="41">
        <f t="shared" si="400"/>
        <v>0</v>
      </c>
      <c r="BA821" s="30">
        <v>-59.133000000000003</v>
      </c>
      <c r="BB821" s="14">
        <f t="shared" si="401"/>
        <v>59.133000000000003</v>
      </c>
      <c r="BC821" s="2">
        <v>-2011.2760000000001</v>
      </c>
      <c r="BD821" s="2"/>
      <c r="BE821" s="2">
        <f t="shared" si="402"/>
        <v>-42.877360000000003</v>
      </c>
      <c r="BF821" s="2">
        <v>3075.558</v>
      </c>
      <c r="BG821" s="2">
        <v>-29.149000000000001</v>
      </c>
      <c r="BH821" s="2">
        <v>-49.753</v>
      </c>
      <c r="BI821" s="2">
        <f t="shared" si="403"/>
        <v>29.149000000000001</v>
      </c>
      <c r="BJ821" s="2">
        <f t="shared" si="404"/>
        <v>49.753</v>
      </c>
      <c r="BK821" s="2">
        <v>8452.6419999999998</v>
      </c>
      <c r="BL821" s="2">
        <v>7783.192</v>
      </c>
      <c r="BM821" s="2">
        <v>812.78200000000004</v>
      </c>
      <c r="BN821" s="30"/>
      <c r="BO821" s="2">
        <f t="shared" si="405"/>
        <v>8.1278199999999998</v>
      </c>
      <c r="BP821" s="2">
        <f t="shared" si="406"/>
        <v>42.877360000000003</v>
      </c>
      <c r="BQ821">
        <f t="shared" si="407"/>
        <v>-299</v>
      </c>
      <c r="BR821" s="42"/>
      <c r="BS821" s="41">
        <f t="shared" si="408"/>
        <v>-8452.6419999999998</v>
      </c>
      <c r="CJ821" s="41"/>
    </row>
    <row r="822" spans="37:88" x14ac:dyDescent="0.25">
      <c r="AK822" s="41">
        <f t="shared" si="399"/>
        <v>0</v>
      </c>
      <c r="AZ822" s="41">
        <f t="shared" si="400"/>
        <v>0</v>
      </c>
      <c r="BA822" s="30">
        <v>-59.854999999999997</v>
      </c>
      <c r="BB822" s="14">
        <f t="shared" si="401"/>
        <v>59.854999999999997</v>
      </c>
      <c r="BC822" s="2">
        <v>-2315.8989999999999</v>
      </c>
      <c r="BD822" s="2"/>
      <c r="BE822" s="2">
        <f t="shared" si="402"/>
        <v>-43.581040000000002</v>
      </c>
      <c r="BF822" s="2">
        <v>3098.8470000000002</v>
      </c>
      <c r="BG822" s="2">
        <v>-29.363</v>
      </c>
      <c r="BH822" s="2">
        <v>-50.113999999999997</v>
      </c>
      <c r="BI822" s="2">
        <f t="shared" si="403"/>
        <v>29.363</v>
      </c>
      <c r="BJ822" s="2">
        <f t="shared" si="404"/>
        <v>50.113999999999997</v>
      </c>
      <c r="BK822" s="2">
        <v>8503.8179999999993</v>
      </c>
      <c r="BL822" s="2">
        <v>7831.8190000000004</v>
      </c>
      <c r="BM822" s="2">
        <v>813.69799999999998</v>
      </c>
      <c r="BN822" s="30"/>
      <c r="BO822" s="2">
        <f t="shared" si="405"/>
        <v>8.1369799999999994</v>
      </c>
      <c r="BP822" s="2">
        <f t="shared" si="406"/>
        <v>43.581040000000002</v>
      </c>
      <c r="BQ822">
        <f t="shared" si="407"/>
        <v>-299</v>
      </c>
      <c r="BR822" s="42"/>
      <c r="BS822" s="41">
        <f t="shared" si="408"/>
        <v>-8503.8179999999993</v>
      </c>
      <c r="CJ822" s="41"/>
    </row>
    <row r="823" spans="37:88" x14ac:dyDescent="0.25">
      <c r="AK823" s="41">
        <f t="shared" si="399"/>
        <v>0</v>
      </c>
      <c r="AZ823" s="41">
        <f t="shared" si="400"/>
        <v>0</v>
      </c>
      <c r="BA823" s="30">
        <v>-60.317999999999998</v>
      </c>
      <c r="BB823" s="14">
        <f t="shared" si="401"/>
        <v>60.317999999999998</v>
      </c>
      <c r="BC823" s="2">
        <v>-2509.8690000000001</v>
      </c>
      <c r="BD823" s="2"/>
      <c r="BE823" s="2">
        <f t="shared" si="402"/>
        <v>-43.909739999999999</v>
      </c>
      <c r="BF823" s="2">
        <v>3120.7109999999998</v>
      </c>
      <c r="BG823" s="2">
        <v>-29.495000000000001</v>
      </c>
      <c r="BH823" s="2">
        <v>-50.378999999999998</v>
      </c>
      <c r="BI823" s="2">
        <f t="shared" si="403"/>
        <v>29.495000000000001</v>
      </c>
      <c r="BJ823" s="2">
        <f t="shared" si="404"/>
        <v>50.378999999999998</v>
      </c>
      <c r="BK823" s="2">
        <v>8547.3459999999995</v>
      </c>
      <c r="BL823" s="2">
        <v>7867.5770000000002</v>
      </c>
      <c r="BM823" s="2">
        <v>820.41300000000001</v>
      </c>
      <c r="BN823" s="30"/>
      <c r="BO823" s="2">
        <f t="shared" si="405"/>
        <v>8.2041299999999993</v>
      </c>
      <c r="BP823" s="2">
        <f t="shared" si="406"/>
        <v>43.909739999999999</v>
      </c>
      <c r="BQ823">
        <f t="shared" si="407"/>
        <v>-299</v>
      </c>
      <c r="BR823" s="42"/>
      <c r="BS823" s="41">
        <f t="shared" si="408"/>
        <v>-8547.3459999999995</v>
      </c>
      <c r="CJ823" s="41"/>
    </row>
    <row r="824" spans="37:88" x14ac:dyDescent="0.25">
      <c r="AK824" s="41">
        <f t="shared" si="399"/>
        <v>0</v>
      </c>
      <c r="AZ824" s="41">
        <f t="shared" si="400"/>
        <v>0</v>
      </c>
      <c r="BA824" s="30">
        <v>-59.725000000000001</v>
      </c>
      <c r="BB824" s="14">
        <f t="shared" si="401"/>
        <v>59.725000000000001</v>
      </c>
      <c r="BC824" s="2">
        <v>-2444.4299999999998</v>
      </c>
      <c r="BD824" s="2"/>
      <c r="BE824" s="2">
        <f t="shared" si="402"/>
        <v>-43.304540000000003</v>
      </c>
      <c r="BF824" s="2">
        <v>3098.3719999999998</v>
      </c>
      <c r="BG824" s="2">
        <v>-29.529</v>
      </c>
      <c r="BH824" s="2">
        <v>-50.436</v>
      </c>
      <c r="BI824" s="2">
        <f t="shared" si="403"/>
        <v>29.529</v>
      </c>
      <c r="BJ824" s="2">
        <f t="shared" si="404"/>
        <v>50.436</v>
      </c>
      <c r="BK824" s="2">
        <v>8566.0020000000004</v>
      </c>
      <c r="BL824" s="2">
        <v>7878.0659999999998</v>
      </c>
      <c r="BM824" s="2">
        <v>821.02300000000002</v>
      </c>
      <c r="BN824" s="30"/>
      <c r="BO824" s="2">
        <f t="shared" si="405"/>
        <v>8.210230000000001</v>
      </c>
      <c r="BP824" s="2">
        <f t="shared" si="406"/>
        <v>43.304540000000003</v>
      </c>
      <c r="BQ824">
        <f t="shared" si="407"/>
        <v>-299</v>
      </c>
      <c r="BR824" s="42"/>
      <c r="BS824" s="41">
        <f t="shared" si="408"/>
        <v>-8566.0020000000004</v>
      </c>
      <c r="CJ824" s="41"/>
    </row>
    <row r="825" spans="37:88" x14ac:dyDescent="0.25">
      <c r="AK825" s="41">
        <f t="shared" si="399"/>
        <v>0</v>
      </c>
      <c r="AZ825" s="41">
        <f t="shared" si="400"/>
        <v>0</v>
      </c>
      <c r="BA825" s="30">
        <v>-60.17</v>
      </c>
      <c r="BB825" s="14">
        <f t="shared" si="401"/>
        <v>60.17</v>
      </c>
      <c r="BC825" s="2">
        <v>-2659.2069999999999</v>
      </c>
      <c r="BD825" s="2"/>
      <c r="BE825" s="2">
        <f t="shared" si="402"/>
        <v>-43.835000000000001</v>
      </c>
      <c r="BF825" s="2">
        <v>3120.7109999999998</v>
      </c>
      <c r="BG825" s="2">
        <v>-29.635999999999999</v>
      </c>
      <c r="BH825" s="2">
        <v>-50.706000000000003</v>
      </c>
      <c r="BI825" s="2">
        <f t="shared" si="403"/>
        <v>29.635999999999999</v>
      </c>
      <c r="BJ825" s="2">
        <f t="shared" si="404"/>
        <v>50.706000000000003</v>
      </c>
      <c r="BK825" s="2">
        <v>8604.7520000000004</v>
      </c>
      <c r="BL825" s="2">
        <v>7912.3969999999999</v>
      </c>
      <c r="BM825" s="2">
        <v>816.75</v>
      </c>
      <c r="BN825" s="30"/>
      <c r="BO825" s="2">
        <f t="shared" si="405"/>
        <v>8.1675000000000004</v>
      </c>
      <c r="BP825" s="2">
        <f t="shared" si="406"/>
        <v>43.835000000000001</v>
      </c>
      <c r="BQ825">
        <f t="shared" si="407"/>
        <v>-299</v>
      </c>
      <c r="BR825" s="42"/>
      <c r="BS825" s="41">
        <f t="shared" si="408"/>
        <v>-8604.7520000000004</v>
      </c>
      <c r="CJ825" s="41"/>
    </row>
    <row r="826" spans="37:88" x14ac:dyDescent="0.25">
      <c r="AK826" s="41">
        <f t="shared" si="399"/>
        <v>0</v>
      </c>
      <c r="AZ826" s="41">
        <f t="shared" si="400"/>
        <v>0</v>
      </c>
      <c r="BA826" s="30">
        <v>-59.854999999999997</v>
      </c>
      <c r="BB826" s="14">
        <f t="shared" si="401"/>
        <v>59.854999999999997</v>
      </c>
      <c r="BC826" s="2">
        <v>-2595.2109999999998</v>
      </c>
      <c r="BD826" s="2"/>
      <c r="BE826" s="2">
        <f t="shared" si="402"/>
        <v>-43.434539999999998</v>
      </c>
      <c r="BF826" s="2">
        <v>3111.68</v>
      </c>
      <c r="BG826" s="2">
        <v>-29.661000000000001</v>
      </c>
      <c r="BH826" s="2">
        <v>-50.753999999999998</v>
      </c>
      <c r="BI826" s="2">
        <f t="shared" si="403"/>
        <v>29.661000000000001</v>
      </c>
      <c r="BJ826" s="2">
        <f t="shared" si="404"/>
        <v>50.753999999999998</v>
      </c>
      <c r="BK826" s="2">
        <v>8609.5360000000001</v>
      </c>
      <c r="BL826" s="2">
        <v>7921.4570000000003</v>
      </c>
      <c r="BM826" s="2">
        <v>821.02300000000002</v>
      </c>
      <c r="BN826" s="30"/>
      <c r="BO826" s="2">
        <f t="shared" si="405"/>
        <v>8.210230000000001</v>
      </c>
      <c r="BP826" s="2">
        <f t="shared" si="406"/>
        <v>43.434539999999998</v>
      </c>
      <c r="BQ826">
        <f t="shared" si="407"/>
        <v>-299</v>
      </c>
      <c r="BR826" s="42"/>
      <c r="BS826" s="41">
        <f t="shared" si="408"/>
        <v>-8609.5360000000001</v>
      </c>
      <c r="CJ826" s="41"/>
    </row>
    <row r="827" spans="37:88" x14ac:dyDescent="0.25">
      <c r="AK827" s="41">
        <f t="shared" si="399"/>
        <v>0</v>
      </c>
      <c r="AZ827" s="41">
        <f t="shared" si="400"/>
        <v>0</v>
      </c>
      <c r="BA827" s="30">
        <v>-60.447000000000003</v>
      </c>
      <c r="BB827" s="14">
        <f t="shared" si="401"/>
        <v>60.447000000000003</v>
      </c>
      <c r="BC827" s="2">
        <v>-2958.6979999999999</v>
      </c>
      <c r="BD827" s="2"/>
      <c r="BE827" s="2">
        <f t="shared" si="402"/>
        <v>-44.026539999999997</v>
      </c>
      <c r="BF827" s="2">
        <v>3160.165</v>
      </c>
      <c r="BG827" s="2">
        <v>-30.012</v>
      </c>
      <c r="BH827" s="2">
        <v>-51.284999999999997</v>
      </c>
      <c r="BI827" s="2">
        <f t="shared" si="403"/>
        <v>30.012</v>
      </c>
      <c r="BJ827" s="2">
        <f t="shared" si="404"/>
        <v>51.284999999999997</v>
      </c>
      <c r="BK827" s="2">
        <v>8691.35</v>
      </c>
      <c r="BL827" s="2">
        <v>7990.6040000000003</v>
      </c>
      <c r="BM827" s="2">
        <v>821.02300000000002</v>
      </c>
      <c r="BN827" s="30"/>
      <c r="BO827" s="2">
        <f t="shared" si="405"/>
        <v>8.210230000000001</v>
      </c>
      <c r="BP827" s="2">
        <f t="shared" si="406"/>
        <v>44.026539999999997</v>
      </c>
      <c r="BQ827">
        <f t="shared" si="407"/>
        <v>-299</v>
      </c>
      <c r="BR827" s="42"/>
      <c r="BS827" s="41">
        <f t="shared" si="408"/>
        <v>-8691.35</v>
      </c>
      <c r="CJ827" s="41"/>
    </row>
    <row r="828" spans="37:88" x14ac:dyDescent="0.25">
      <c r="AK828" s="41">
        <f t="shared" si="399"/>
        <v>0</v>
      </c>
      <c r="AZ828" s="41">
        <f t="shared" si="400"/>
        <v>0</v>
      </c>
      <c r="BA828" s="30">
        <v>-60.021999999999998</v>
      </c>
      <c r="BB828" s="14">
        <f t="shared" si="401"/>
        <v>60.021999999999998</v>
      </c>
      <c r="BC828" s="2">
        <v>-2883.8420000000001</v>
      </c>
      <c r="BD828" s="2"/>
      <c r="BE828" s="2">
        <f t="shared" si="402"/>
        <v>-43.607640000000004</v>
      </c>
      <c r="BF828" s="2">
        <v>3143.0520000000001</v>
      </c>
      <c r="BG828" s="2">
        <v>-30.041</v>
      </c>
      <c r="BH828" s="2">
        <v>-51.332000000000001</v>
      </c>
      <c r="BI828" s="2">
        <f t="shared" si="403"/>
        <v>30.041</v>
      </c>
      <c r="BJ828" s="2">
        <f t="shared" si="404"/>
        <v>51.332000000000001</v>
      </c>
      <c r="BK828" s="2">
        <v>8697.0920000000006</v>
      </c>
      <c r="BL828" s="2">
        <v>7997.7569999999996</v>
      </c>
      <c r="BM828" s="2">
        <v>820.71799999999996</v>
      </c>
      <c r="BN828" s="30"/>
      <c r="BO828" s="2">
        <f t="shared" si="405"/>
        <v>8.2071799999999993</v>
      </c>
      <c r="BP828" s="2">
        <f t="shared" si="406"/>
        <v>43.607640000000004</v>
      </c>
      <c r="BQ828">
        <f t="shared" si="407"/>
        <v>-299</v>
      </c>
      <c r="BR828" s="42"/>
      <c r="BS828" s="41">
        <f t="shared" si="408"/>
        <v>-8697.0920000000006</v>
      </c>
      <c r="CJ828" s="41"/>
    </row>
    <row r="829" spans="37:88" x14ac:dyDescent="0.25">
      <c r="AK829" s="41">
        <f t="shared" si="399"/>
        <v>0</v>
      </c>
      <c r="AZ829" s="41">
        <f t="shared" si="400"/>
        <v>0</v>
      </c>
      <c r="BA829" s="30">
        <v>-60.521999999999998</v>
      </c>
      <c r="BB829" s="14">
        <f t="shared" si="401"/>
        <v>60.521999999999998</v>
      </c>
      <c r="BC829" s="2">
        <v>-3160.4679999999998</v>
      </c>
      <c r="BD829" s="2"/>
      <c r="BE829" s="2">
        <f t="shared" si="402"/>
        <v>-44.107640000000004</v>
      </c>
      <c r="BF829" s="2">
        <v>3029.4569999999999</v>
      </c>
      <c r="BG829" s="2">
        <v>-30.329000000000001</v>
      </c>
      <c r="BH829" s="2">
        <v>-51.820999999999998</v>
      </c>
      <c r="BI829" s="2">
        <f t="shared" si="403"/>
        <v>30.329000000000001</v>
      </c>
      <c r="BJ829" s="2">
        <f t="shared" si="404"/>
        <v>51.820999999999998</v>
      </c>
      <c r="BK829" s="2">
        <v>8773.1779999999999</v>
      </c>
      <c r="BL829" s="2">
        <v>8054.0360000000001</v>
      </c>
      <c r="BM829" s="2">
        <v>820.71799999999996</v>
      </c>
      <c r="BN829" s="30"/>
      <c r="BO829" s="2">
        <f t="shared" si="405"/>
        <v>8.2071799999999993</v>
      </c>
      <c r="BP829" s="2">
        <f t="shared" si="406"/>
        <v>44.107640000000004</v>
      </c>
      <c r="BQ829">
        <f t="shared" si="407"/>
        <v>-299</v>
      </c>
      <c r="BR829" s="42"/>
      <c r="BS829" s="41">
        <f t="shared" si="408"/>
        <v>-8773.1779999999999</v>
      </c>
      <c r="CJ829" s="41"/>
    </row>
    <row r="830" spans="37:88" x14ac:dyDescent="0.25">
      <c r="AK830" s="41">
        <f t="shared" si="399"/>
        <v>0</v>
      </c>
      <c r="AZ830" s="41">
        <f t="shared" si="400"/>
        <v>0</v>
      </c>
      <c r="BA830" s="30">
        <v>-60.298999999999999</v>
      </c>
      <c r="BB830" s="14">
        <f t="shared" si="401"/>
        <v>60.298999999999999</v>
      </c>
      <c r="BC830" s="2">
        <v>-3075.6970000000001</v>
      </c>
      <c r="BD830" s="2"/>
      <c r="BE830" s="2">
        <f t="shared" si="402"/>
        <v>-43.945679999999996</v>
      </c>
      <c r="BF830" s="2">
        <v>3039.4369999999999</v>
      </c>
      <c r="BG830" s="2">
        <v>-30.376999999999999</v>
      </c>
      <c r="BH830" s="2">
        <v>-51.905999999999999</v>
      </c>
      <c r="BI830" s="2">
        <f t="shared" si="403"/>
        <v>30.376999999999999</v>
      </c>
      <c r="BJ830" s="2">
        <f t="shared" si="404"/>
        <v>51.905999999999999</v>
      </c>
      <c r="BK830" s="2">
        <v>8789.9279999999999</v>
      </c>
      <c r="BL830" s="2">
        <v>8063.0990000000002</v>
      </c>
      <c r="BM830" s="2">
        <v>817.66600000000005</v>
      </c>
      <c r="BN830" s="30"/>
      <c r="BO830" s="2">
        <f t="shared" si="405"/>
        <v>8.17666</v>
      </c>
      <c r="BP830" s="2">
        <f t="shared" si="406"/>
        <v>43.945679999999996</v>
      </c>
      <c r="BQ830">
        <f t="shared" si="407"/>
        <v>-299</v>
      </c>
      <c r="BR830" s="42"/>
      <c r="BS830" s="41">
        <f t="shared" si="408"/>
        <v>-8789.9279999999999</v>
      </c>
      <c r="CJ830" s="41"/>
    </row>
    <row r="831" spans="37:88" x14ac:dyDescent="0.25">
      <c r="AK831" s="41">
        <f t="shared" si="399"/>
        <v>0</v>
      </c>
      <c r="AZ831" s="41">
        <f t="shared" si="400"/>
        <v>0</v>
      </c>
      <c r="BA831" s="30">
        <v>-60.688000000000002</v>
      </c>
      <c r="BB831" s="14">
        <f t="shared" si="401"/>
        <v>60.688000000000002</v>
      </c>
      <c r="BC831" s="2">
        <v>-3280.7330000000002</v>
      </c>
      <c r="BD831" s="2"/>
      <c r="BE831" s="2">
        <f t="shared" si="402"/>
        <v>-44.328580000000002</v>
      </c>
      <c r="BF831" s="2">
        <v>3065.5770000000002</v>
      </c>
      <c r="BG831" s="2">
        <v>-30.655000000000001</v>
      </c>
      <c r="BH831" s="2">
        <v>-52.408000000000001</v>
      </c>
      <c r="BI831" s="2">
        <f t="shared" si="403"/>
        <v>30.655000000000001</v>
      </c>
      <c r="BJ831" s="2">
        <f t="shared" si="404"/>
        <v>52.408000000000001</v>
      </c>
      <c r="BK831" s="2">
        <v>8859.3269999999993</v>
      </c>
      <c r="BL831" s="2">
        <v>8124.1549999999997</v>
      </c>
      <c r="BM831" s="2">
        <v>817.971</v>
      </c>
      <c r="BN831" s="30"/>
      <c r="BO831" s="2">
        <f t="shared" si="405"/>
        <v>8.17971</v>
      </c>
      <c r="BP831" s="2">
        <f t="shared" si="406"/>
        <v>44.328580000000002</v>
      </c>
      <c r="BQ831">
        <f t="shared" si="407"/>
        <v>-299</v>
      </c>
      <c r="BR831" s="42"/>
      <c r="BS831" s="41">
        <f t="shared" si="408"/>
        <v>-8859.3269999999993</v>
      </c>
      <c r="CJ831" s="41"/>
    </row>
    <row r="832" spans="37:88" x14ac:dyDescent="0.25">
      <c r="AK832" s="41">
        <f t="shared" si="399"/>
        <v>0</v>
      </c>
      <c r="AZ832" s="41">
        <f t="shared" si="400"/>
        <v>0</v>
      </c>
      <c r="BA832" s="30">
        <v>-60.744</v>
      </c>
      <c r="BB832" s="14">
        <f t="shared" si="401"/>
        <v>60.744</v>
      </c>
      <c r="BC832" s="2">
        <v>-3284.9940000000001</v>
      </c>
      <c r="BD832" s="2"/>
      <c r="BE832" s="2">
        <f t="shared" si="402"/>
        <v>-44.439520000000002</v>
      </c>
      <c r="BF832" s="2">
        <v>3056.547</v>
      </c>
      <c r="BG832" s="2">
        <v>-30.757999999999999</v>
      </c>
      <c r="BH832" s="2">
        <v>-52.579000000000001</v>
      </c>
      <c r="BI832" s="2">
        <f t="shared" si="403"/>
        <v>30.757999999999999</v>
      </c>
      <c r="BJ832" s="2">
        <f t="shared" si="404"/>
        <v>52.579000000000001</v>
      </c>
      <c r="BK832" s="2">
        <v>8882.3019999999997</v>
      </c>
      <c r="BL832" s="2">
        <v>8139.42</v>
      </c>
      <c r="BM832" s="2">
        <v>815.22400000000005</v>
      </c>
      <c r="BN832" s="30"/>
      <c r="BO832" s="2">
        <f t="shared" si="405"/>
        <v>8.1522400000000008</v>
      </c>
      <c r="BP832" s="2">
        <f t="shared" si="406"/>
        <v>44.439520000000002</v>
      </c>
      <c r="BQ832">
        <f t="shared" si="407"/>
        <v>-299</v>
      </c>
      <c r="BR832" s="42"/>
      <c r="BS832" s="41">
        <f t="shared" si="408"/>
        <v>-8882.3019999999997</v>
      </c>
      <c r="CJ832" s="41"/>
    </row>
    <row r="833" spans="37:88" x14ac:dyDescent="0.25">
      <c r="AK833" s="41">
        <f t="shared" si="399"/>
        <v>0</v>
      </c>
      <c r="AZ833" s="41">
        <f t="shared" si="400"/>
        <v>0</v>
      </c>
      <c r="BA833" s="30">
        <v>-60.762</v>
      </c>
      <c r="BB833" s="14">
        <f t="shared" si="401"/>
        <v>60.762</v>
      </c>
      <c r="BC833" s="2">
        <v>-3493.7310000000002</v>
      </c>
      <c r="BD833" s="2"/>
      <c r="BE833" s="2">
        <f t="shared" si="402"/>
        <v>-44.365960000000001</v>
      </c>
      <c r="BF833" s="2">
        <v>3070.33</v>
      </c>
      <c r="BG833" s="2">
        <v>-31.006</v>
      </c>
      <c r="BH833" s="2">
        <v>-53.006</v>
      </c>
      <c r="BI833" s="2">
        <f t="shared" si="403"/>
        <v>31.006</v>
      </c>
      <c r="BJ833" s="2">
        <f t="shared" si="404"/>
        <v>53.006</v>
      </c>
      <c r="BK833" s="2">
        <v>8940.7029999999995</v>
      </c>
      <c r="BL833" s="2">
        <v>8187.1270000000004</v>
      </c>
      <c r="BM833" s="2">
        <v>819.80200000000002</v>
      </c>
      <c r="BN833" s="30"/>
      <c r="BO833" s="2">
        <f t="shared" si="405"/>
        <v>8.1980199999999996</v>
      </c>
      <c r="BP833" s="2">
        <f t="shared" si="406"/>
        <v>44.365960000000001</v>
      </c>
      <c r="BQ833">
        <f t="shared" si="407"/>
        <v>-299</v>
      </c>
      <c r="BR833" s="42"/>
      <c r="BS833" s="41">
        <f t="shared" si="408"/>
        <v>-8940.7029999999995</v>
      </c>
      <c r="CJ833" s="41"/>
    </row>
    <row r="834" spans="37:88" x14ac:dyDescent="0.25">
      <c r="AK834" s="41">
        <f t="shared" si="399"/>
        <v>0</v>
      </c>
      <c r="AZ834" s="41">
        <f t="shared" si="400"/>
        <v>0</v>
      </c>
      <c r="BA834" s="30">
        <v>-61.448</v>
      </c>
      <c r="BB834" s="14">
        <f t="shared" si="401"/>
        <v>61.448</v>
      </c>
      <c r="BC834" s="2">
        <v>-3729.8150000000001</v>
      </c>
      <c r="BD834" s="2"/>
      <c r="BE834" s="2">
        <f t="shared" si="402"/>
        <v>-45.192360000000001</v>
      </c>
      <c r="BF834" s="2">
        <v>3087.44</v>
      </c>
      <c r="BG834" s="2">
        <v>-31.25</v>
      </c>
      <c r="BH834" s="2">
        <v>-53.399000000000001</v>
      </c>
      <c r="BI834" s="2">
        <f t="shared" si="403"/>
        <v>31.25</v>
      </c>
      <c r="BJ834" s="2">
        <f t="shared" si="404"/>
        <v>53.399000000000001</v>
      </c>
      <c r="BK834" s="2">
        <v>8987.6200000000008</v>
      </c>
      <c r="BL834" s="2">
        <v>8226.7270000000008</v>
      </c>
      <c r="BM834" s="2">
        <v>812.78200000000004</v>
      </c>
      <c r="BN834" s="30"/>
      <c r="BO834" s="2">
        <f t="shared" si="405"/>
        <v>8.1278199999999998</v>
      </c>
      <c r="BP834" s="2">
        <f t="shared" si="406"/>
        <v>45.192360000000001</v>
      </c>
      <c r="BQ834">
        <f t="shared" si="407"/>
        <v>-299</v>
      </c>
      <c r="BR834" s="42"/>
      <c r="BS834" s="41">
        <f t="shared" si="408"/>
        <v>-8987.6200000000008</v>
      </c>
      <c r="CJ834" s="41"/>
    </row>
    <row r="835" spans="37:88" x14ac:dyDescent="0.25">
      <c r="AK835" s="41">
        <f t="shared" si="399"/>
        <v>0</v>
      </c>
      <c r="AZ835" s="41">
        <f t="shared" si="400"/>
        <v>0</v>
      </c>
      <c r="BA835" s="30">
        <v>-60.798999999999999</v>
      </c>
      <c r="BB835" s="14">
        <f t="shared" si="401"/>
        <v>60.798999999999999</v>
      </c>
      <c r="BC835" s="2">
        <v>-3643.721</v>
      </c>
      <c r="BD835" s="2"/>
      <c r="BE835" s="2">
        <f t="shared" si="402"/>
        <v>-44.567779999999999</v>
      </c>
      <c r="BF835" s="2">
        <v>3079.36</v>
      </c>
      <c r="BG835" s="2">
        <v>-31.356999999999999</v>
      </c>
      <c r="BH835" s="2">
        <v>-53.616999999999997</v>
      </c>
      <c r="BI835" s="2">
        <f t="shared" si="403"/>
        <v>31.356999999999999</v>
      </c>
      <c r="BJ835" s="2">
        <f t="shared" si="404"/>
        <v>53.616999999999997</v>
      </c>
      <c r="BK835" s="2">
        <v>9031.19</v>
      </c>
      <c r="BL835" s="2">
        <v>8248.6759999999995</v>
      </c>
      <c r="BM835" s="2">
        <v>811.56100000000004</v>
      </c>
      <c r="BN835" s="30"/>
      <c r="BO835" s="2">
        <f t="shared" si="405"/>
        <v>8.1156100000000002</v>
      </c>
      <c r="BP835" s="2">
        <f t="shared" si="406"/>
        <v>44.567779999999999</v>
      </c>
      <c r="BQ835">
        <f t="shared" si="407"/>
        <v>-299</v>
      </c>
      <c r="BR835" s="42"/>
      <c r="BS835" s="41">
        <f t="shared" si="408"/>
        <v>-9031.19</v>
      </c>
      <c r="CJ835" s="41"/>
    </row>
    <row r="836" spans="37:88" x14ac:dyDescent="0.25">
      <c r="AK836" s="41">
        <f t="shared" si="399"/>
        <v>0</v>
      </c>
      <c r="AZ836" s="41">
        <f t="shared" si="400"/>
        <v>0</v>
      </c>
      <c r="BA836" s="30">
        <v>-61.595999999999997</v>
      </c>
      <c r="BB836" s="14">
        <f t="shared" si="401"/>
        <v>61.595999999999997</v>
      </c>
      <c r="BC836" s="2">
        <v>-3847.5790000000002</v>
      </c>
      <c r="BD836" s="2"/>
      <c r="BE836" s="2">
        <f t="shared" si="402"/>
        <v>-45.37088</v>
      </c>
      <c r="BF836" s="2">
        <v>3105.5010000000002</v>
      </c>
      <c r="BG836" s="2">
        <v>-31.65</v>
      </c>
      <c r="BH836" s="2">
        <v>-54.106000000000002</v>
      </c>
      <c r="BI836" s="2">
        <f t="shared" si="403"/>
        <v>31.65</v>
      </c>
      <c r="BJ836" s="2">
        <f t="shared" si="404"/>
        <v>54.106000000000002</v>
      </c>
      <c r="BK836" s="2">
        <v>9095.3539999999994</v>
      </c>
      <c r="BL836" s="2">
        <v>8296.8700000000008</v>
      </c>
      <c r="BM836" s="2">
        <v>811.25599999999997</v>
      </c>
      <c r="BN836" s="30"/>
      <c r="BO836" s="2">
        <f t="shared" si="405"/>
        <v>8.1125600000000002</v>
      </c>
      <c r="BP836" s="2">
        <f t="shared" si="406"/>
        <v>45.37088</v>
      </c>
      <c r="BQ836">
        <f t="shared" si="407"/>
        <v>-299</v>
      </c>
      <c r="BR836" s="42"/>
      <c r="BS836" s="41">
        <f t="shared" si="408"/>
        <v>-9095.3539999999994</v>
      </c>
      <c r="CJ836" s="41"/>
    </row>
    <row r="837" spans="37:88" x14ac:dyDescent="0.25">
      <c r="AK837" s="41">
        <f t="shared" si="399"/>
        <v>0</v>
      </c>
      <c r="AZ837" s="41">
        <f t="shared" si="400"/>
        <v>0</v>
      </c>
      <c r="BA837" s="30">
        <v>-60.854999999999997</v>
      </c>
      <c r="BB837" s="14">
        <f t="shared" si="401"/>
        <v>60.854999999999997</v>
      </c>
      <c r="BC837" s="2">
        <v>-3745.8969999999999</v>
      </c>
      <c r="BD837" s="2"/>
      <c r="BE837" s="2">
        <f t="shared" si="402"/>
        <v>-44.62988</v>
      </c>
      <c r="BF837" s="2">
        <v>3052.2689999999998</v>
      </c>
      <c r="BG837" s="2">
        <v>-31.707999999999998</v>
      </c>
      <c r="BH837" s="2">
        <v>-54.177</v>
      </c>
      <c r="BI837" s="2">
        <f t="shared" si="403"/>
        <v>31.707999999999998</v>
      </c>
      <c r="BJ837" s="2">
        <f t="shared" si="404"/>
        <v>54.177</v>
      </c>
      <c r="BK837" s="2">
        <v>9109.2420000000002</v>
      </c>
      <c r="BL837" s="2">
        <v>8293.5300000000007</v>
      </c>
      <c r="BM837" s="2">
        <v>811.25599999999997</v>
      </c>
      <c r="BN837" s="30"/>
      <c r="BO837" s="2">
        <f t="shared" si="405"/>
        <v>8.1125600000000002</v>
      </c>
      <c r="BP837" s="2">
        <f t="shared" si="406"/>
        <v>44.62988</v>
      </c>
      <c r="BQ837">
        <f t="shared" si="407"/>
        <v>-299</v>
      </c>
      <c r="BR837" s="42"/>
      <c r="BS837" s="41">
        <f t="shared" si="408"/>
        <v>-9109.2420000000002</v>
      </c>
      <c r="CJ837" s="41"/>
    </row>
    <row r="838" spans="37:88" x14ac:dyDescent="0.25">
      <c r="AK838" s="41">
        <f t="shared" si="399"/>
        <v>0</v>
      </c>
      <c r="AZ838" s="41">
        <f t="shared" si="400"/>
        <v>0</v>
      </c>
      <c r="BA838" s="30">
        <v>-61.54</v>
      </c>
      <c r="BB838" s="14">
        <f t="shared" si="401"/>
        <v>61.54</v>
      </c>
      <c r="BC838" s="2">
        <v>-4002.663</v>
      </c>
      <c r="BD838" s="2"/>
      <c r="BE838" s="2">
        <f t="shared" si="402"/>
        <v>-45.314880000000002</v>
      </c>
      <c r="BF838" s="2">
        <v>3078.4090000000001</v>
      </c>
      <c r="BG838" s="2">
        <v>-32.088999999999999</v>
      </c>
      <c r="BH838" s="2">
        <v>-54.713000000000001</v>
      </c>
      <c r="BI838" s="2">
        <f t="shared" si="403"/>
        <v>32.088999999999999</v>
      </c>
      <c r="BJ838" s="2">
        <f t="shared" si="404"/>
        <v>54.713000000000001</v>
      </c>
      <c r="BK838" s="2">
        <v>9177.7260000000006</v>
      </c>
      <c r="BL838" s="2">
        <v>8344.1149999999998</v>
      </c>
      <c r="BM838" s="2">
        <v>811.25599999999997</v>
      </c>
      <c r="BN838" s="30"/>
      <c r="BO838" s="2">
        <f t="shared" si="405"/>
        <v>8.1125600000000002</v>
      </c>
      <c r="BP838" s="2">
        <f t="shared" si="406"/>
        <v>45.314880000000002</v>
      </c>
      <c r="BQ838">
        <f t="shared" si="407"/>
        <v>-299</v>
      </c>
      <c r="BR838" s="42"/>
      <c r="BS838" s="41">
        <f t="shared" si="408"/>
        <v>-9177.7260000000006</v>
      </c>
      <c r="CJ838" s="41"/>
    </row>
    <row r="839" spans="37:88" x14ac:dyDescent="0.25">
      <c r="AK839" s="41">
        <f t="shared" ref="AK839:AK902" si="409">-AI839</f>
        <v>0</v>
      </c>
      <c r="AZ839" s="41">
        <f t="shared" ref="AZ839:AZ902" si="410">-AT839</f>
        <v>0</v>
      </c>
      <c r="BA839" s="30">
        <v>-61.003</v>
      </c>
      <c r="BB839" s="14">
        <f t="shared" ref="BB839:BB902" si="411">-BA839</f>
        <v>61.003</v>
      </c>
      <c r="BC839" s="2">
        <v>-3909.0509999999999</v>
      </c>
      <c r="BD839" s="2"/>
      <c r="BE839" s="2">
        <f t="shared" ref="BE839:BE902" si="412">-BP839</f>
        <v>-44.777879999999996</v>
      </c>
      <c r="BF839" s="2">
        <v>3003.32</v>
      </c>
      <c r="BG839" s="2">
        <v>-32.142000000000003</v>
      </c>
      <c r="BH839" s="2">
        <v>-54.779000000000003</v>
      </c>
      <c r="BI839" s="2">
        <f t="shared" ref="BI839:BI902" si="413">-BG839</f>
        <v>32.142000000000003</v>
      </c>
      <c r="BJ839" s="2">
        <f t="shared" ref="BJ839:BJ902" si="414">-BH839</f>
        <v>54.779000000000003</v>
      </c>
      <c r="BK839" s="2">
        <v>9183.9529999999995</v>
      </c>
      <c r="BL839" s="2">
        <v>8337.4330000000009</v>
      </c>
      <c r="BM839" s="2">
        <v>811.25599999999997</v>
      </c>
      <c r="BN839" s="30"/>
      <c r="BO839" s="2">
        <f t="shared" ref="BO839:BO866" si="415">BM839*1/100</f>
        <v>8.1125600000000002</v>
      </c>
      <c r="BP839" s="2">
        <f t="shared" ref="BP839:BP866" si="416">BB839*1-BM839*2/100</f>
        <v>44.777879999999996</v>
      </c>
      <c r="BQ839">
        <f t="shared" ref="BQ839:BQ902" si="417">BN839-299</f>
        <v>-299</v>
      </c>
      <c r="BR839" s="42"/>
      <c r="BS839" s="41">
        <f t="shared" ref="BS839:BS872" si="418">-BK839</f>
        <v>-9183.9529999999995</v>
      </c>
      <c r="CJ839" s="41"/>
    </row>
    <row r="840" spans="37:88" x14ac:dyDescent="0.25">
      <c r="AK840" s="41">
        <f t="shared" si="409"/>
        <v>0</v>
      </c>
      <c r="AZ840" s="41">
        <f t="shared" si="410"/>
        <v>0</v>
      </c>
      <c r="BA840" s="30">
        <v>-61.354999999999997</v>
      </c>
      <c r="BB840" s="14">
        <f t="shared" si="411"/>
        <v>61.354999999999997</v>
      </c>
      <c r="BC840" s="2">
        <v>-4199.7579999999998</v>
      </c>
      <c r="BD840" s="2"/>
      <c r="BE840" s="2">
        <f t="shared" si="412"/>
        <v>-45.135979999999996</v>
      </c>
      <c r="BF840" s="2">
        <v>2999.518</v>
      </c>
      <c r="BG840" s="2">
        <v>-32.444000000000003</v>
      </c>
      <c r="BH840" s="2">
        <v>-55.329000000000001</v>
      </c>
      <c r="BI840" s="2">
        <f t="shared" si="413"/>
        <v>32.444000000000003</v>
      </c>
      <c r="BJ840" s="2">
        <f t="shared" si="414"/>
        <v>55.329000000000001</v>
      </c>
      <c r="BK840" s="2">
        <v>9246.7000000000007</v>
      </c>
      <c r="BL840" s="2">
        <v>8388.5</v>
      </c>
      <c r="BM840" s="2">
        <v>810.95100000000002</v>
      </c>
      <c r="BN840" s="30"/>
      <c r="BO840" s="2">
        <f t="shared" si="415"/>
        <v>8.1095100000000002</v>
      </c>
      <c r="BP840" s="2">
        <f t="shared" si="416"/>
        <v>45.135979999999996</v>
      </c>
      <c r="BQ840">
        <f t="shared" si="417"/>
        <v>-299</v>
      </c>
      <c r="BR840" s="42"/>
      <c r="BS840" s="41">
        <f t="shared" si="418"/>
        <v>-9246.7000000000007</v>
      </c>
      <c r="CJ840" s="41"/>
    </row>
    <row r="841" spans="37:88" x14ac:dyDescent="0.25">
      <c r="AK841" s="41">
        <f t="shared" si="409"/>
        <v>0</v>
      </c>
      <c r="AZ841" s="41">
        <f t="shared" si="410"/>
        <v>0</v>
      </c>
      <c r="BA841" s="30">
        <v>-61.67</v>
      </c>
      <c r="BB841" s="14">
        <f t="shared" si="411"/>
        <v>61.67</v>
      </c>
      <c r="BC841" s="2">
        <v>-4375.0460000000003</v>
      </c>
      <c r="BD841" s="2"/>
      <c r="BE841" s="2">
        <f t="shared" si="412"/>
        <v>-45.554760000000002</v>
      </c>
      <c r="BF841" s="2">
        <v>2978.6089999999999</v>
      </c>
      <c r="BG841" s="2">
        <v>-32.581000000000003</v>
      </c>
      <c r="BH841" s="2">
        <v>-55.58</v>
      </c>
      <c r="BI841" s="2">
        <f t="shared" si="413"/>
        <v>32.581000000000003</v>
      </c>
      <c r="BJ841" s="2">
        <f t="shared" si="414"/>
        <v>55.58</v>
      </c>
      <c r="BK841" s="2">
        <v>9274.4830000000002</v>
      </c>
      <c r="BL841" s="2">
        <v>8408.0689999999995</v>
      </c>
      <c r="BM841" s="2">
        <v>805.76199999999994</v>
      </c>
      <c r="BN841" s="30"/>
      <c r="BO841" s="2">
        <f t="shared" si="415"/>
        <v>8.05762</v>
      </c>
      <c r="BP841" s="2">
        <f t="shared" si="416"/>
        <v>45.554760000000002</v>
      </c>
      <c r="BQ841">
        <f t="shared" si="417"/>
        <v>-299</v>
      </c>
      <c r="BR841" s="42"/>
      <c r="BS841" s="41">
        <f t="shared" si="418"/>
        <v>-9274.4830000000002</v>
      </c>
      <c r="CJ841" s="41"/>
    </row>
    <row r="842" spans="37:88" x14ac:dyDescent="0.25">
      <c r="AK842" s="41">
        <f t="shared" si="409"/>
        <v>0</v>
      </c>
      <c r="AZ842" s="41">
        <f t="shared" si="410"/>
        <v>0</v>
      </c>
      <c r="BA842" s="30">
        <v>-61.298999999999999</v>
      </c>
      <c r="BB842" s="14">
        <f t="shared" si="411"/>
        <v>61.298999999999999</v>
      </c>
      <c r="BC842" s="2">
        <v>-4440.7039999999997</v>
      </c>
      <c r="BD842" s="2"/>
      <c r="BE842" s="2">
        <f t="shared" si="412"/>
        <v>-45.079979999999999</v>
      </c>
      <c r="BF842" s="2">
        <v>2972.4319999999998</v>
      </c>
      <c r="BG842" s="2">
        <v>-32.771000000000001</v>
      </c>
      <c r="BH842" s="2">
        <v>-55.954999999999998</v>
      </c>
      <c r="BI842" s="2">
        <f t="shared" si="413"/>
        <v>32.771000000000001</v>
      </c>
      <c r="BJ842" s="2">
        <f t="shared" si="414"/>
        <v>55.954999999999998</v>
      </c>
      <c r="BK842" s="2">
        <v>9310.8909999999996</v>
      </c>
      <c r="BL842" s="2">
        <v>8428.5930000000008</v>
      </c>
      <c r="BM842" s="2">
        <v>810.95100000000002</v>
      </c>
      <c r="BN842" s="30"/>
      <c r="BO842" s="2">
        <f t="shared" si="415"/>
        <v>8.1095100000000002</v>
      </c>
      <c r="BP842" s="2">
        <f t="shared" si="416"/>
        <v>45.079979999999999</v>
      </c>
      <c r="BQ842">
        <f t="shared" si="417"/>
        <v>-299</v>
      </c>
      <c r="BR842" s="42"/>
      <c r="BS842" s="41">
        <f t="shared" si="418"/>
        <v>-9310.8909999999996</v>
      </c>
      <c r="CJ842" s="41"/>
    </row>
    <row r="843" spans="37:88" x14ac:dyDescent="0.25">
      <c r="AK843" s="41">
        <f t="shared" si="409"/>
        <v>0</v>
      </c>
      <c r="AZ843" s="41">
        <f t="shared" si="410"/>
        <v>0</v>
      </c>
      <c r="BA843" s="30">
        <v>-62.095999999999997</v>
      </c>
      <c r="BB843" s="14">
        <f t="shared" si="411"/>
        <v>62.095999999999997</v>
      </c>
      <c r="BC843" s="2">
        <v>-4773.5839999999998</v>
      </c>
      <c r="BD843" s="2"/>
      <c r="BE843" s="2">
        <f t="shared" si="412"/>
        <v>-45.980759999999997</v>
      </c>
      <c r="BF843" s="2">
        <v>2982.886</v>
      </c>
      <c r="BG843" s="2">
        <v>-33.082999999999998</v>
      </c>
      <c r="BH843" s="2">
        <v>-56.481000000000002</v>
      </c>
      <c r="BI843" s="2">
        <f t="shared" si="413"/>
        <v>33.082999999999998</v>
      </c>
      <c r="BJ843" s="2">
        <f t="shared" si="414"/>
        <v>56.481000000000002</v>
      </c>
      <c r="BK843" s="2">
        <v>9366.9459999999999</v>
      </c>
      <c r="BL843" s="2">
        <v>8466.7800000000007</v>
      </c>
      <c r="BM843" s="2">
        <v>805.76199999999994</v>
      </c>
      <c r="BN843" s="30"/>
      <c r="BO843" s="2">
        <f t="shared" si="415"/>
        <v>8.05762</v>
      </c>
      <c r="BP843" s="2">
        <f t="shared" si="416"/>
        <v>45.980759999999997</v>
      </c>
      <c r="BQ843">
        <f t="shared" si="417"/>
        <v>-299</v>
      </c>
      <c r="BR843" s="42"/>
      <c r="BS843" s="41">
        <f t="shared" si="418"/>
        <v>-9366.9459999999999</v>
      </c>
      <c r="CJ843" s="41"/>
    </row>
    <row r="844" spans="37:88" x14ac:dyDescent="0.25">
      <c r="AK844" s="41">
        <f t="shared" si="409"/>
        <v>0</v>
      </c>
      <c r="AZ844" s="41">
        <f t="shared" si="410"/>
        <v>0</v>
      </c>
      <c r="BA844" s="30">
        <v>-61.262</v>
      </c>
      <c r="BB844" s="14">
        <f t="shared" si="411"/>
        <v>61.262</v>
      </c>
      <c r="BC844" s="2">
        <v>-4643.7640000000001</v>
      </c>
      <c r="BD844" s="2"/>
      <c r="BE844" s="2">
        <f t="shared" si="412"/>
        <v>-45.049080000000004</v>
      </c>
      <c r="BF844" s="2">
        <v>2942.0210000000002</v>
      </c>
      <c r="BG844" s="2">
        <v>-33.131999999999998</v>
      </c>
      <c r="BH844" s="2">
        <v>-56.561999999999998</v>
      </c>
      <c r="BI844" s="2">
        <f t="shared" si="413"/>
        <v>33.131999999999998</v>
      </c>
      <c r="BJ844" s="2">
        <f t="shared" si="414"/>
        <v>56.561999999999998</v>
      </c>
      <c r="BK844" s="2">
        <v>9375.57</v>
      </c>
      <c r="BL844" s="2">
        <v>8455.8009999999995</v>
      </c>
      <c r="BM844" s="2">
        <v>810.64599999999996</v>
      </c>
      <c r="BN844" s="30"/>
      <c r="BO844" s="2">
        <f t="shared" si="415"/>
        <v>8.1064600000000002</v>
      </c>
      <c r="BP844" s="2">
        <f t="shared" si="416"/>
        <v>45.049080000000004</v>
      </c>
      <c r="BQ844">
        <f t="shared" si="417"/>
        <v>-299</v>
      </c>
      <c r="BR844" s="42"/>
      <c r="BS844" s="41">
        <f t="shared" si="418"/>
        <v>-9375.57</v>
      </c>
      <c r="CJ844" s="41"/>
    </row>
    <row r="845" spans="37:88" x14ac:dyDescent="0.25">
      <c r="AK845" s="41">
        <f t="shared" si="409"/>
        <v>0</v>
      </c>
      <c r="AZ845" s="41">
        <f t="shared" si="410"/>
        <v>0</v>
      </c>
      <c r="BA845" s="30">
        <v>-62.188000000000002</v>
      </c>
      <c r="BB845" s="14">
        <f t="shared" si="411"/>
        <v>62.188000000000002</v>
      </c>
      <c r="BC845" s="2">
        <v>-4986.4160000000002</v>
      </c>
      <c r="BD845" s="2"/>
      <c r="BE845" s="2">
        <f t="shared" si="412"/>
        <v>-46.15822</v>
      </c>
      <c r="BF845" s="2">
        <v>2965.3040000000001</v>
      </c>
      <c r="BG845" s="2">
        <v>-33.488</v>
      </c>
      <c r="BH845" s="2">
        <v>-57.14</v>
      </c>
      <c r="BI845" s="2">
        <f t="shared" si="413"/>
        <v>33.488</v>
      </c>
      <c r="BJ845" s="2">
        <f t="shared" si="414"/>
        <v>57.14</v>
      </c>
      <c r="BK845" s="2">
        <v>9426.3610000000008</v>
      </c>
      <c r="BL845" s="2">
        <v>8503.5380000000005</v>
      </c>
      <c r="BM845" s="2">
        <v>801.48900000000003</v>
      </c>
      <c r="BN845" s="30"/>
      <c r="BO845" s="2">
        <f t="shared" si="415"/>
        <v>8.0148900000000012</v>
      </c>
      <c r="BP845" s="2">
        <f t="shared" si="416"/>
        <v>46.15822</v>
      </c>
      <c r="BQ845">
        <f t="shared" si="417"/>
        <v>-299</v>
      </c>
      <c r="BR845" s="42"/>
      <c r="BS845" s="41">
        <f t="shared" si="418"/>
        <v>-9426.3610000000008</v>
      </c>
      <c r="CJ845" s="41"/>
    </row>
    <row r="846" spans="37:88" x14ac:dyDescent="0.25">
      <c r="AK846" s="41">
        <f t="shared" si="409"/>
        <v>0</v>
      </c>
      <c r="AZ846" s="41">
        <f t="shared" si="410"/>
        <v>0</v>
      </c>
      <c r="BA846" s="30">
        <v>-61.372999999999998</v>
      </c>
      <c r="BB846" s="14">
        <f t="shared" si="411"/>
        <v>61.372999999999998</v>
      </c>
      <c r="BC846" s="2">
        <v>-4852.8760000000002</v>
      </c>
      <c r="BD846" s="2"/>
      <c r="BE846" s="2">
        <f t="shared" si="412"/>
        <v>-45.233339999999998</v>
      </c>
      <c r="BF846" s="2">
        <v>2932.518</v>
      </c>
      <c r="BG846" s="2">
        <v>-33.521999999999998</v>
      </c>
      <c r="BH846" s="2">
        <v>-57.188000000000002</v>
      </c>
      <c r="BI846" s="2">
        <f t="shared" si="413"/>
        <v>33.521999999999998</v>
      </c>
      <c r="BJ846" s="2">
        <f t="shared" si="414"/>
        <v>57.188000000000002</v>
      </c>
      <c r="BK846" s="2">
        <v>9433.07</v>
      </c>
      <c r="BL846" s="2">
        <v>8492.0810000000001</v>
      </c>
      <c r="BM846" s="2">
        <v>806.98299999999995</v>
      </c>
      <c r="BN846" s="30"/>
      <c r="BO846" s="2">
        <f t="shared" si="415"/>
        <v>8.0698299999999996</v>
      </c>
      <c r="BP846" s="2">
        <f t="shared" si="416"/>
        <v>45.233339999999998</v>
      </c>
      <c r="BQ846">
        <f t="shared" si="417"/>
        <v>-299</v>
      </c>
      <c r="BR846" s="42"/>
      <c r="BS846" s="41">
        <f t="shared" si="418"/>
        <v>-9433.07</v>
      </c>
      <c r="CJ846" s="41"/>
    </row>
    <row r="847" spans="37:88" x14ac:dyDescent="0.25">
      <c r="AK847" s="41">
        <f t="shared" si="409"/>
        <v>0</v>
      </c>
      <c r="AZ847" s="41">
        <f t="shared" si="410"/>
        <v>0</v>
      </c>
      <c r="BA847" s="30">
        <v>-61.762</v>
      </c>
      <c r="BB847" s="14">
        <f t="shared" si="411"/>
        <v>61.762</v>
      </c>
      <c r="BC847" s="2">
        <v>-5126.9960000000001</v>
      </c>
      <c r="BD847" s="2"/>
      <c r="BE847" s="2">
        <f t="shared" si="412"/>
        <v>-45.744420000000005</v>
      </c>
      <c r="BF847" s="2">
        <v>2929.192</v>
      </c>
      <c r="BG847" s="2">
        <v>-33.838999999999999</v>
      </c>
      <c r="BH847" s="2">
        <v>-57.69</v>
      </c>
      <c r="BI847" s="2">
        <f t="shared" si="413"/>
        <v>33.838999999999999</v>
      </c>
      <c r="BJ847" s="2">
        <f t="shared" si="414"/>
        <v>57.69</v>
      </c>
      <c r="BK847" s="2">
        <v>9487.2209999999995</v>
      </c>
      <c r="BL847" s="2">
        <v>8533.6149999999998</v>
      </c>
      <c r="BM847" s="2">
        <v>800.87900000000002</v>
      </c>
      <c r="BN847" s="30"/>
      <c r="BO847" s="2">
        <f t="shared" si="415"/>
        <v>8.0087899999999994</v>
      </c>
      <c r="BP847" s="2">
        <f t="shared" si="416"/>
        <v>45.744420000000005</v>
      </c>
      <c r="BQ847">
        <f t="shared" si="417"/>
        <v>-299</v>
      </c>
      <c r="BR847" s="42"/>
      <c r="BS847" s="41">
        <f t="shared" si="418"/>
        <v>-9487.2209999999995</v>
      </c>
      <c r="CJ847" s="41"/>
    </row>
    <row r="848" spans="37:88" x14ac:dyDescent="0.25">
      <c r="AK848" s="41">
        <f t="shared" si="409"/>
        <v>0</v>
      </c>
      <c r="AZ848" s="41">
        <f t="shared" si="410"/>
        <v>0</v>
      </c>
      <c r="BA848" s="30">
        <v>-62.521999999999998</v>
      </c>
      <c r="BB848" s="14">
        <f t="shared" si="411"/>
        <v>62.521999999999998</v>
      </c>
      <c r="BC848" s="2">
        <v>-5369.3789999999999</v>
      </c>
      <c r="BD848" s="2"/>
      <c r="BE848" s="2">
        <f t="shared" si="412"/>
        <v>-46.504419999999996</v>
      </c>
      <c r="BF848" s="2">
        <v>2940.596</v>
      </c>
      <c r="BG848" s="2">
        <v>-34.17</v>
      </c>
      <c r="BH848" s="2">
        <v>-58.259</v>
      </c>
      <c r="BI848" s="2">
        <f t="shared" si="413"/>
        <v>34.17</v>
      </c>
      <c r="BJ848" s="2">
        <f t="shared" si="414"/>
        <v>58.259</v>
      </c>
      <c r="BK848" s="2">
        <v>9578.7649999999994</v>
      </c>
      <c r="BL848" s="2">
        <v>8578.0169999999998</v>
      </c>
      <c r="BM848" s="2">
        <v>800.87900000000002</v>
      </c>
      <c r="BN848" s="30"/>
      <c r="BO848" s="2">
        <f t="shared" si="415"/>
        <v>8.0087899999999994</v>
      </c>
      <c r="BP848" s="2">
        <f t="shared" si="416"/>
        <v>46.504419999999996</v>
      </c>
      <c r="BQ848">
        <f t="shared" si="417"/>
        <v>-299</v>
      </c>
      <c r="BR848" s="42"/>
      <c r="BS848" s="41">
        <f t="shared" si="418"/>
        <v>-9578.7649999999994</v>
      </c>
      <c r="CJ848" s="41"/>
    </row>
    <row r="849" spans="37:88" x14ac:dyDescent="0.25">
      <c r="AK849" s="41">
        <f t="shared" si="409"/>
        <v>0</v>
      </c>
      <c r="AZ849" s="41">
        <f t="shared" si="410"/>
        <v>0</v>
      </c>
      <c r="BA849" s="30">
        <v>-61.872999999999998</v>
      </c>
      <c r="BB849" s="14">
        <f t="shared" si="411"/>
        <v>61.872999999999998</v>
      </c>
      <c r="BC849" s="2">
        <v>-5280.2669999999998</v>
      </c>
      <c r="BD849" s="2"/>
      <c r="BE849" s="2">
        <f t="shared" si="412"/>
        <v>-45.855419999999995</v>
      </c>
      <c r="BF849" s="2">
        <v>2942.4960000000001</v>
      </c>
      <c r="BG849" s="2">
        <v>-34.273000000000003</v>
      </c>
      <c r="BH849" s="2">
        <v>-58.424999999999997</v>
      </c>
      <c r="BI849" s="2">
        <f t="shared" si="413"/>
        <v>34.273000000000003</v>
      </c>
      <c r="BJ849" s="2">
        <f t="shared" si="414"/>
        <v>58.424999999999997</v>
      </c>
      <c r="BK849" s="2">
        <v>9605.6080000000002</v>
      </c>
      <c r="BL849" s="2">
        <v>8583.2690000000002</v>
      </c>
      <c r="BM849" s="2">
        <v>800.87900000000002</v>
      </c>
      <c r="BN849" s="30"/>
      <c r="BO849" s="2">
        <f t="shared" si="415"/>
        <v>8.0087899999999994</v>
      </c>
      <c r="BP849" s="2">
        <f t="shared" si="416"/>
        <v>45.855419999999995</v>
      </c>
      <c r="BQ849">
        <f t="shared" si="417"/>
        <v>-299</v>
      </c>
      <c r="BR849" s="42"/>
      <c r="BS849" s="41">
        <f t="shared" si="418"/>
        <v>-9605.6080000000002</v>
      </c>
      <c r="CJ849" s="41"/>
    </row>
    <row r="850" spans="37:88" x14ac:dyDescent="0.25">
      <c r="AK850" s="41">
        <f t="shared" si="409"/>
        <v>0</v>
      </c>
      <c r="AZ850" s="41">
        <f t="shared" si="410"/>
        <v>0</v>
      </c>
      <c r="BA850" s="30">
        <v>-61.872999999999998</v>
      </c>
      <c r="BB850" s="14">
        <f t="shared" si="411"/>
        <v>61.872999999999998</v>
      </c>
      <c r="BC850" s="2">
        <v>-5396.7219999999998</v>
      </c>
      <c r="BD850" s="2"/>
      <c r="BE850" s="2">
        <f t="shared" si="412"/>
        <v>-45.849319999999999</v>
      </c>
      <c r="BF850" s="2">
        <v>2971.0070000000001</v>
      </c>
      <c r="BG850" s="2">
        <v>-34.555</v>
      </c>
      <c r="BH850" s="2">
        <v>-58.893999999999998</v>
      </c>
      <c r="BI850" s="2">
        <f t="shared" si="413"/>
        <v>34.555</v>
      </c>
      <c r="BJ850" s="2">
        <f t="shared" si="414"/>
        <v>58.893999999999998</v>
      </c>
      <c r="BK850" s="2">
        <v>9665.5300000000007</v>
      </c>
      <c r="BL850" s="2">
        <v>8613.35</v>
      </c>
      <c r="BM850" s="2">
        <v>801.18399999999997</v>
      </c>
      <c r="BN850" s="30"/>
      <c r="BO850" s="2">
        <f t="shared" si="415"/>
        <v>8.0118399999999994</v>
      </c>
      <c r="BP850" s="2">
        <f t="shared" si="416"/>
        <v>45.849319999999999</v>
      </c>
      <c r="BQ850">
        <f t="shared" si="417"/>
        <v>-299</v>
      </c>
      <c r="BR850" s="42"/>
      <c r="BS850" s="41">
        <f t="shared" si="418"/>
        <v>-9665.5300000000007</v>
      </c>
      <c r="CJ850" s="41"/>
    </row>
    <row r="851" spans="37:88" x14ac:dyDescent="0.25">
      <c r="AK851" s="41">
        <f t="shared" si="409"/>
        <v>0</v>
      </c>
      <c r="AZ851" s="41">
        <f t="shared" si="410"/>
        <v>0</v>
      </c>
      <c r="BA851" s="30">
        <v>-62.095999999999997</v>
      </c>
      <c r="BB851" s="14">
        <f t="shared" si="411"/>
        <v>62.095999999999997</v>
      </c>
      <c r="BC851" s="2">
        <v>-5593.2659999999996</v>
      </c>
      <c r="BD851" s="2"/>
      <c r="BE851" s="2">
        <f t="shared" si="412"/>
        <v>-46.078419999999994</v>
      </c>
      <c r="BF851" s="2">
        <v>3003.32</v>
      </c>
      <c r="BG851" s="2">
        <v>-34.950000000000003</v>
      </c>
      <c r="BH851" s="2">
        <v>-59.472999999999999</v>
      </c>
      <c r="BI851" s="2">
        <f t="shared" si="413"/>
        <v>34.950000000000003</v>
      </c>
      <c r="BJ851" s="2">
        <f t="shared" si="414"/>
        <v>59.472999999999999</v>
      </c>
      <c r="BK851" s="2">
        <v>9738.8850000000002</v>
      </c>
      <c r="BL851" s="2">
        <v>8650.5959999999995</v>
      </c>
      <c r="BM851" s="2">
        <v>800.87900000000002</v>
      </c>
      <c r="BN851" s="30"/>
      <c r="BO851" s="2">
        <f t="shared" si="415"/>
        <v>8.0087899999999994</v>
      </c>
      <c r="BP851" s="2">
        <f t="shared" si="416"/>
        <v>46.078419999999994</v>
      </c>
      <c r="BQ851">
        <f t="shared" si="417"/>
        <v>-299</v>
      </c>
      <c r="BR851" s="42"/>
      <c r="BS851" s="41">
        <f t="shared" si="418"/>
        <v>-9738.8850000000002</v>
      </c>
      <c r="CJ851" s="41"/>
    </row>
    <row r="852" spans="37:88" x14ac:dyDescent="0.25">
      <c r="AK852" s="41">
        <f t="shared" si="409"/>
        <v>0</v>
      </c>
      <c r="AZ852" s="41">
        <f t="shared" si="410"/>
        <v>0</v>
      </c>
      <c r="BA852" s="30">
        <v>-62.262</v>
      </c>
      <c r="BB852" s="14">
        <f t="shared" si="411"/>
        <v>62.262</v>
      </c>
      <c r="BC852" s="2">
        <v>-5701.1670000000004</v>
      </c>
      <c r="BD852" s="2"/>
      <c r="BE852" s="2">
        <f t="shared" si="412"/>
        <v>-46.244420000000005</v>
      </c>
      <c r="BF852" s="2">
        <v>3031.3580000000002</v>
      </c>
      <c r="BG852" s="2">
        <v>-35.354999999999997</v>
      </c>
      <c r="BH852" s="2">
        <v>-60.08</v>
      </c>
      <c r="BI852" s="2">
        <f t="shared" si="413"/>
        <v>35.354999999999997</v>
      </c>
      <c r="BJ852" s="2">
        <f t="shared" si="414"/>
        <v>60.08</v>
      </c>
      <c r="BK852" s="2">
        <v>9807.4560000000001</v>
      </c>
      <c r="BL852" s="2">
        <v>8665.8770000000004</v>
      </c>
      <c r="BM852" s="2">
        <v>800.87900000000002</v>
      </c>
      <c r="BN852" s="30"/>
      <c r="BO852" s="2">
        <f t="shared" si="415"/>
        <v>8.0087899999999994</v>
      </c>
      <c r="BP852" s="2">
        <f t="shared" si="416"/>
        <v>46.244420000000005</v>
      </c>
      <c r="BQ852">
        <f t="shared" si="417"/>
        <v>-299</v>
      </c>
      <c r="BR852" s="42"/>
      <c r="BS852" s="41">
        <f t="shared" si="418"/>
        <v>-9807.4560000000001</v>
      </c>
      <c r="CJ852" s="41"/>
    </row>
    <row r="853" spans="37:88" x14ac:dyDescent="0.25">
      <c r="AK853" s="41">
        <f t="shared" si="409"/>
        <v>0</v>
      </c>
      <c r="AZ853" s="41">
        <f t="shared" si="410"/>
        <v>0</v>
      </c>
      <c r="BA853" s="30">
        <v>-62.411000000000001</v>
      </c>
      <c r="BB853" s="14">
        <f t="shared" si="411"/>
        <v>62.411000000000001</v>
      </c>
      <c r="BC853" s="2">
        <v>-5806.69</v>
      </c>
      <c r="BD853" s="2"/>
      <c r="BE853" s="2">
        <f t="shared" si="412"/>
        <v>-46.387320000000003</v>
      </c>
      <c r="BF853" s="2">
        <v>3054.6460000000002</v>
      </c>
      <c r="BG853" s="2">
        <v>-35.725000000000001</v>
      </c>
      <c r="BH853" s="2">
        <v>-60.658000000000001</v>
      </c>
      <c r="BI853" s="2">
        <f t="shared" si="413"/>
        <v>35.725000000000001</v>
      </c>
      <c r="BJ853" s="2">
        <f t="shared" si="414"/>
        <v>60.658000000000001</v>
      </c>
      <c r="BK853" s="2">
        <v>9879.393</v>
      </c>
      <c r="BL853" s="2">
        <v>8677.3389999999999</v>
      </c>
      <c r="BM853" s="2">
        <v>801.18399999999997</v>
      </c>
      <c r="BN853" s="30"/>
      <c r="BO853" s="2">
        <f t="shared" si="415"/>
        <v>8.0118399999999994</v>
      </c>
      <c r="BP853" s="2">
        <f t="shared" si="416"/>
        <v>46.387320000000003</v>
      </c>
      <c r="BQ853">
        <f t="shared" si="417"/>
        <v>-299</v>
      </c>
      <c r="BR853" s="42"/>
      <c r="BS853" s="41">
        <f t="shared" si="418"/>
        <v>-9879.393</v>
      </c>
      <c r="CJ853" s="41"/>
    </row>
    <row r="854" spans="37:88" x14ac:dyDescent="0.25">
      <c r="AK854" s="41">
        <f t="shared" si="409"/>
        <v>0</v>
      </c>
      <c r="AZ854" s="41">
        <f t="shared" si="410"/>
        <v>0</v>
      </c>
      <c r="BA854" s="30">
        <v>-61.892000000000003</v>
      </c>
      <c r="BB854" s="14">
        <f t="shared" si="411"/>
        <v>61.892000000000003</v>
      </c>
      <c r="BC854" s="2">
        <v>-5668.6580000000004</v>
      </c>
      <c r="BD854" s="2"/>
      <c r="BE854" s="2">
        <f t="shared" si="412"/>
        <v>-45.959880000000005</v>
      </c>
      <c r="BF854" s="2">
        <v>3032.3090000000002</v>
      </c>
      <c r="BG854" s="2">
        <v>-35.74</v>
      </c>
      <c r="BH854" s="2">
        <v>-60.704999999999998</v>
      </c>
      <c r="BI854" s="2">
        <f t="shared" si="413"/>
        <v>35.74</v>
      </c>
      <c r="BJ854" s="2">
        <f t="shared" si="414"/>
        <v>60.704999999999998</v>
      </c>
      <c r="BK854" s="2">
        <v>9881.7909999999993</v>
      </c>
      <c r="BL854" s="2">
        <v>8637.2250000000004</v>
      </c>
      <c r="BM854" s="2">
        <v>796.60599999999999</v>
      </c>
      <c r="BN854" s="30"/>
      <c r="BO854" s="2">
        <f t="shared" si="415"/>
        <v>7.9660599999999997</v>
      </c>
      <c r="BP854" s="2">
        <f t="shared" si="416"/>
        <v>45.959880000000005</v>
      </c>
      <c r="BQ854">
        <f t="shared" si="417"/>
        <v>-299</v>
      </c>
      <c r="BR854" s="42"/>
      <c r="BS854" s="41">
        <f t="shared" si="418"/>
        <v>-9881.7909999999993</v>
      </c>
      <c r="CJ854" s="41"/>
    </row>
    <row r="855" spans="37:88" x14ac:dyDescent="0.25">
      <c r="AK855" s="41">
        <f t="shared" si="409"/>
        <v>0</v>
      </c>
      <c r="AZ855" s="41">
        <f t="shared" si="410"/>
        <v>0</v>
      </c>
      <c r="BA855" s="30">
        <v>-61.613999999999997</v>
      </c>
      <c r="BB855" s="14">
        <f t="shared" si="411"/>
        <v>61.613999999999997</v>
      </c>
      <c r="BC855" s="2">
        <v>-5583.8410000000003</v>
      </c>
      <c r="BD855" s="2"/>
      <c r="BE855" s="2">
        <f t="shared" si="412"/>
        <v>-45.840599999999995</v>
      </c>
      <c r="BF855" s="2">
        <v>3009.0230000000001</v>
      </c>
      <c r="BG855" s="2">
        <v>-35.76</v>
      </c>
      <c r="BH855" s="2">
        <v>-60.715000000000003</v>
      </c>
      <c r="BI855" s="2">
        <f t="shared" si="413"/>
        <v>35.76</v>
      </c>
      <c r="BJ855" s="2">
        <f t="shared" si="414"/>
        <v>60.715000000000003</v>
      </c>
      <c r="BK855" s="2">
        <v>9882.75</v>
      </c>
      <c r="BL855" s="2">
        <v>8599.98</v>
      </c>
      <c r="BM855" s="2">
        <v>788.67</v>
      </c>
      <c r="BN855" s="30"/>
      <c r="BO855" s="2">
        <f t="shared" si="415"/>
        <v>7.8866999999999994</v>
      </c>
      <c r="BP855" s="2">
        <f t="shared" si="416"/>
        <v>45.840599999999995</v>
      </c>
      <c r="BQ855">
        <f t="shared" si="417"/>
        <v>-299</v>
      </c>
      <c r="BR855" s="42"/>
      <c r="BS855" s="41">
        <f t="shared" si="418"/>
        <v>-9882.75</v>
      </c>
      <c r="CJ855" s="41"/>
    </row>
    <row r="856" spans="37:88" x14ac:dyDescent="0.25">
      <c r="AK856" s="41">
        <f t="shared" si="409"/>
        <v>0</v>
      </c>
      <c r="AZ856" s="41">
        <f t="shared" si="410"/>
        <v>0</v>
      </c>
      <c r="BA856" s="30">
        <v>-61.392000000000003</v>
      </c>
      <c r="BB856" s="14">
        <f t="shared" si="411"/>
        <v>61.392000000000003</v>
      </c>
      <c r="BC856" s="2">
        <v>-5521.6329999999998</v>
      </c>
      <c r="BD856" s="2"/>
      <c r="BE856" s="2">
        <f t="shared" si="412"/>
        <v>-45.758980000000008</v>
      </c>
      <c r="BF856" s="2">
        <v>2991.44</v>
      </c>
      <c r="BG856" s="2">
        <v>-35.76</v>
      </c>
      <c r="BH856" s="2">
        <v>-60.734000000000002</v>
      </c>
      <c r="BI856" s="2">
        <f t="shared" si="413"/>
        <v>35.76</v>
      </c>
      <c r="BJ856" s="2">
        <f t="shared" si="414"/>
        <v>60.734000000000002</v>
      </c>
      <c r="BK856" s="2">
        <v>9883.2289999999994</v>
      </c>
      <c r="BL856" s="2">
        <v>8563.2160000000003</v>
      </c>
      <c r="BM856" s="2">
        <v>781.65099999999995</v>
      </c>
      <c r="BN856" s="30"/>
      <c r="BO856" s="2">
        <f t="shared" si="415"/>
        <v>7.8165099999999992</v>
      </c>
      <c r="BP856" s="2">
        <f t="shared" si="416"/>
        <v>45.758980000000008</v>
      </c>
      <c r="BQ856">
        <f t="shared" si="417"/>
        <v>-299</v>
      </c>
      <c r="BR856" s="42"/>
      <c r="BS856" s="41">
        <f t="shared" si="418"/>
        <v>-9883.2289999999994</v>
      </c>
      <c r="CJ856" s="41"/>
    </row>
    <row r="857" spans="37:88" x14ac:dyDescent="0.25">
      <c r="AK857" s="41">
        <f t="shared" si="409"/>
        <v>0</v>
      </c>
      <c r="AZ857" s="41">
        <f t="shared" si="410"/>
        <v>0</v>
      </c>
      <c r="BA857" s="30">
        <v>-61.225000000000001</v>
      </c>
      <c r="BB857" s="14">
        <f t="shared" si="411"/>
        <v>61.225000000000001</v>
      </c>
      <c r="BC857" s="2">
        <v>-5468.8440000000001</v>
      </c>
      <c r="BD857" s="2"/>
      <c r="BE857" s="2">
        <f t="shared" si="412"/>
        <v>-45.598100000000002</v>
      </c>
      <c r="BF857" s="2">
        <v>2976.7089999999998</v>
      </c>
      <c r="BG857" s="2">
        <v>-35.768999999999998</v>
      </c>
      <c r="BH857" s="2">
        <v>-60.738999999999997</v>
      </c>
      <c r="BI857" s="2">
        <f t="shared" si="413"/>
        <v>35.768999999999998</v>
      </c>
      <c r="BJ857" s="2">
        <f t="shared" si="414"/>
        <v>60.738999999999997</v>
      </c>
      <c r="BK857" s="2">
        <v>9882.75</v>
      </c>
      <c r="BL857" s="2">
        <v>8531.7049999999999</v>
      </c>
      <c r="BM857" s="2">
        <v>781.34500000000003</v>
      </c>
      <c r="BN857" s="30"/>
      <c r="BO857" s="2">
        <f t="shared" si="415"/>
        <v>7.8134500000000005</v>
      </c>
      <c r="BP857" s="2">
        <f t="shared" si="416"/>
        <v>45.598100000000002</v>
      </c>
      <c r="BQ857">
        <f t="shared" si="417"/>
        <v>-299</v>
      </c>
      <c r="BR857" s="42"/>
      <c r="BS857" s="41">
        <f t="shared" si="418"/>
        <v>-9882.75</v>
      </c>
      <c r="CJ857" s="41"/>
    </row>
    <row r="858" spans="37:88" x14ac:dyDescent="0.25">
      <c r="AK858" s="41">
        <f t="shared" si="409"/>
        <v>0</v>
      </c>
      <c r="AZ858" s="41">
        <f t="shared" si="410"/>
        <v>0</v>
      </c>
      <c r="BA858" s="30">
        <v>-61.095999999999997</v>
      </c>
      <c r="BB858" s="14">
        <f t="shared" si="411"/>
        <v>61.095999999999997</v>
      </c>
      <c r="BC858" s="2">
        <v>-5423.1210000000001</v>
      </c>
      <c r="BD858" s="2"/>
      <c r="BE858" s="2">
        <f t="shared" si="412"/>
        <v>-45.481299999999997</v>
      </c>
      <c r="BF858" s="2">
        <v>2950.0990000000002</v>
      </c>
      <c r="BG858" s="2">
        <v>-35.764000000000003</v>
      </c>
      <c r="BH858" s="2">
        <v>-60.753</v>
      </c>
      <c r="BI858" s="2">
        <f t="shared" si="413"/>
        <v>35.764000000000003</v>
      </c>
      <c r="BJ858" s="2">
        <f t="shared" si="414"/>
        <v>60.753</v>
      </c>
      <c r="BK858" s="2">
        <v>9882.75</v>
      </c>
      <c r="BL858" s="2">
        <v>8509.7440000000006</v>
      </c>
      <c r="BM858" s="2">
        <v>780.73500000000001</v>
      </c>
      <c r="BN858" s="30"/>
      <c r="BO858" s="2">
        <f t="shared" si="415"/>
        <v>7.8073500000000005</v>
      </c>
      <c r="BP858" s="2">
        <f t="shared" si="416"/>
        <v>45.481299999999997</v>
      </c>
      <c r="BQ858">
        <f t="shared" si="417"/>
        <v>-299</v>
      </c>
      <c r="BR858" s="42"/>
      <c r="BS858" s="41">
        <f t="shared" si="418"/>
        <v>-9882.75</v>
      </c>
      <c r="CJ858" s="41"/>
    </row>
    <row r="859" spans="37:88" x14ac:dyDescent="0.25">
      <c r="AK859" s="41">
        <f t="shared" si="409"/>
        <v>0</v>
      </c>
      <c r="AZ859" s="41">
        <f t="shared" si="410"/>
        <v>0</v>
      </c>
      <c r="BA859" s="30">
        <v>-60.966000000000001</v>
      </c>
      <c r="BB859" s="14">
        <f t="shared" si="411"/>
        <v>60.966000000000001</v>
      </c>
      <c r="BC859" s="2">
        <v>-5384.4650000000001</v>
      </c>
      <c r="BD859" s="2"/>
      <c r="BE859" s="2">
        <f t="shared" si="412"/>
        <v>-45.516120000000001</v>
      </c>
      <c r="BF859" s="2">
        <v>2953.9</v>
      </c>
      <c r="BG859" s="2">
        <v>-35.774000000000001</v>
      </c>
      <c r="BH859" s="2">
        <v>-60.767000000000003</v>
      </c>
      <c r="BI859" s="2">
        <f t="shared" si="413"/>
        <v>35.774000000000001</v>
      </c>
      <c r="BJ859" s="2">
        <f t="shared" si="414"/>
        <v>60.767000000000003</v>
      </c>
      <c r="BK859" s="2">
        <v>9882.75</v>
      </c>
      <c r="BL859" s="2">
        <v>8490.6489999999994</v>
      </c>
      <c r="BM859" s="2">
        <v>772.49400000000003</v>
      </c>
      <c r="BN859" s="30"/>
      <c r="BO859" s="2">
        <f t="shared" si="415"/>
        <v>7.7249400000000001</v>
      </c>
      <c r="BP859" s="2">
        <f t="shared" si="416"/>
        <v>45.516120000000001</v>
      </c>
      <c r="BQ859">
        <f t="shared" si="417"/>
        <v>-299</v>
      </c>
      <c r="BR859" s="42"/>
      <c r="BS859" s="41">
        <f t="shared" si="418"/>
        <v>-9882.75</v>
      </c>
      <c r="CJ859" s="41"/>
    </row>
    <row r="860" spans="37:88" x14ac:dyDescent="0.25">
      <c r="AK860" s="41">
        <f t="shared" si="409"/>
        <v>0</v>
      </c>
      <c r="AZ860" s="41">
        <f t="shared" si="410"/>
        <v>0</v>
      </c>
      <c r="BA860" s="30">
        <v>-60.872999999999998</v>
      </c>
      <c r="BB860" s="14">
        <f t="shared" si="411"/>
        <v>60.872999999999998</v>
      </c>
      <c r="BC860" s="2">
        <v>-5349.5780000000004</v>
      </c>
      <c r="BD860" s="2"/>
      <c r="BE860" s="2">
        <f t="shared" si="412"/>
        <v>-45.447539999999996</v>
      </c>
      <c r="BF860" s="2">
        <v>2943.922</v>
      </c>
      <c r="BG860" s="2">
        <v>-35.774000000000001</v>
      </c>
      <c r="BH860" s="2">
        <v>-60.767000000000003</v>
      </c>
      <c r="BI860" s="2">
        <f t="shared" si="413"/>
        <v>35.774000000000001</v>
      </c>
      <c r="BJ860" s="2">
        <f t="shared" si="414"/>
        <v>60.767000000000003</v>
      </c>
      <c r="BK860" s="2">
        <v>9754.7090000000007</v>
      </c>
      <c r="BL860" s="2">
        <v>8474.4179999999997</v>
      </c>
      <c r="BM860" s="2">
        <v>771.27300000000002</v>
      </c>
      <c r="BN860" s="30"/>
      <c r="BO860" s="2">
        <f t="shared" si="415"/>
        <v>7.7127300000000005</v>
      </c>
      <c r="BP860" s="2">
        <f t="shared" si="416"/>
        <v>45.447539999999996</v>
      </c>
      <c r="BQ860">
        <f t="shared" si="417"/>
        <v>-299</v>
      </c>
      <c r="BR860" s="42"/>
      <c r="BS860" s="41">
        <f t="shared" si="418"/>
        <v>-9754.7090000000007</v>
      </c>
      <c r="CJ860" s="41"/>
    </row>
    <row r="861" spans="37:88" x14ac:dyDescent="0.25">
      <c r="AK861" s="41">
        <f t="shared" si="409"/>
        <v>0</v>
      </c>
      <c r="AZ861" s="41">
        <f t="shared" si="410"/>
        <v>0</v>
      </c>
      <c r="BA861" s="30">
        <v>-60.798999999999999</v>
      </c>
      <c r="BB861" s="14">
        <f t="shared" si="411"/>
        <v>60.798999999999999</v>
      </c>
      <c r="BC861" s="2">
        <v>-5317.0450000000001</v>
      </c>
      <c r="BD861" s="2"/>
      <c r="BE861" s="2">
        <f t="shared" si="412"/>
        <v>-45.379640000000002</v>
      </c>
      <c r="BF861" s="2">
        <v>2931.0929999999998</v>
      </c>
      <c r="BG861" s="2">
        <v>-35.779000000000003</v>
      </c>
      <c r="BH861" s="2">
        <v>-60.771999999999998</v>
      </c>
      <c r="BI861" s="2">
        <f t="shared" si="413"/>
        <v>35.779000000000003</v>
      </c>
      <c r="BJ861" s="2">
        <f t="shared" si="414"/>
        <v>60.771999999999998</v>
      </c>
      <c r="BK861" s="2">
        <v>9818.4850000000006</v>
      </c>
      <c r="BL861" s="2">
        <v>8461.0519999999997</v>
      </c>
      <c r="BM861" s="2">
        <v>770.96799999999996</v>
      </c>
      <c r="BN861" s="30"/>
      <c r="BO861" s="2">
        <f t="shared" si="415"/>
        <v>7.7096799999999996</v>
      </c>
      <c r="BP861" s="2">
        <f t="shared" si="416"/>
        <v>45.379640000000002</v>
      </c>
      <c r="BQ861">
        <f t="shared" si="417"/>
        <v>-299</v>
      </c>
      <c r="BR861" s="42"/>
      <c r="BS861" s="41">
        <f t="shared" si="418"/>
        <v>-9818.4850000000006</v>
      </c>
      <c r="CJ861" s="41"/>
    </row>
    <row r="862" spans="37:88" x14ac:dyDescent="0.25">
      <c r="AK862" s="41">
        <f t="shared" si="409"/>
        <v>0</v>
      </c>
      <c r="AZ862" s="41">
        <f t="shared" si="410"/>
        <v>0</v>
      </c>
      <c r="BA862" s="30">
        <v>-60.725000000000001</v>
      </c>
      <c r="BB862" s="14">
        <f t="shared" si="411"/>
        <v>60.725000000000001</v>
      </c>
      <c r="BC862" s="2">
        <v>-5286.3969999999999</v>
      </c>
      <c r="BD862" s="2"/>
      <c r="BE862" s="2">
        <f t="shared" si="412"/>
        <v>-45.31174</v>
      </c>
      <c r="BF862" s="2">
        <v>2924.9160000000002</v>
      </c>
      <c r="BG862" s="2">
        <v>-35.779000000000003</v>
      </c>
      <c r="BH862" s="2">
        <v>-60.780999999999999</v>
      </c>
      <c r="BI862" s="2">
        <f t="shared" si="413"/>
        <v>35.779000000000003</v>
      </c>
      <c r="BJ862" s="2">
        <f t="shared" si="414"/>
        <v>60.780999999999999</v>
      </c>
      <c r="BK862" s="2">
        <v>9823.2810000000009</v>
      </c>
      <c r="BL862" s="2">
        <v>8449.1190000000006</v>
      </c>
      <c r="BM862" s="2">
        <v>770.66300000000001</v>
      </c>
      <c r="BN862" s="30"/>
      <c r="BO862" s="2">
        <f t="shared" si="415"/>
        <v>7.7066300000000005</v>
      </c>
      <c r="BP862" s="2">
        <f t="shared" si="416"/>
        <v>45.31174</v>
      </c>
      <c r="BQ862">
        <f t="shared" si="417"/>
        <v>-299</v>
      </c>
      <c r="BR862" s="42"/>
      <c r="BS862" s="41">
        <f t="shared" si="418"/>
        <v>-9823.2810000000009</v>
      </c>
      <c r="CJ862" s="41"/>
    </row>
    <row r="863" spans="37:88" x14ac:dyDescent="0.25">
      <c r="AK863" s="41">
        <f t="shared" si="409"/>
        <v>0</v>
      </c>
      <c r="AZ863" s="41">
        <f t="shared" si="410"/>
        <v>0</v>
      </c>
      <c r="BA863" s="30">
        <v>-60.67</v>
      </c>
      <c r="BB863" s="14">
        <f t="shared" si="411"/>
        <v>60.67</v>
      </c>
      <c r="BC863" s="2">
        <v>-5258.576</v>
      </c>
      <c r="BD863" s="2"/>
      <c r="BE863" s="2">
        <f t="shared" si="412"/>
        <v>-45.262840000000004</v>
      </c>
      <c r="BF863" s="2">
        <v>2916.8389999999999</v>
      </c>
      <c r="BG863" s="2">
        <v>-35.779000000000003</v>
      </c>
      <c r="BH863" s="2">
        <v>-60.786000000000001</v>
      </c>
      <c r="BI863" s="2">
        <f t="shared" si="413"/>
        <v>35.779000000000003</v>
      </c>
      <c r="BJ863" s="2">
        <f t="shared" si="414"/>
        <v>60.786000000000001</v>
      </c>
      <c r="BK863" s="2">
        <v>9837.1880000000001</v>
      </c>
      <c r="BL863" s="2">
        <v>8438.14</v>
      </c>
      <c r="BM863" s="2">
        <v>770.35799999999995</v>
      </c>
      <c r="BN863" s="30"/>
      <c r="BO863" s="2">
        <f t="shared" si="415"/>
        <v>7.7035799999999997</v>
      </c>
      <c r="BP863" s="2">
        <f t="shared" si="416"/>
        <v>45.262840000000004</v>
      </c>
      <c r="BQ863">
        <f t="shared" si="417"/>
        <v>-299</v>
      </c>
      <c r="BR863" s="42"/>
      <c r="BS863" s="41">
        <f t="shared" si="418"/>
        <v>-9837.1880000000001</v>
      </c>
      <c r="CJ863" s="41"/>
    </row>
    <row r="864" spans="37:88" x14ac:dyDescent="0.25">
      <c r="AK864" s="41">
        <f t="shared" si="409"/>
        <v>0</v>
      </c>
      <c r="AZ864" s="41">
        <f t="shared" si="410"/>
        <v>0</v>
      </c>
      <c r="BA864" s="30">
        <v>-60.595999999999997</v>
      </c>
      <c r="BB864" s="14">
        <f t="shared" si="411"/>
        <v>60.595999999999997</v>
      </c>
      <c r="BC864" s="2">
        <v>-5230.7539999999999</v>
      </c>
      <c r="BD864" s="2"/>
      <c r="BE864" s="2">
        <f t="shared" si="412"/>
        <v>-45.182739999999995</v>
      </c>
      <c r="BF864" s="2">
        <v>2900.6840000000002</v>
      </c>
      <c r="BG864" s="2">
        <v>-35.779000000000003</v>
      </c>
      <c r="BH864" s="2">
        <v>-60.780999999999999</v>
      </c>
      <c r="BI864" s="2">
        <f t="shared" si="413"/>
        <v>35.779000000000003</v>
      </c>
      <c r="BJ864" s="2">
        <f t="shared" si="414"/>
        <v>60.780999999999999</v>
      </c>
      <c r="BK864" s="2">
        <v>9842.4639999999999</v>
      </c>
      <c r="BL864" s="2">
        <v>8429.0709999999999</v>
      </c>
      <c r="BM864" s="2">
        <v>770.66300000000001</v>
      </c>
      <c r="BN864" s="30"/>
      <c r="BO864" s="2">
        <f t="shared" si="415"/>
        <v>7.7066300000000005</v>
      </c>
      <c r="BP864" s="2">
        <f t="shared" si="416"/>
        <v>45.182739999999995</v>
      </c>
      <c r="BQ864">
        <f t="shared" si="417"/>
        <v>-299</v>
      </c>
      <c r="BR864" s="42"/>
      <c r="BS864" s="41">
        <f t="shared" si="418"/>
        <v>-9842.4639999999999</v>
      </c>
      <c r="CJ864" s="41"/>
    </row>
    <row r="865" spans="37:88" x14ac:dyDescent="0.25">
      <c r="AK865" s="41">
        <f t="shared" si="409"/>
        <v>0</v>
      </c>
      <c r="AZ865" s="41">
        <f t="shared" si="410"/>
        <v>0</v>
      </c>
      <c r="BA865" s="30">
        <v>-60.54</v>
      </c>
      <c r="BB865" s="14">
        <f t="shared" si="411"/>
        <v>60.54</v>
      </c>
      <c r="BC865" s="2">
        <v>-5206.2309999999998</v>
      </c>
      <c r="BD865" s="2"/>
      <c r="BE865" s="2">
        <f t="shared" si="412"/>
        <v>-45.120640000000002</v>
      </c>
      <c r="BF865" s="2">
        <v>2892.1320000000001</v>
      </c>
      <c r="BG865" s="2">
        <v>-35.779000000000003</v>
      </c>
      <c r="BH865" s="2">
        <v>-60.780999999999999</v>
      </c>
      <c r="BI865" s="2">
        <f t="shared" si="413"/>
        <v>35.779000000000003</v>
      </c>
      <c r="BJ865" s="2">
        <f t="shared" si="414"/>
        <v>60.780999999999999</v>
      </c>
      <c r="BK865" s="2">
        <v>9845.3410000000003</v>
      </c>
      <c r="BL865" s="2">
        <v>8420.0020000000004</v>
      </c>
      <c r="BM865" s="2">
        <v>770.96799999999996</v>
      </c>
      <c r="BN865" s="30"/>
      <c r="BO865" s="2">
        <f t="shared" si="415"/>
        <v>7.7096799999999996</v>
      </c>
      <c r="BP865" s="2">
        <f t="shared" si="416"/>
        <v>45.120640000000002</v>
      </c>
      <c r="BQ865">
        <f t="shared" si="417"/>
        <v>-299</v>
      </c>
      <c r="BR865" s="42"/>
      <c r="BS865" s="41">
        <f t="shared" si="418"/>
        <v>-9845.3410000000003</v>
      </c>
      <c r="CJ865" s="41"/>
    </row>
    <row r="866" spans="37:88" x14ac:dyDescent="0.25">
      <c r="AK866" s="41">
        <f t="shared" si="409"/>
        <v>0</v>
      </c>
      <c r="AZ866" s="41">
        <f t="shared" si="410"/>
        <v>0</v>
      </c>
      <c r="BA866" s="30">
        <v>-60.503</v>
      </c>
      <c r="BB866" s="14">
        <f t="shared" si="411"/>
        <v>60.503</v>
      </c>
      <c r="BC866" s="2">
        <v>-5183.5940000000001</v>
      </c>
      <c r="BD866" s="2"/>
      <c r="BE866" s="2">
        <f t="shared" si="412"/>
        <v>-45.089739999999999</v>
      </c>
      <c r="BF866" s="2">
        <v>2884.056</v>
      </c>
      <c r="BG866" s="2">
        <v>-35.783999999999999</v>
      </c>
      <c r="BH866" s="2">
        <v>-60.786000000000001</v>
      </c>
      <c r="BI866" s="2">
        <f t="shared" si="413"/>
        <v>35.783999999999999</v>
      </c>
      <c r="BJ866" s="2">
        <f t="shared" si="414"/>
        <v>60.786000000000001</v>
      </c>
      <c r="BK866" s="2">
        <v>9847.259</v>
      </c>
      <c r="BL866" s="2">
        <v>8412.8420000000006</v>
      </c>
      <c r="BM866" s="2">
        <v>770.66300000000001</v>
      </c>
      <c r="BN866" s="30"/>
      <c r="BO866" s="2">
        <f t="shared" si="415"/>
        <v>7.7066300000000005</v>
      </c>
      <c r="BP866" s="2">
        <f t="shared" si="416"/>
        <v>45.089739999999999</v>
      </c>
      <c r="BQ866">
        <f t="shared" si="417"/>
        <v>-299</v>
      </c>
      <c r="BR866" s="42"/>
      <c r="BS866" s="41">
        <f t="shared" si="418"/>
        <v>-9847.259</v>
      </c>
      <c r="CJ866" s="41"/>
    </row>
    <row r="867" spans="37:88" x14ac:dyDescent="0.25">
      <c r="AK867" s="41">
        <f t="shared" si="409"/>
        <v>0</v>
      </c>
      <c r="AZ867" s="41">
        <f t="shared" si="410"/>
        <v>0</v>
      </c>
      <c r="BA867" s="30">
        <v>-60.447000000000003</v>
      </c>
      <c r="BB867" s="14">
        <f t="shared" si="411"/>
        <v>60.447000000000003</v>
      </c>
      <c r="BC867" s="2">
        <v>-5162.37</v>
      </c>
      <c r="BD867" s="2"/>
      <c r="BE867" s="2">
        <f t="shared" si="412"/>
        <v>0</v>
      </c>
      <c r="BF867" s="2">
        <v>2879.3049999999998</v>
      </c>
      <c r="BG867" s="2">
        <v>-35.779000000000003</v>
      </c>
      <c r="BH867" s="2">
        <v>-60.786000000000001</v>
      </c>
      <c r="BI867" s="2">
        <f t="shared" si="413"/>
        <v>35.779000000000003</v>
      </c>
      <c r="BJ867" s="2">
        <f t="shared" si="414"/>
        <v>60.786000000000001</v>
      </c>
      <c r="BK867" s="2">
        <v>9849.1779999999999</v>
      </c>
      <c r="BL867" s="2">
        <v>8406.16</v>
      </c>
      <c r="BM867" s="2">
        <v>770.96799999999996</v>
      </c>
      <c r="BN867" s="30"/>
      <c r="BO867" s="2"/>
      <c r="BP867" s="2"/>
      <c r="BQ867">
        <f t="shared" si="417"/>
        <v>-299</v>
      </c>
      <c r="BR867" s="42"/>
      <c r="BS867" s="41">
        <f t="shared" si="418"/>
        <v>-9849.1779999999999</v>
      </c>
      <c r="CJ867" s="41"/>
    </row>
    <row r="868" spans="37:88" x14ac:dyDescent="0.25">
      <c r="AK868" s="41">
        <f t="shared" si="409"/>
        <v>0</v>
      </c>
      <c r="AZ868" s="41">
        <f t="shared" si="410"/>
        <v>0</v>
      </c>
      <c r="BA868" s="30">
        <v>-59.966000000000001</v>
      </c>
      <c r="BB868" s="14">
        <f t="shared" si="411"/>
        <v>59.966000000000001</v>
      </c>
      <c r="BC868" s="2">
        <v>-5274.6090000000004</v>
      </c>
      <c r="BD868" s="2"/>
      <c r="BE868" s="2">
        <f t="shared" si="412"/>
        <v>0</v>
      </c>
      <c r="BF868" s="2">
        <v>2857.451</v>
      </c>
      <c r="BG868" s="2">
        <v>-35.725000000000001</v>
      </c>
      <c r="BH868" s="2">
        <v>-60.634</v>
      </c>
      <c r="BI868" s="2">
        <f t="shared" si="413"/>
        <v>35.725000000000001</v>
      </c>
      <c r="BJ868" s="2">
        <f t="shared" si="414"/>
        <v>60.634</v>
      </c>
      <c r="BK868" s="2">
        <v>9831.4330000000009</v>
      </c>
      <c r="BL868" s="2">
        <v>8378.9539999999997</v>
      </c>
      <c r="BM868" s="2">
        <v>770.96799999999996</v>
      </c>
      <c r="BN868" s="30"/>
      <c r="BO868" s="2"/>
      <c r="BP868" s="2"/>
      <c r="BQ868">
        <f t="shared" si="417"/>
        <v>-299</v>
      </c>
      <c r="BR868" s="42"/>
      <c r="BS868" s="41">
        <f t="shared" si="418"/>
        <v>-9831.4330000000009</v>
      </c>
      <c r="CJ868" s="41"/>
    </row>
    <row r="869" spans="37:88" x14ac:dyDescent="0.25">
      <c r="AK869" s="41">
        <f t="shared" si="409"/>
        <v>0</v>
      </c>
      <c r="AZ869" s="41">
        <f t="shared" si="410"/>
        <v>0</v>
      </c>
      <c r="BA869" s="30">
        <v>-46.41</v>
      </c>
      <c r="BB869" s="14">
        <f t="shared" si="411"/>
        <v>46.41</v>
      </c>
      <c r="BC869" s="2">
        <v>-6279.3829999999998</v>
      </c>
      <c r="BD869" s="2"/>
      <c r="BE869" s="2">
        <f t="shared" si="412"/>
        <v>0</v>
      </c>
      <c r="BF869" s="2">
        <v>2628.9920000000002</v>
      </c>
      <c r="BG869" s="2">
        <v>-33.960999999999999</v>
      </c>
      <c r="BH869" s="2">
        <v>-57.823</v>
      </c>
      <c r="BI869" s="2">
        <f t="shared" si="413"/>
        <v>33.960999999999999</v>
      </c>
      <c r="BJ869" s="2">
        <f t="shared" si="414"/>
        <v>57.823</v>
      </c>
      <c r="BK869" s="2">
        <v>9446.9670000000006</v>
      </c>
      <c r="BL869" s="2">
        <v>8037.82</v>
      </c>
      <c r="BM869" s="2">
        <v>710.53599999999994</v>
      </c>
      <c r="BN869" s="30"/>
      <c r="BO869" s="2"/>
      <c r="BP869" s="2"/>
      <c r="BQ869">
        <f t="shared" si="417"/>
        <v>-299</v>
      </c>
      <c r="BR869" s="42"/>
      <c r="BS869" s="41">
        <f t="shared" si="418"/>
        <v>-9446.9670000000006</v>
      </c>
      <c r="CJ869" s="41"/>
    </row>
    <row r="870" spans="37:88" x14ac:dyDescent="0.25">
      <c r="AK870" s="41">
        <f t="shared" si="409"/>
        <v>0</v>
      </c>
      <c r="AZ870" s="41">
        <f t="shared" si="410"/>
        <v>0</v>
      </c>
      <c r="BA870" s="30">
        <v>-41.372</v>
      </c>
      <c r="BB870" s="14">
        <f t="shared" si="411"/>
        <v>41.372</v>
      </c>
      <c r="BC870" s="2">
        <v>-5912.19</v>
      </c>
      <c r="BD870" s="2"/>
      <c r="BE870" s="2">
        <f t="shared" si="412"/>
        <v>0</v>
      </c>
      <c r="BF870" s="2">
        <v>2541.6260000000002</v>
      </c>
      <c r="BG870" s="2">
        <v>-33.298000000000002</v>
      </c>
      <c r="BH870" s="2">
        <v>-56.694000000000003</v>
      </c>
      <c r="BI870" s="2">
        <f t="shared" si="413"/>
        <v>33.298000000000002</v>
      </c>
      <c r="BJ870" s="2">
        <f t="shared" si="414"/>
        <v>56.694000000000003</v>
      </c>
      <c r="BK870" s="2">
        <v>9227.06</v>
      </c>
      <c r="BL870" s="2">
        <v>7896.1850000000004</v>
      </c>
      <c r="BM870" s="2">
        <v>270.72399999999999</v>
      </c>
      <c r="BN870" s="30"/>
      <c r="BO870" s="2"/>
      <c r="BP870" s="2"/>
      <c r="BQ870">
        <f t="shared" si="417"/>
        <v>-299</v>
      </c>
      <c r="BR870" s="42"/>
      <c r="BS870" s="41">
        <f t="shared" si="418"/>
        <v>-9227.06</v>
      </c>
      <c r="CJ870" s="41"/>
    </row>
    <row r="871" spans="37:88" x14ac:dyDescent="0.25">
      <c r="AK871" s="41">
        <f t="shared" si="409"/>
        <v>0</v>
      </c>
      <c r="AZ871" s="41">
        <f t="shared" si="410"/>
        <v>0</v>
      </c>
      <c r="BA871" s="30">
        <v>-39.243000000000002</v>
      </c>
      <c r="BB871" s="14">
        <f t="shared" si="411"/>
        <v>39.243000000000002</v>
      </c>
      <c r="BC871" s="2">
        <v>-5127.4669999999996</v>
      </c>
      <c r="BD871" s="2"/>
      <c r="BE871" s="2">
        <f t="shared" si="412"/>
        <v>0</v>
      </c>
      <c r="BF871" s="2">
        <v>2511.7159999999999</v>
      </c>
      <c r="BG871" s="2">
        <v>-32.898000000000003</v>
      </c>
      <c r="BH871" s="2">
        <v>-56.082999999999998</v>
      </c>
      <c r="BI871" s="2">
        <f t="shared" si="413"/>
        <v>32.898000000000003</v>
      </c>
      <c r="BJ871" s="2">
        <f t="shared" si="414"/>
        <v>56.082999999999998</v>
      </c>
      <c r="BK871" s="2">
        <v>9107.8050000000003</v>
      </c>
      <c r="BL871" s="2">
        <v>7815.61</v>
      </c>
      <c r="BM871" s="2">
        <v>149.86000000000001</v>
      </c>
      <c r="BN871" s="30"/>
      <c r="BO871" s="2"/>
      <c r="BP871" s="2"/>
      <c r="BQ871">
        <f t="shared" si="417"/>
        <v>-299</v>
      </c>
      <c r="BR871" s="42"/>
      <c r="BS871" s="41">
        <f t="shared" si="418"/>
        <v>-9107.8050000000003</v>
      </c>
      <c r="CJ871" s="41"/>
    </row>
    <row r="872" spans="37:88" x14ac:dyDescent="0.25">
      <c r="AK872" s="41">
        <f t="shared" si="409"/>
        <v>0</v>
      </c>
      <c r="AZ872" s="41">
        <f t="shared" si="410"/>
        <v>0</v>
      </c>
      <c r="BA872" s="30">
        <v>-28.704999999999998</v>
      </c>
      <c r="BB872" s="14">
        <f t="shared" si="411"/>
        <v>28.704999999999998</v>
      </c>
      <c r="BC872" s="2">
        <v>-3313.8719999999998</v>
      </c>
      <c r="BD872" s="2"/>
      <c r="BE872" s="2">
        <f t="shared" si="412"/>
        <v>0</v>
      </c>
      <c r="BF872" s="2">
        <v>2057.5909999999999</v>
      </c>
      <c r="BG872" s="2">
        <v>-24.376000000000001</v>
      </c>
      <c r="BH872" s="2">
        <v>-49.957000000000001</v>
      </c>
      <c r="BI872" s="2">
        <f t="shared" si="413"/>
        <v>24.376000000000001</v>
      </c>
      <c r="BJ872" s="2">
        <f t="shared" si="414"/>
        <v>49.957000000000001</v>
      </c>
      <c r="BK872" s="2">
        <v>8317.3119999999999</v>
      </c>
      <c r="BL872" s="2">
        <v>7179.0870000000004</v>
      </c>
      <c r="BM872" s="2">
        <v>19.838999999999999</v>
      </c>
      <c r="BN872" s="30"/>
      <c r="BO872" s="2"/>
      <c r="BP872" s="2"/>
      <c r="BQ872">
        <f t="shared" si="417"/>
        <v>-299</v>
      </c>
      <c r="BR872" s="42"/>
      <c r="BS872" s="41">
        <f t="shared" si="418"/>
        <v>-8317.3119999999999</v>
      </c>
      <c r="CJ872" s="41"/>
    </row>
    <row r="873" spans="37:88" x14ac:dyDescent="0.25">
      <c r="AK873" s="41">
        <f t="shared" si="409"/>
        <v>0</v>
      </c>
      <c r="AZ873" s="41">
        <f t="shared" si="410"/>
        <v>0</v>
      </c>
      <c r="BA873" s="30">
        <v>-20.370999999999999</v>
      </c>
      <c r="BB873" s="14">
        <f t="shared" si="411"/>
        <v>20.370999999999999</v>
      </c>
      <c r="BC873" s="2">
        <v>-3506.9810000000002</v>
      </c>
      <c r="BD873" s="2"/>
      <c r="BE873" s="2">
        <f t="shared" si="412"/>
        <v>0</v>
      </c>
      <c r="BF873" s="2">
        <v>1723.7860000000001</v>
      </c>
      <c r="BG873" s="2">
        <v>-13.475</v>
      </c>
      <c r="BH873" s="2">
        <v>-43.206000000000003</v>
      </c>
      <c r="BI873" s="2">
        <f t="shared" si="413"/>
        <v>13.475</v>
      </c>
      <c r="BJ873" s="2">
        <f t="shared" si="414"/>
        <v>43.206000000000003</v>
      </c>
      <c r="BK873" s="2">
        <v>7388.68</v>
      </c>
      <c r="BL873" s="2">
        <v>6453.0240000000003</v>
      </c>
      <c r="BM873" s="2">
        <v>-19.228000000000002</v>
      </c>
      <c r="BN873" s="30"/>
      <c r="BO873" s="2"/>
      <c r="BP873" s="2"/>
      <c r="BQ873">
        <f t="shared" si="417"/>
        <v>-299</v>
      </c>
      <c r="BR873" s="42"/>
      <c r="BS873" s="41"/>
      <c r="CJ873" s="41"/>
    </row>
    <row r="874" spans="37:88" x14ac:dyDescent="0.25">
      <c r="AK874" s="41">
        <f t="shared" si="409"/>
        <v>0</v>
      </c>
      <c r="AZ874" s="41">
        <f t="shared" si="410"/>
        <v>0</v>
      </c>
      <c r="BA874" s="30">
        <v>-12.778</v>
      </c>
      <c r="BB874" s="14">
        <f t="shared" si="411"/>
        <v>12.778</v>
      </c>
      <c r="BC874" s="2">
        <v>-3635.6790000000001</v>
      </c>
      <c r="BD874" s="2"/>
      <c r="BE874" s="2">
        <f t="shared" si="412"/>
        <v>0</v>
      </c>
      <c r="BF874" s="2">
        <v>1502.479</v>
      </c>
      <c r="BG874" s="2">
        <v>-3.53</v>
      </c>
      <c r="BH874" s="2">
        <v>-36.994999999999997</v>
      </c>
      <c r="BI874" s="2">
        <f t="shared" si="413"/>
        <v>3.53</v>
      </c>
      <c r="BJ874" s="2">
        <f t="shared" si="414"/>
        <v>36.994999999999997</v>
      </c>
      <c r="BK874" s="2">
        <v>6529.88</v>
      </c>
      <c r="BL874" s="2">
        <v>5766.4650000000001</v>
      </c>
      <c r="BM874" s="2">
        <v>-19.838999999999999</v>
      </c>
      <c r="BN874" s="30"/>
      <c r="BO874" s="2"/>
      <c r="BP874" s="2"/>
      <c r="BQ874">
        <f t="shared" si="417"/>
        <v>-299</v>
      </c>
      <c r="BR874" s="42"/>
      <c r="BS874" s="41"/>
      <c r="CJ874" s="41"/>
    </row>
    <row r="875" spans="37:88" x14ac:dyDescent="0.25">
      <c r="AK875" s="41">
        <f t="shared" si="409"/>
        <v>0</v>
      </c>
      <c r="AZ875" s="41">
        <f t="shared" si="410"/>
        <v>0</v>
      </c>
      <c r="BA875" s="30">
        <v>-7.9630000000000001</v>
      </c>
      <c r="BB875" s="14">
        <f t="shared" si="411"/>
        <v>7.9630000000000001</v>
      </c>
      <c r="BC875" s="2">
        <v>-3666.4290000000001</v>
      </c>
      <c r="BD875" s="2"/>
      <c r="BE875" s="2">
        <f t="shared" si="412"/>
        <v>0</v>
      </c>
      <c r="BF875" s="2">
        <v>1468.367</v>
      </c>
      <c r="BG875" s="2">
        <v>3.2469999999999999</v>
      </c>
      <c r="BH875" s="2">
        <v>-32.793999999999997</v>
      </c>
      <c r="BI875" s="2">
        <f t="shared" si="413"/>
        <v>-3.2469999999999999</v>
      </c>
      <c r="BJ875" s="2">
        <f t="shared" si="414"/>
        <v>32.793999999999997</v>
      </c>
      <c r="BK875" s="2">
        <v>5994.6469999999999</v>
      </c>
      <c r="BL875" s="2">
        <v>5253.9390000000003</v>
      </c>
      <c r="BM875" s="2">
        <v>-19.533999999999999</v>
      </c>
      <c r="BN875" s="30"/>
      <c r="BO875" s="2"/>
      <c r="BP875" s="2"/>
      <c r="BQ875">
        <f t="shared" si="417"/>
        <v>-299</v>
      </c>
      <c r="BR875" s="42"/>
      <c r="BS875" s="41"/>
      <c r="CJ875" s="41"/>
    </row>
    <row r="876" spans="37:88" x14ac:dyDescent="0.25">
      <c r="AK876" s="41">
        <f t="shared" si="409"/>
        <v>0</v>
      </c>
      <c r="AZ876" s="41">
        <f t="shared" si="410"/>
        <v>0</v>
      </c>
      <c r="BA876" s="30">
        <v>-8</v>
      </c>
      <c r="BB876" s="14">
        <f t="shared" si="411"/>
        <v>8</v>
      </c>
      <c r="BC876" s="2">
        <v>-3716.098</v>
      </c>
      <c r="BD876" s="2"/>
      <c r="BE876" s="2">
        <f t="shared" si="412"/>
        <v>0</v>
      </c>
      <c r="BF876" s="2">
        <v>1583.029</v>
      </c>
      <c r="BG876" s="2">
        <v>3.569</v>
      </c>
      <c r="BH876" s="2">
        <v>-32.613999999999997</v>
      </c>
      <c r="BI876" s="2">
        <f t="shared" si="413"/>
        <v>-3.569</v>
      </c>
      <c r="BJ876" s="2">
        <f t="shared" si="414"/>
        <v>32.613999999999997</v>
      </c>
      <c r="BK876" s="2">
        <v>5970.8509999999997</v>
      </c>
      <c r="BL876" s="2">
        <v>5182.3220000000001</v>
      </c>
      <c r="BM876" s="2">
        <v>-19.533999999999999</v>
      </c>
      <c r="BN876" s="30"/>
      <c r="BO876" s="2"/>
      <c r="BP876" s="2"/>
      <c r="BQ876">
        <f t="shared" si="417"/>
        <v>-299</v>
      </c>
      <c r="BR876" s="42"/>
      <c r="BS876" s="41"/>
      <c r="CJ876" s="41"/>
    </row>
    <row r="877" spans="37:88" x14ac:dyDescent="0.25">
      <c r="AK877" s="41">
        <f t="shared" si="409"/>
        <v>0</v>
      </c>
      <c r="AZ877" s="41">
        <f t="shared" si="410"/>
        <v>0</v>
      </c>
      <c r="BA877" s="30">
        <v>-8.1300000000000008</v>
      </c>
      <c r="BB877" s="14">
        <f t="shared" si="411"/>
        <v>8.1300000000000008</v>
      </c>
      <c r="BC877" s="2">
        <v>-3737.3829999999998</v>
      </c>
      <c r="BD877" s="2"/>
      <c r="BE877" s="2">
        <f t="shared" si="412"/>
        <v>0</v>
      </c>
      <c r="BF877" s="2">
        <v>1620.94</v>
      </c>
      <c r="BG877" s="2">
        <v>3.5640000000000001</v>
      </c>
      <c r="BH877" s="2">
        <v>-32.61</v>
      </c>
      <c r="BI877" s="2">
        <f t="shared" si="413"/>
        <v>-3.5640000000000001</v>
      </c>
      <c r="BJ877" s="2">
        <f t="shared" si="414"/>
        <v>32.61</v>
      </c>
      <c r="BK877" s="2">
        <v>5973.23</v>
      </c>
      <c r="BL877" s="2">
        <v>5160.9809999999998</v>
      </c>
      <c r="BM877" s="2">
        <v>-19.533999999999999</v>
      </c>
      <c r="BN877" s="30"/>
      <c r="BO877" s="2"/>
      <c r="BP877" s="2"/>
      <c r="BQ877">
        <f t="shared" si="417"/>
        <v>-299</v>
      </c>
      <c r="BR877" s="42"/>
      <c r="BS877" s="41"/>
      <c r="CJ877" s="41"/>
    </row>
    <row r="878" spans="37:88" x14ac:dyDescent="0.25">
      <c r="AK878" s="41">
        <f t="shared" si="409"/>
        <v>0</v>
      </c>
      <c r="AZ878" s="41">
        <f t="shared" si="410"/>
        <v>0</v>
      </c>
      <c r="BA878" s="30">
        <v>-8.2040000000000006</v>
      </c>
      <c r="BB878" s="14">
        <f t="shared" si="411"/>
        <v>8.2040000000000006</v>
      </c>
      <c r="BC878" s="2">
        <v>-3753.9380000000001</v>
      </c>
      <c r="BD878" s="2"/>
      <c r="BE878" s="2">
        <f t="shared" si="412"/>
        <v>0</v>
      </c>
      <c r="BF878" s="2">
        <v>1656.009</v>
      </c>
      <c r="BG878" s="2">
        <v>3.5739999999999998</v>
      </c>
      <c r="BH878" s="2">
        <v>-32.61</v>
      </c>
      <c r="BI878" s="2">
        <f t="shared" si="413"/>
        <v>-3.5739999999999998</v>
      </c>
      <c r="BJ878" s="2">
        <f t="shared" si="414"/>
        <v>32.61</v>
      </c>
      <c r="BK878" s="2">
        <v>5978.9409999999998</v>
      </c>
      <c r="BL878" s="2">
        <v>5147.2290000000003</v>
      </c>
      <c r="BM878" s="2">
        <v>-20.449000000000002</v>
      </c>
      <c r="BN878" s="30"/>
      <c r="BO878" s="2"/>
      <c r="BP878" s="2"/>
      <c r="BQ878">
        <f t="shared" si="417"/>
        <v>-299</v>
      </c>
      <c r="BR878" s="42"/>
      <c r="BS878" s="41"/>
      <c r="CJ878" s="41"/>
    </row>
    <row r="879" spans="37:88" x14ac:dyDescent="0.25">
      <c r="AK879" s="41">
        <f t="shared" si="409"/>
        <v>0</v>
      </c>
      <c r="AZ879" s="41">
        <f t="shared" si="410"/>
        <v>0</v>
      </c>
      <c r="BA879" s="30">
        <v>-8.2780000000000005</v>
      </c>
      <c r="BB879" s="14">
        <f t="shared" si="411"/>
        <v>8.2780000000000005</v>
      </c>
      <c r="BC879" s="2">
        <v>-3766.2350000000001</v>
      </c>
      <c r="BD879" s="2"/>
      <c r="BE879" s="2">
        <f t="shared" si="412"/>
        <v>0</v>
      </c>
      <c r="BF879" s="2">
        <v>1684.92</v>
      </c>
      <c r="BG879" s="2">
        <v>3.5739999999999998</v>
      </c>
      <c r="BH879" s="2">
        <v>-32.61</v>
      </c>
      <c r="BI879" s="2">
        <f t="shared" si="413"/>
        <v>-3.5739999999999998</v>
      </c>
      <c r="BJ879" s="2">
        <f t="shared" si="414"/>
        <v>32.61</v>
      </c>
      <c r="BK879" s="2">
        <v>5987.9840000000004</v>
      </c>
      <c r="BL879" s="2">
        <v>5138.6930000000002</v>
      </c>
      <c r="BM879" s="2">
        <v>-19.838999999999999</v>
      </c>
      <c r="BN879" s="30"/>
      <c r="BO879" s="2"/>
      <c r="BP879" s="2"/>
      <c r="BQ879">
        <f t="shared" si="417"/>
        <v>-299</v>
      </c>
      <c r="BR879" s="42"/>
      <c r="BS879" s="41"/>
      <c r="CJ879" s="41"/>
    </row>
    <row r="880" spans="37:88" x14ac:dyDescent="0.25">
      <c r="AK880" s="41">
        <f t="shared" si="409"/>
        <v>0</v>
      </c>
      <c r="AZ880" s="41">
        <f t="shared" si="410"/>
        <v>0</v>
      </c>
      <c r="BA880" s="30">
        <v>-8.3339999999999996</v>
      </c>
      <c r="BB880" s="14">
        <f t="shared" si="411"/>
        <v>8.3339999999999996</v>
      </c>
      <c r="BC880" s="2">
        <v>-3776.64</v>
      </c>
      <c r="BD880" s="2"/>
      <c r="BE880" s="2">
        <f t="shared" si="412"/>
        <v>0</v>
      </c>
      <c r="BF880" s="2">
        <v>1730.422</v>
      </c>
      <c r="BG880" s="2">
        <v>3.5590000000000002</v>
      </c>
      <c r="BH880" s="2">
        <v>-32.61</v>
      </c>
      <c r="BI880" s="2">
        <f t="shared" si="413"/>
        <v>-3.5590000000000002</v>
      </c>
      <c r="BJ880" s="2">
        <f t="shared" si="414"/>
        <v>32.61</v>
      </c>
      <c r="BK880" s="2">
        <v>5997.027</v>
      </c>
      <c r="BL880" s="2">
        <v>5131.58</v>
      </c>
      <c r="BM880" s="2">
        <v>-19.838999999999999</v>
      </c>
      <c r="BN880" s="30"/>
      <c r="BO880" s="2"/>
      <c r="BP880" s="2"/>
      <c r="BQ880">
        <f t="shared" si="417"/>
        <v>-299</v>
      </c>
      <c r="BR880" s="42"/>
      <c r="BS880" s="41"/>
      <c r="CJ880" s="41"/>
    </row>
    <row r="881" spans="37:88" x14ac:dyDescent="0.25">
      <c r="AK881" s="41">
        <f t="shared" si="409"/>
        <v>0</v>
      </c>
      <c r="AZ881" s="41">
        <f t="shared" si="410"/>
        <v>0</v>
      </c>
      <c r="BA881" s="30">
        <v>-8.3710000000000004</v>
      </c>
      <c r="BB881" s="14">
        <f t="shared" si="411"/>
        <v>8.3710000000000004</v>
      </c>
      <c r="BC881" s="2">
        <v>-3784.2080000000001</v>
      </c>
      <c r="BD881" s="2"/>
      <c r="BE881" s="2">
        <f t="shared" si="412"/>
        <v>0</v>
      </c>
      <c r="BF881" s="2">
        <v>1724.7339999999999</v>
      </c>
      <c r="BG881" s="2">
        <v>3.5489999999999999</v>
      </c>
      <c r="BH881" s="2">
        <v>-32.613999999999997</v>
      </c>
      <c r="BI881" s="2">
        <f t="shared" si="413"/>
        <v>-3.5489999999999999</v>
      </c>
      <c r="BJ881" s="2">
        <f t="shared" si="414"/>
        <v>32.613999999999997</v>
      </c>
      <c r="BK881" s="2">
        <v>6002.2619999999997</v>
      </c>
      <c r="BL881" s="2">
        <v>5126.3630000000003</v>
      </c>
      <c r="BM881" s="2">
        <v>-19.838999999999999</v>
      </c>
      <c r="BN881" s="30"/>
      <c r="BO881" s="2"/>
      <c r="BP881" s="2"/>
      <c r="BQ881">
        <f t="shared" si="417"/>
        <v>-299</v>
      </c>
      <c r="BR881" s="42"/>
      <c r="BS881" s="41"/>
      <c r="CJ881" s="41"/>
    </row>
    <row r="882" spans="37:88" x14ac:dyDescent="0.25">
      <c r="AK882" s="41">
        <f t="shared" si="409"/>
        <v>0</v>
      </c>
      <c r="AZ882" s="41">
        <f t="shared" si="410"/>
        <v>0</v>
      </c>
      <c r="BA882" s="30">
        <v>-8.4079999999999995</v>
      </c>
      <c r="BB882" s="14">
        <f t="shared" si="411"/>
        <v>8.4079999999999995</v>
      </c>
      <c r="BC882" s="2">
        <v>-3790.8290000000002</v>
      </c>
      <c r="BD882" s="2"/>
      <c r="BE882" s="2">
        <f t="shared" si="412"/>
        <v>0</v>
      </c>
      <c r="BF882" s="2">
        <v>1734.6880000000001</v>
      </c>
      <c r="BG882" s="2">
        <v>3.5539999999999998</v>
      </c>
      <c r="BH882" s="2">
        <v>-32.61</v>
      </c>
      <c r="BI882" s="2">
        <f t="shared" si="413"/>
        <v>-3.5539999999999998</v>
      </c>
      <c r="BJ882" s="2">
        <f t="shared" si="414"/>
        <v>32.61</v>
      </c>
      <c r="BK882" s="2">
        <v>6009.4009999999998</v>
      </c>
      <c r="BL882" s="2">
        <v>5121.6210000000001</v>
      </c>
      <c r="BM882" s="2">
        <v>-19.838999999999999</v>
      </c>
      <c r="BN882" s="30"/>
      <c r="BO882" s="2"/>
      <c r="BP882" s="2"/>
      <c r="BQ882">
        <f t="shared" si="417"/>
        <v>-299</v>
      </c>
      <c r="BR882" s="42"/>
      <c r="BS882" s="41"/>
      <c r="CJ882" s="41"/>
    </row>
    <row r="883" spans="37:88" x14ac:dyDescent="0.25">
      <c r="AK883" s="41">
        <f t="shared" si="409"/>
        <v>0</v>
      </c>
      <c r="AZ883" s="41">
        <f t="shared" si="410"/>
        <v>0</v>
      </c>
      <c r="BA883" s="30">
        <v>-8.4450000000000003</v>
      </c>
      <c r="BB883" s="14">
        <f t="shared" si="411"/>
        <v>8.4450000000000003</v>
      </c>
      <c r="BC883" s="2">
        <v>-3796.9769999999999</v>
      </c>
      <c r="BD883" s="2"/>
      <c r="BE883" s="2">
        <f t="shared" si="412"/>
        <v>0</v>
      </c>
      <c r="BF883" s="2">
        <v>1747.4870000000001</v>
      </c>
      <c r="BG883" s="2">
        <v>3.5489999999999999</v>
      </c>
      <c r="BH883" s="2">
        <v>-32.61</v>
      </c>
      <c r="BI883" s="2">
        <f t="shared" si="413"/>
        <v>-3.5489999999999999</v>
      </c>
      <c r="BJ883" s="2">
        <f t="shared" si="414"/>
        <v>32.61</v>
      </c>
      <c r="BK883" s="2">
        <v>6015.1130000000003</v>
      </c>
      <c r="BL883" s="2">
        <v>5116.88</v>
      </c>
      <c r="BM883" s="2">
        <v>-20.449000000000002</v>
      </c>
      <c r="BN883" s="30"/>
      <c r="BO883" s="2"/>
      <c r="BP883" s="2"/>
      <c r="BQ883">
        <f t="shared" si="417"/>
        <v>-299</v>
      </c>
      <c r="BR883" s="42"/>
      <c r="BS883" s="41"/>
      <c r="CJ883" s="41"/>
    </row>
    <row r="884" spans="37:88" x14ac:dyDescent="0.25">
      <c r="AK884" s="41">
        <f t="shared" si="409"/>
        <v>0</v>
      </c>
      <c r="AZ884" s="41">
        <f t="shared" si="410"/>
        <v>0</v>
      </c>
      <c r="BA884" s="30">
        <v>-8.4819999999999993</v>
      </c>
      <c r="BB884" s="14">
        <f t="shared" si="411"/>
        <v>8.4819999999999993</v>
      </c>
      <c r="BC884" s="2">
        <v>-3802.1790000000001</v>
      </c>
      <c r="BD884" s="2"/>
      <c r="BE884" s="2">
        <f t="shared" si="412"/>
        <v>0</v>
      </c>
      <c r="BF884" s="2">
        <v>1751.279</v>
      </c>
      <c r="BG884" s="2">
        <v>3.544</v>
      </c>
      <c r="BH884" s="2">
        <v>-32.619</v>
      </c>
      <c r="BI884" s="2">
        <f t="shared" si="413"/>
        <v>-3.544</v>
      </c>
      <c r="BJ884" s="2">
        <f t="shared" si="414"/>
        <v>32.619</v>
      </c>
      <c r="BK884" s="2">
        <v>6013.6850000000004</v>
      </c>
      <c r="BL884" s="2">
        <v>5114.0339999999997</v>
      </c>
      <c r="BM884" s="2">
        <v>-19.838999999999999</v>
      </c>
      <c r="BN884" s="30"/>
      <c r="BO884" s="2"/>
      <c r="BP884" s="2"/>
      <c r="BQ884">
        <f t="shared" si="417"/>
        <v>-299</v>
      </c>
      <c r="BR884" s="42"/>
      <c r="BS884" s="41"/>
      <c r="CJ884" s="41"/>
    </row>
    <row r="885" spans="37:88" x14ac:dyDescent="0.25">
      <c r="AK885" s="41">
        <f t="shared" si="409"/>
        <v>0</v>
      </c>
      <c r="AZ885" s="41">
        <f t="shared" si="410"/>
        <v>0</v>
      </c>
      <c r="BA885" s="30">
        <v>-8.5</v>
      </c>
      <c r="BB885" s="14">
        <f t="shared" si="411"/>
        <v>8.5</v>
      </c>
      <c r="BC885" s="2">
        <v>-3806.4360000000001</v>
      </c>
      <c r="BD885" s="2"/>
      <c r="BE885" s="2">
        <f t="shared" si="412"/>
        <v>0</v>
      </c>
      <c r="BF885" s="2">
        <v>1757.915</v>
      </c>
      <c r="BG885" s="2">
        <v>3.5390000000000001</v>
      </c>
      <c r="BH885" s="2">
        <v>-32.624000000000002</v>
      </c>
      <c r="BI885" s="2">
        <f t="shared" si="413"/>
        <v>-3.5390000000000001</v>
      </c>
      <c r="BJ885" s="2">
        <f t="shared" si="414"/>
        <v>32.624000000000002</v>
      </c>
      <c r="BK885" s="2">
        <v>6020.348</v>
      </c>
      <c r="BL885" s="2">
        <v>5111.1890000000003</v>
      </c>
      <c r="BM885" s="2">
        <v>-19.838999999999999</v>
      </c>
      <c r="BN885" s="30"/>
      <c r="BO885" s="2"/>
      <c r="BP885" s="2"/>
      <c r="BQ885">
        <f t="shared" si="417"/>
        <v>-299</v>
      </c>
      <c r="BR885" s="42"/>
      <c r="BS885" s="41"/>
      <c r="CJ885" s="41"/>
    </row>
    <row r="886" spans="37:88" x14ac:dyDescent="0.25">
      <c r="AK886" s="41">
        <f t="shared" si="409"/>
        <v>0</v>
      </c>
      <c r="AZ886" s="41">
        <f t="shared" si="410"/>
        <v>0</v>
      </c>
      <c r="BA886" s="30">
        <v>-8.5190000000000001</v>
      </c>
      <c r="BB886" s="14">
        <f t="shared" si="411"/>
        <v>8.5190000000000001</v>
      </c>
      <c r="BC886" s="2">
        <v>-3810.2190000000001</v>
      </c>
      <c r="BD886" s="2"/>
      <c r="BE886" s="2">
        <f t="shared" si="412"/>
        <v>0</v>
      </c>
      <c r="BF886" s="2">
        <v>1874.066</v>
      </c>
      <c r="BG886" s="2">
        <v>3.5350000000000001</v>
      </c>
      <c r="BH886" s="2">
        <v>-32.619</v>
      </c>
      <c r="BI886" s="2">
        <f t="shared" si="413"/>
        <v>-3.5350000000000001</v>
      </c>
      <c r="BJ886" s="2">
        <f t="shared" si="414"/>
        <v>32.619</v>
      </c>
      <c r="BK886" s="2">
        <v>6025.5839999999998</v>
      </c>
      <c r="BL886" s="2">
        <v>5108.8180000000002</v>
      </c>
      <c r="BM886" s="2">
        <v>-19.838999999999999</v>
      </c>
      <c r="BN886" s="30"/>
      <c r="BO886" s="2"/>
      <c r="BP886" s="2"/>
      <c r="BQ886">
        <f t="shared" si="417"/>
        <v>-299</v>
      </c>
      <c r="BR886" s="42"/>
      <c r="BS886" s="41"/>
      <c r="CJ886" s="41"/>
    </row>
    <row r="887" spans="37:88" x14ac:dyDescent="0.25">
      <c r="AK887" s="41">
        <f t="shared" si="409"/>
        <v>0</v>
      </c>
      <c r="AZ887" s="41">
        <f t="shared" si="410"/>
        <v>0</v>
      </c>
      <c r="BA887" s="30">
        <v>-8.5370000000000008</v>
      </c>
      <c r="BB887" s="14">
        <f t="shared" si="411"/>
        <v>8.5370000000000008</v>
      </c>
      <c r="BC887" s="2">
        <v>-3814.4760000000001</v>
      </c>
      <c r="BD887" s="2"/>
      <c r="BE887" s="2">
        <f t="shared" si="412"/>
        <v>0</v>
      </c>
      <c r="BF887" s="2">
        <v>1799.6310000000001</v>
      </c>
      <c r="BG887" s="2">
        <v>3.5249999999999999</v>
      </c>
      <c r="BH887" s="2">
        <v>-32.624000000000002</v>
      </c>
      <c r="BI887" s="2">
        <f t="shared" si="413"/>
        <v>-3.5249999999999999</v>
      </c>
      <c r="BJ887" s="2">
        <f t="shared" si="414"/>
        <v>32.624000000000002</v>
      </c>
      <c r="BK887" s="2">
        <v>6031.2950000000001</v>
      </c>
      <c r="BL887" s="2">
        <v>5106.4470000000001</v>
      </c>
      <c r="BM887" s="2">
        <v>-20.143999999999998</v>
      </c>
      <c r="BN887" s="30"/>
      <c r="BO887" s="2"/>
      <c r="BP887" s="2"/>
      <c r="BQ887">
        <f t="shared" si="417"/>
        <v>-299</v>
      </c>
      <c r="BR887" s="42"/>
      <c r="BS887" s="41"/>
      <c r="CJ887" s="41"/>
    </row>
    <row r="888" spans="37:88" x14ac:dyDescent="0.25">
      <c r="AK888" s="41">
        <f t="shared" si="409"/>
        <v>0</v>
      </c>
      <c r="AZ888" s="41">
        <f t="shared" si="410"/>
        <v>0</v>
      </c>
      <c r="BA888" s="30">
        <v>-8.5559999999999992</v>
      </c>
      <c r="BB888" s="14">
        <f t="shared" si="411"/>
        <v>8.5559999999999992</v>
      </c>
      <c r="BC888" s="2">
        <v>-3817.7860000000001</v>
      </c>
      <c r="BD888" s="2"/>
      <c r="BE888" s="2">
        <f t="shared" si="412"/>
        <v>0</v>
      </c>
      <c r="BF888" s="2">
        <v>1796.787</v>
      </c>
      <c r="BG888" s="2">
        <v>3.5350000000000001</v>
      </c>
      <c r="BH888" s="2">
        <v>-32.624000000000002</v>
      </c>
      <c r="BI888" s="2">
        <f t="shared" si="413"/>
        <v>-3.5350000000000001</v>
      </c>
      <c r="BJ888" s="2">
        <f t="shared" si="414"/>
        <v>32.624000000000002</v>
      </c>
      <c r="BK888" s="2">
        <v>6030.8190000000004</v>
      </c>
      <c r="BL888" s="2">
        <v>5104.5510000000004</v>
      </c>
      <c r="BM888" s="2">
        <v>-20.143999999999998</v>
      </c>
      <c r="BN888" s="30"/>
      <c r="BO888" s="2"/>
      <c r="BP888" s="2"/>
      <c r="BQ888">
        <f t="shared" si="417"/>
        <v>-299</v>
      </c>
      <c r="BR888" s="42"/>
      <c r="BS888" s="41"/>
      <c r="CJ888" s="41"/>
    </row>
    <row r="889" spans="37:88" x14ac:dyDescent="0.25">
      <c r="AK889" s="41">
        <f t="shared" si="409"/>
        <v>0</v>
      </c>
      <c r="AZ889" s="41">
        <f t="shared" si="410"/>
        <v>0</v>
      </c>
      <c r="BA889" s="30">
        <v>-8.5749999999999993</v>
      </c>
      <c r="BB889" s="14">
        <f t="shared" si="411"/>
        <v>8.5749999999999993</v>
      </c>
      <c r="BC889" s="2">
        <v>-3820.6239999999998</v>
      </c>
      <c r="BD889" s="2"/>
      <c r="BE889" s="2">
        <f t="shared" si="412"/>
        <v>0</v>
      </c>
      <c r="BF889" s="2">
        <v>1791.5719999999999</v>
      </c>
      <c r="BG889" s="2">
        <v>3.53</v>
      </c>
      <c r="BH889" s="2">
        <v>-32.613999999999997</v>
      </c>
      <c r="BI889" s="2">
        <f t="shared" si="413"/>
        <v>-3.53</v>
      </c>
      <c r="BJ889" s="2">
        <f t="shared" si="414"/>
        <v>32.613999999999997</v>
      </c>
      <c r="BK889" s="2">
        <v>6033.6750000000002</v>
      </c>
      <c r="BL889" s="2">
        <v>5102.6540000000005</v>
      </c>
      <c r="BM889" s="2">
        <v>-20.143999999999998</v>
      </c>
      <c r="BN889" s="30"/>
      <c r="BO889" s="2"/>
      <c r="BP889" s="2"/>
      <c r="BQ889">
        <f t="shared" si="417"/>
        <v>-299</v>
      </c>
      <c r="BR889" s="42"/>
      <c r="BS889" s="41"/>
      <c r="CJ889" s="41"/>
    </row>
    <row r="890" spans="37:88" x14ac:dyDescent="0.25">
      <c r="AK890" s="41">
        <f t="shared" si="409"/>
        <v>0</v>
      </c>
      <c r="AZ890" s="41">
        <f t="shared" si="410"/>
        <v>0</v>
      </c>
      <c r="BA890" s="30">
        <v>-8.593</v>
      </c>
      <c r="BB890" s="14">
        <f t="shared" si="411"/>
        <v>8.593</v>
      </c>
      <c r="BC890" s="2">
        <v>-3823.9340000000002</v>
      </c>
      <c r="BD890" s="2"/>
      <c r="BE890" s="2">
        <f t="shared" si="412"/>
        <v>0</v>
      </c>
      <c r="BF890" s="2">
        <v>1796.3130000000001</v>
      </c>
      <c r="BG890" s="2">
        <v>3.5249999999999999</v>
      </c>
      <c r="BH890" s="2">
        <v>-32.628</v>
      </c>
      <c r="BI890" s="2">
        <f t="shared" si="413"/>
        <v>-3.5249999999999999</v>
      </c>
      <c r="BJ890" s="2">
        <f t="shared" si="414"/>
        <v>32.628</v>
      </c>
      <c r="BK890" s="2">
        <v>6039.3869999999997</v>
      </c>
      <c r="BL890" s="2">
        <v>5101.2309999999998</v>
      </c>
      <c r="BM890" s="2">
        <v>-20.143999999999998</v>
      </c>
      <c r="BN890" s="30"/>
      <c r="BO890" s="2"/>
      <c r="BP890" s="2"/>
      <c r="BQ890">
        <f t="shared" si="417"/>
        <v>-299</v>
      </c>
      <c r="BR890" s="42"/>
      <c r="BS890" s="41"/>
      <c r="CJ890" s="41"/>
    </row>
    <row r="891" spans="37:88" x14ac:dyDescent="0.25">
      <c r="AK891" s="41">
        <f t="shared" si="409"/>
        <v>0</v>
      </c>
      <c r="AZ891" s="41">
        <f t="shared" si="410"/>
        <v>0</v>
      </c>
      <c r="BA891" s="30">
        <v>-8.6120000000000001</v>
      </c>
      <c r="BB891" s="14">
        <f t="shared" si="411"/>
        <v>8.6120000000000001</v>
      </c>
      <c r="BC891" s="2">
        <v>-3826.2979999999998</v>
      </c>
      <c r="BD891" s="2"/>
      <c r="BE891" s="2">
        <f t="shared" si="412"/>
        <v>0</v>
      </c>
      <c r="BF891" s="2">
        <v>1800.105</v>
      </c>
      <c r="BG891" s="2">
        <v>3.5249999999999999</v>
      </c>
      <c r="BH891" s="2">
        <v>-32.628</v>
      </c>
      <c r="BI891" s="2">
        <f t="shared" si="413"/>
        <v>-3.5249999999999999</v>
      </c>
      <c r="BJ891" s="2">
        <f t="shared" si="414"/>
        <v>32.628</v>
      </c>
      <c r="BK891" s="2">
        <v>6041.2910000000002</v>
      </c>
      <c r="BL891" s="2">
        <v>5098.8609999999999</v>
      </c>
      <c r="BM891" s="2">
        <v>-20.143999999999998</v>
      </c>
      <c r="BN891" s="30"/>
      <c r="BO891" s="2"/>
      <c r="BP891" s="2"/>
      <c r="BQ891">
        <f t="shared" si="417"/>
        <v>-299</v>
      </c>
      <c r="BR891" s="42"/>
      <c r="BS891" s="41"/>
      <c r="CJ891" s="41"/>
    </row>
    <row r="892" spans="37:88" x14ac:dyDescent="0.25">
      <c r="AK892" s="41">
        <f t="shared" si="409"/>
        <v>0</v>
      </c>
      <c r="AZ892" s="41">
        <f t="shared" si="410"/>
        <v>0</v>
      </c>
      <c r="BA892" s="30">
        <v>-8.6120000000000001</v>
      </c>
      <c r="BB892" s="14">
        <f t="shared" si="411"/>
        <v>8.6120000000000001</v>
      </c>
      <c r="BC892" s="2">
        <v>-3829.6089999999999</v>
      </c>
      <c r="BD892" s="2"/>
      <c r="BE892" s="2">
        <f t="shared" si="412"/>
        <v>0</v>
      </c>
      <c r="BF892" s="2">
        <v>1802.95</v>
      </c>
      <c r="BG892" s="2">
        <v>3.52</v>
      </c>
      <c r="BH892" s="2">
        <v>-32.624000000000002</v>
      </c>
      <c r="BI892" s="2">
        <f t="shared" si="413"/>
        <v>-3.52</v>
      </c>
      <c r="BJ892" s="2">
        <f t="shared" si="414"/>
        <v>32.624000000000002</v>
      </c>
      <c r="BK892" s="2">
        <v>6045.5739999999996</v>
      </c>
      <c r="BL892" s="2">
        <v>5098.3860000000004</v>
      </c>
      <c r="BM892" s="2">
        <v>-19.533999999999999</v>
      </c>
      <c r="BN892" s="30"/>
      <c r="BO892" s="2"/>
      <c r="BP892" s="2"/>
      <c r="BQ892">
        <f t="shared" si="417"/>
        <v>-299</v>
      </c>
      <c r="BR892" s="42"/>
      <c r="BS892" s="41"/>
      <c r="CJ892" s="41"/>
    </row>
    <row r="893" spans="37:88" x14ac:dyDescent="0.25">
      <c r="AK893" s="41">
        <f t="shared" si="409"/>
        <v>0</v>
      </c>
      <c r="AZ893" s="41">
        <f t="shared" si="410"/>
        <v>0</v>
      </c>
      <c r="BA893" s="30">
        <v>-8.6300000000000008</v>
      </c>
      <c r="BB893" s="14">
        <f t="shared" si="411"/>
        <v>8.6300000000000008</v>
      </c>
      <c r="BC893" s="2">
        <v>-3831.973</v>
      </c>
      <c r="BD893" s="2"/>
      <c r="BE893" s="2">
        <f t="shared" si="412"/>
        <v>0</v>
      </c>
      <c r="BF893" s="2">
        <v>1791.5719999999999</v>
      </c>
      <c r="BG893" s="2">
        <v>3.5049999999999999</v>
      </c>
      <c r="BH893" s="2">
        <v>-32.624000000000002</v>
      </c>
      <c r="BI893" s="2">
        <f t="shared" si="413"/>
        <v>-3.5049999999999999</v>
      </c>
      <c r="BJ893" s="2">
        <f t="shared" si="414"/>
        <v>32.624000000000002</v>
      </c>
      <c r="BK893" s="2">
        <v>6047.0020000000004</v>
      </c>
      <c r="BL893" s="2">
        <v>5097.4380000000001</v>
      </c>
      <c r="BM893" s="2">
        <v>-19.533999999999999</v>
      </c>
      <c r="BN893" s="30"/>
      <c r="BO893" s="2"/>
      <c r="BP893" s="2"/>
      <c r="BQ893">
        <f t="shared" si="417"/>
        <v>-299</v>
      </c>
      <c r="BR893" s="42"/>
      <c r="BS893" s="41"/>
      <c r="CJ893" s="41"/>
    </row>
    <row r="894" spans="37:88" x14ac:dyDescent="0.25">
      <c r="AK894" s="41">
        <f t="shared" si="409"/>
        <v>0</v>
      </c>
      <c r="AZ894" s="41">
        <f t="shared" si="410"/>
        <v>0</v>
      </c>
      <c r="BA894" s="30">
        <v>-8.6489999999999991</v>
      </c>
      <c r="BB894" s="14">
        <f t="shared" si="411"/>
        <v>8.6489999999999991</v>
      </c>
      <c r="BC894" s="2">
        <v>-3832.9189999999999</v>
      </c>
      <c r="BD894" s="2"/>
      <c r="BE894" s="2">
        <f t="shared" si="412"/>
        <v>0</v>
      </c>
      <c r="BF894" s="2">
        <v>1807.2170000000001</v>
      </c>
      <c r="BG894" s="2">
        <v>3.5150000000000001</v>
      </c>
      <c r="BH894" s="2">
        <v>-32.628</v>
      </c>
      <c r="BI894" s="2">
        <f t="shared" si="413"/>
        <v>-3.5150000000000001</v>
      </c>
      <c r="BJ894" s="2">
        <f t="shared" si="414"/>
        <v>32.628</v>
      </c>
      <c r="BK894" s="2">
        <v>6051.7619999999997</v>
      </c>
      <c r="BL894" s="2">
        <v>5094.1189999999997</v>
      </c>
      <c r="BM894" s="2">
        <v>-19.838999999999999</v>
      </c>
      <c r="BN894" s="30"/>
      <c r="BO894" s="2"/>
      <c r="BP894" s="2"/>
      <c r="BQ894">
        <f t="shared" si="417"/>
        <v>-299</v>
      </c>
      <c r="BR894" s="42"/>
      <c r="BS894" s="41"/>
      <c r="CJ894" s="41"/>
    </row>
    <row r="895" spans="37:88" x14ac:dyDescent="0.25">
      <c r="AK895" s="41">
        <f t="shared" si="409"/>
        <v>0</v>
      </c>
      <c r="AZ895" s="41">
        <f t="shared" si="410"/>
        <v>0</v>
      </c>
      <c r="BA895" s="30">
        <v>-8.6489999999999991</v>
      </c>
      <c r="BB895" s="14">
        <f t="shared" si="411"/>
        <v>8.6489999999999991</v>
      </c>
      <c r="BC895" s="2">
        <v>-3835.7570000000001</v>
      </c>
      <c r="BD895" s="2"/>
      <c r="BE895" s="2">
        <f t="shared" si="412"/>
        <v>0</v>
      </c>
      <c r="BF895" s="2">
        <v>1810.0609999999999</v>
      </c>
      <c r="BG895" s="2">
        <v>3.51</v>
      </c>
      <c r="BH895" s="2">
        <v>-32.624000000000002</v>
      </c>
      <c r="BI895" s="2">
        <f t="shared" si="413"/>
        <v>-3.51</v>
      </c>
      <c r="BJ895" s="2">
        <f t="shared" si="414"/>
        <v>32.624000000000002</v>
      </c>
      <c r="BK895" s="2">
        <v>6056.5219999999999</v>
      </c>
      <c r="BL895" s="2">
        <v>5094.1189999999997</v>
      </c>
      <c r="BM895" s="2">
        <v>-20.143999999999998</v>
      </c>
      <c r="BN895" s="30"/>
      <c r="BO895" s="2"/>
      <c r="BP895" s="2"/>
      <c r="BQ895">
        <f t="shared" si="417"/>
        <v>-299</v>
      </c>
      <c r="BR895" s="42"/>
      <c r="BS895" s="41"/>
      <c r="CJ895" s="41"/>
    </row>
    <row r="896" spans="37:88" x14ac:dyDescent="0.25">
      <c r="AK896" s="41">
        <f t="shared" si="409"/>
        <v>0</v>
      </c>
      <c r="AZ896" s="41">
        <f t="shared" si="410"/>
        <v>0</v>
      </c>
      <c r="BA896" s="30">
        <v>-8.6669999999999998</v>
      </c>
      <c r="BB896" s="14">
        <f t="shared" si="411"/>
        <v>8.6669999999999998</v>
      </c>
      <c r="BC896" s="2">
        <v>-3838.1210000000001</v>
      </c>
      <c r="BD896" s="2"/>
      <c r="BE896" s="2">
        <f t="shared" si="412"/>
        <v>0</v>
      </c>
      <c r="BF896" s="2">
        <v>1813.38</v>
      </c>
      <c r="BG896" s="2">
        <v>3.5049999999999999</v>
      </c>
      <c r="BH896" s="2">
        <v>-32.628</v>
      </c>
      <c r="BI896" s="2">
        <f t="shared" si="413"/>
        <v>-3.5049999999999999</v>
      </c>
      <c r="BJ896" s="2">
        <f t="shared" si="414"/>
        <v>32.628</v>
      </c>
      <c r="BK896" s="2">
        <v>6030.3429999999998</v>
      </c>
      <c r="BL896" s="2">
        <v>5092.6959999999999</v>
      </c>
      <c r="BM896" s="2">
        <v>-19.838999999999999</v>
      </c>
      <c r="BN896" s="30"/>
      <c r="BO896" s="2"/>
      <c r="BP896" s="2"/>
      <c r="BQ896">
        <f t="shared" si="417"/>
        <v>-299</v>
      </c>
      <c r="BR896" s="42"/>
      <c r="BS896" s="41"/>
      <c r="CJ896" s="41"/>
    </row>
    <row r="897" spans="37:88" x14ac:dyDescent="0.25">
      <c r="AK897" s="41">
        <f t="shared" si="409"/>
        <v>0</v>
      </c>
      <c r="AZ897" s="41">
        <f t="shared" si="410"/>
        <v>0</v>
      </c>
      <c r="BA897" s="30">
        <v>-8.6669999999999998</v>
      </c>
      <c r="BB897" s="14">
        <f t="shared" si="411"/>
        <v>8.6669999999999998</v>
      </c>
      <c r="BC897" s="2">
        <v>-3839.54</v>
      </c>
      <c r="BD897" s="2"/>
      <c r="BE897" s="2">
        <f t="shared" si="412"/>
        <v>0</v>
      </c>
      <c r="BF897" s="2">
        <v>1814.328</v>
      </c>
      <c r="BG897" s="2">
        <v>3.5049999999999999</v>
      </c>
      <c r="BH897" s="2">
        <v>-32.624000000000002</v>
      </c>
      <c r="BI897" s="2">
        <f t="shared" si="413"/>
        <v>-3.5049999999999999</v>
      </c>
      <c r="BJ897" s="2">
        <f t="shared" si="414"/>
        <v>32.624000000000002</v>
      </c>
      <c r="BK897" s="2">
        <v>6055.57</v>
      </c>
      <c r="BL897" s="2">
        <v>5092.2219999999998</v>
      </c>
      <c r="BM897" s="2">
        <v>-19.838999999999999</v>
      </c>
      <c r="BN897" s="30"/>
      <c r="BO897" s="2"/>
      <c r="BP897" s="2"/>
      <c r="BQ897">
        <f t="shared" si="417"/>
        <v>-299</v>
      </c>
      <c r="BR897" s="42"/>
      <c r="BS897" s="41"/>
      <c r="CJ897" s="41"/>
    </row>
    <row r="898" spans="37:88" x14ac:dyDescent="0.25">
      <c r="AK898" s="41">
        <f t="shared" si="409"/>
        <v>0</v>
      </c>
      <c r="AZ898" s="41">
        <f t="shared" si="410"/>
        <v>0</v>
      </c>
      <c r="BA898" s="30">
        <v>-8.6859999999999999</v>
      </c>
      <c r="BB898" s="14">
        <f t="shared" si="411"/>
        <v>8.6859999999999999</v>
      </c>
      <c r="BC898" s="2">
        <v>-3842.377</v>
      </c>
      <c r="BD898" s="2"/>
      <c r="BE898" s="2">
        <f t="shared" si="412"/>
        <v>0</v>
      </c>
      <c r="BF898" s="2">
        <v>1811.4829999999999</v>
      </c>
      <c r="BG898" s="2">
        <v>3.5</v>
      </c>
      <c r="BH898" s="2">
        <v>-32.637999999999998</v>
      </c>
      <c r="BI898" s="2">
        <f t="shared" si="413"/>
        <v>-3.5</v>
      </c>
      <c r="BJ898" s="2">
        <f t="shared" si="414"/>
        <v>32.637999999999998</v>
      </c>
      <c r="BK898" s="2">
        <v>6059.8540000000003</v>
      </c>
      <c r="BL898" s="2">
        <v>5091.2740000000003</v>
      </c>
      <c r="BM898" s="2">
        <v>-20.143999999999998</v>
      </c>
      <c r="BN898" s="30"/>
      <c r="BO898" s="2"/>
      <c r="BP898" s="2"/>
      <c r="BQ898">
        <f t="shared" si="417"/>
        <v>-299</v>
      </c>
      <c r="BR898" s="42"/>
      <c r="BS898" s="41"/>
      <c r="CJ898" s="41"/>
    </row>
    <row r="899" spans="37:88" x14ac:dyDescent="0.25">
      <c r="AK899" s="41">
        <f t="shared" si="409"/>
        <v>0</v>
      </c>
      <c r="AZ899" s="41">
        <f t="shared" si="410"/>
        <v>0</v>
      </c>
      <c r="BA899" s="30">
        <v>-8.7040000000000006</v>
      </c>
      <c r="BB899" s="14">
        <f t="shared" si="411"/>
        <v>8.7040000000000006</v>
      </c>
      <c r="BC899" s="2">
        <v>-3843.7959999999998</v>
      </c>
      <c r="BD899" s="2"/>
      <c r="BE899" s="2">
        <f t="shared" si="412"/>
        <v>0</v>
      </c>
      <c r="BF899" s="2">
        <v>1816.2239999999999</v>
      </c>
      <c r="BG899" s="2">
        <v>3.5049999999999999</v>
      </c>
      <c r="BH899" s="2">
        <v>-32.624000000000002</v>
      </c>
      <c r="BI899" s="2">
        <f t="shared" si="413"/>
        <v>-3.5049999999999999</v>
      </c>
      <c r="BJ899" s="2">
        <f t="shared" si="414"/>
        <v>32.624000000000002</v>
      </c>
      <c r="BK899" s="2">
        <v>6063.6620000000003</v>
      </c>
      <c r="BL899" s="2">
        <v>5090.326</v>
      </c>
      <c r="BM899" s="2">
        <v>-19.838999999999999</v>
      </c>
      <c r="BN899" s="30"/>
      <c r="BO899" s="2"/>
      <c r="BP899" s="2"/>
      <c r="BQ899">
        <f t="shared" si="417"/>
        <v>-299</v>
      </c>
      <c r="BR899" s="42"/>
      <c r="BS899" s="41"/>
      <c r="CJ899" s="41"/>
    </row>
    <row r="900" spans="37:88" x14ac:dyDescent="0.25">
      <c r="AK900" s="41">
        <f t="shared" si="409"/>
        <v>0</v>
      </c>
      <c r="AZ900" s="41">
        <f t="shared" si="410"/>
        <v>0</v>
      </c>
      <c r="BA900" s="30">
        <v>-8.7040000000000006</v>
      </c>
      <c r="BB900" s="14">
        <f t="shared" si="411"/>
        <v>8.7040000000000006</v>
      </c>
      <c r="BC900" s="2">
        <v>-3845.2150000000001</v>
      </c>
      <c r="BD900" s="2"/>
      <c r="BE900" s="2">
        <f t="shared" si="412"/>
        <v>0</v>
      </c>
      <c r="BF900" s="2">
        <v>1818.595</v>
      </c>
      <c r="BG900" s="2">
        <v>3.5049999999999999</v>
      </c>
      <c r="BH900" s="2">
        <v>-32.624000000000002</v>
      </c>
      <c r="BI900" s="2">
        <f t="shared" si="413"/>
        <v>-3.5049999999999999</v>
      </c>
      <c r="BJ900" s="2">
        <f t="shared" si="414"/>
        <v>32.624000000000002</v>
      </c>
      <c r="BK900" s="2">
        <v>6066.9939999999997</v>
      </c>
      <c r="BL900" s="2">
        <v>5088.9030000000002</v>
      </c>
      <c r="BM900" s="2">
        <v>-20.143999999999998</v>
      </c>
      <c r="BN900" s="30"/>
      <c r="BO900" s="2"/>
      <c r="BP900" s="2"/>
      <c r="BQ900">
        <f t="shared" si="417"/>
        <v>-299</v>
      </c>
      <c r="BR900" s="42"/>
      <c r="BS900" s="41"/>
      <c r="CJ900" s="41"/>
    </row>
    <row r="901" spans="37:88" x14ac:dyDescent="0.25">
      <c r="AK901" s="41">
        <f t="shared" si="409"/>
        <v>0</v>
      </c>
      <c r="AZ901" s="41">
        <f t="shared" si="410"/>
        <v>0</v>
      </c>
      <c r="BA901" s="30">
        <v>-8.7040000000000006</v>
      </c>
      <c r="BB901" s="14">
        <f t="shared" si="411"/>
        <v>8.7040000000000006</v>
      </c>
      <c r="BC901" s="2">
        <v>-3847.5790000000002</v>
      </c>
      <c r="BD901" s="2"/>
      <c r="BE901" s="2">
        <f t="shared" si="412"/>
        <v>0</v>
      </c>
      <c r="BF901" s="2">
        <v>1820.9649999999999</v>
      </c>
      <c r="BG901" s="2">
        <v>3.4860000000000002</v>
      </c>
      <c r="BH901" s="2">
        <v>-32.628</v>
      </c>
      <c r="BI901" s="2">
        <f t="shared" si="413"/>
        <v>-3.4860000000000002</v>
      </c>
      <c r="BJ901" s="2">
        <f t="shared" si="414"/>
        <v>32.628</v>
      </c>
      <c r="BK901" s="2">
        <v>6068.8980000000001</v>
      </c>
      <c r="BL901" s="2">
        <v>5087.9549999999999</v>
      </c>
      <c r="BM901" s="2">
        <v>-19.838999999999999</v>
      </c>
      <c r="BN901" s="30"/>
      <c r="BO901" s="2"/>
      <c r="BP901" s="2"/>
      <c r="BQ901">
        <f t="shared" si="417"/>
        <v>-299</v>
      </c>
      <c r="BR901" s="42"/>
      <c r="BS901" s="41"/>
      <c r="CJ901" s="41"/>
    </row>
    <row r="902" spans="37:88" x14ac:dyDescent="0.25">
      <c r="AK902" s="41">
        <f t="shared" si="409"/>
        <v>0</v>
      </c>
      <c r="AZ902" s="41">
        <f t="shared" si="410"/>
        <v>0</v>
      </c>
      <c r="BA902" s="30">
        <v>-8.7230000000000008</v>
      </c>
      <c r="BB902" s="14">
        <f t="shared" si="411"/>
        <v>8.7230000000000008</v>
      </c>
      <c r="BC902" s="2">
        <v>-3848.0520000000001</v>
      </c>
      <c r="BD902" s="2"/>
      <c r="BE902" s="2">
        <f t="shared" si="412"/>
        <v>0</v>
      </c>
      <c r="BF902" s="2">
        <v>1823.81</v>
      </c>
      <c r="BG902" s="2">
        <v>3.4910000000000001</v>
      </c>
      <c r="BH902" s="2">
        <v>-32.624000000000002</v>
      </c>
      <c r="BI902" s="2">
        <f t="shared" si="413"/>
        <v>-3.4910000000000001</v>
      </c>
      <c r="BJ902" s="2">
        <f t="shared" si="414"/>
        <v>32.624000000000002</v>
      </c>
      <c r="BK902" s="2">
        <v>6071.2780000000002</v>
      </c>
      <c r="BL902" s="2">
        <v>5087.4809999999998</v>
      </c>
      <c r="BM902" s="2">
        <v>-19.838999999999999</v>
      </c>
      <c r="BN902" s="30"/>
      <c r="BO902" s="2"/>
      <c r="BP902" s="2"/>
      <c r="BQ902">
        <f t="shared" si="417"/>
        <v>-299</v>
      </c>
      <c r="BR902" s="42"/>
      <c r="BS902" s="41"/>
      <c r="CJ902" s="41"/>
    </row>
    <row r="903" spans="37:88" x14ac:dyDescent="0.25">
      <c r="AK903" s="41">
        <f t="shared" ref="AK903:AK965" si="419">-AI903</f>
        <v>0</v>
      </c>
      <c r="AZ903" s="41">
        <f t="shared" ref="AZ903:AZ965" si="420">-AT903</f>
        <v>0</v>
      </c>
      <c r="BA903" s="30">
        <v>-8.7230000000000008</v>
      </c>
      <c r="BB903" s="14">
        <f t="shared" ref="BB903:BB964" si="421">-BA903</f>
        <v>8.7230000000000008</v>
      </c>
      <c r="BC903" s="2">
        <v>-3849.471</v>
      </c>
      <c r="BD903" s="2"/>
      <c r="BE903" s="2">
        <f t="shared" ref="BE903:BE965" si="422">-BP903</f>
        <v>0</v>
      </c>
      <c r="BF903" s="2">
        <v>1818.12</v>
      </c>
      <c r="BG903" s="2">
        <v>3.4860000000000002</v>
      </c>
      <c r="BH903" s="2">
        <v>-32.628</v>
      </c>
      <c r="BI903" s="2">
        <f t="shared" ref="BI903:BI965" si="423">-BG903</f>
        <v>-3.4860000000000002</v>
      </c>
      <c r="BJ903" s="2">
        <f t="shared" ref="BJ903:BJ965" si="424">-BH903</f>
        <v>32.628</v>
      </c>
      <c r="BK903" s="2">
        <v>6073.1819999999998</v>
      </c>
      <c r="BL903" s="2">
        <v>5086.058</v>
      </c>
      <c r="BM903" s="2">
        <v>-20.143999999999998</v>
      </c>
      <c r="BN903" s="30"/>
      <c r="BO903" s="2"/>
      <c r="BP903" s="2"/>
      <c r="BQ903">
        <f t="shared" ref="BQ903:BQ965" si="425">BN903-299</f>
        <v>-299</v>
      </c>
      <c r="BR903" s="42"/>
      <c r="BS903" s="41"/>
      <c r="CJ903" s="41"/>
    </row>
    <row r="904" spans="37:88" x14ac:dyDescent="0.25">
      <c r="AK904" s="41">
        <f t="shared" si="419"/>
        <v>0</v>
      </c>
      <c r="AZ904" s="41">
        <f t="shared" si="420"/>
        <v>0</v>
      </c>
      <c r="BA904" s="30">
        <v>-8.7230000000000008</v>
      </c>
      <c r="BB904" s="14">
        <f t="shared" si="421"/>
        <v>8.7230000000000008</v>
      </c>
      <c r="BC904" s="2">
        <v>-3850.4160000000002</v>
      </c>
      <c r="BD904" s="2"/>
      <c r="BE904" s="2">
        <f t="shared" si="422"/>
        <v>0</v>
      </c>
      <c r="BF904" s="2">
        <v>1826.654</v>
      </c>
      <c r="BG904" s="2">
        <v>3.4860000000000002</v>
      </c>
      <c r="BH904" s="2">
        <v>-32.628</v>
      </c>
      <c r="BI904" s="2">
        <f t="shared" si="423"/>
        <v>-3.4860000000000002</v>
      </c>
      <c r="BJ904" s="2">
        <f t="shared" si="424"/>
        <v>32.628</v>
      </c>
      <c r="BK904" s="2">
        <v>6075.5619999999999</v>
      </c>
      <c r="BL904" s="2">
        <v>5085.5839999999998</v>
      </c>
      <c r="BM904" s="2">
        <v>-19.533999999999999</v>
      </c>
      <c r="BN904" s="30"/>
      <c r="BO904" s="2"/>
      <c r="BP904" s="2"/>
      <c r="BQ904">
        <f t="shared" si="425"/>
        <v>-299</v>
      </c>
      <c r="BR904" s="42"/>
      <c r="BS904" s="41"/>
      <c r="CJ904" s="41"/>
    </row>
    <row r="905" spans="37:88" x14ac:dyDescent="0.25">
      <c r="AK905" s="41">
        <f t="shared" si="419"/>
        <v>0</v>
      </c>
      <c r="AZ905" s="41">
        <f t="shared" si="420"/>
        <v>0</v>
      </c>
      <c r="BA905" s="30">
        <v>-8.7409999999999997</v>
      </c>
      <c r="BB905" s="14">
        <f t="shared" si="421"/>
        <v>8.7409999999999997</v>
      </c>
      <c r="BC905" s="2">
        <v>-3852.308</v>
      </c>
      <c r="BD905" s="2"/>
      <c r="BE905" s="2">
        <f t="shared" si="422"/>
        <v>0</v>
      </c>
      <c r="BF905" s="2">
        <v>1816.6980000000001</v>
      </c>
      <c r="BG905" s="2">
        <v>3.4910000000000001</v>
      </c>
      <c r="BH905" s="2">
        <v>-32.628</v>
      </c>
      <c r="BI905" s="2">
        <f t="shared" si="423"/>
        <v>-3.4910000000000001</v>
      </c>
      <c r="BJ905" s="2">
        <f t="shared" si="424"/>
        <v>32.628</v>
      </c>
      <c r="BK905" s="2">
        <v>6076.99</v>
      </c>
      <c r="BL905" s="2">
        <v>5085.5839999999998</v>
      </c>
      <c r="BM905" s="2">
        <v>-19.838999999999999</v>
      </c>
      <c r="BN905" s="30"/>
      <c r="BO905" s="2"/>
      <c r="BP905" s="2"/>
      <c r="BQ905">
        <f t="shared" si="425"/>
        <v>-299</v>
      </c>
      <c r="BR905" s="42"/>
      <c r="BS905" s="41"/>
      <c r="CJ905" s="41"/>
    </row>
    <row r="906" spans="37:88" x14ac:dyDescent="0.25">
      <c r="AK906" s="41">
        <f t="shared" si="419"/>
        <v>0</v>
      </c>
      <c r="AZ906" s="41">
        <f t="shared" si="420"/>
        <v>0</v>
      </c>
      <c r="BA906" s="30">
        <v>-8.7409999999999997</v>
      </c>
      <c r="BB906" s="14">
        <f t="shared" si="421"/>
        <v>8.7409999999999997</v>
      </c>
      <c r="BC906" s="2">
        <v>-3853.2539999999999</v>
      </c>
      <c r="BD906" s="2"/>
      <c r="BE906" s="2">
        <f t="shared" si="422"/>
        <v>0</v>
      </c>
      <c r="BF906" s="2">
        <v>1816.2239999999999</v>
      </c>
      <c r="BG906" s="2">
        <v>3.4809999999999999</v>
      </c>
      <c r="BH906" s="2">
        <v>-32.628</v>
      </c>
      <c r="BI906" s="2">
        <f t="shared" si="423"/>
        <v>-3.4809999999999999</v>
      </c>
      <c r="BJ906" s="2">
        <f t="shared" si="424"/>
        <v>32.628</v>
      </c>
      <c r="BK906" s="2">
        <v>6078.8940000000002</v>
      </c>
      <c r="BL906" s="2">
        <v>5084.6360000000004</v>
      </c>
      <c r="BM906" s="2">
        <v>-19.838999999999999</v>
      </c>
      <c r="BN906" s="30"/>
      <c r="BO906" s="2"/>
      <c r="BP906" s="2"/>
      <c r="BQ906">
        <f t="shared" si="425"/>
        <v>-299</v>
      </c>
      <c r="BR906" s="42"/>
      <c r="BS906" s="41"/>
      <c r="CJ906" s="41"/>
    </row>
    <row r="907" spans="37:88" x14ac:dyDescent="0.25">
      <c r="AK907" s="41">
        <f t="shared" si="419"/>
        <v>0</v>
      </c>
      <c r="AZ907" s="41">
        <f t="shared" si="420"/>
        <v>0</v>
      </c>
      <c r="BA907" s="30">
        <v>-8.7409999999999997</v>
      </c>
      <c r="BB907" s="14">
        <f t="shared" si="421"/>
        <v>8.7409999999999997</v>
      </c>
      <c r="BC907" s="2">
        <v>-3854.1990000000001</v>
      </c>
      <c r="BD907" s="2"/>
      <c r="BE907" s="2">
        <f t="shared" si="422"/>
        <v>0</v>
      </c>
      <c r="BF907" s="2">
        <v>1817.172</v>
      </c>
      <c r="BG907" s="2">
        <v>3.4860000000000002</v>
      </c>
      <c r="BH907" s="2">
        <v>-32.624000000000002</v>
      </c>
      <c r="BI907" s="2">
        <f t="shared" si="423"/>
        <v>-3.4860000000000002</v>
      </c>
      <c r="BJ907" s="2">
        <f t="shared" si="424"/>
        <v>32.624000000000002</v>
      </c>
      <c r="BK907" s="2">
        <v>6079.8459999999995</v>
      </c>
      <c r="BL907" s="2">
        <v>5083.2129999999997</v>
      </c>
      <c r="BM907" s="2">
        <v>-19.838999999999999</v>
      </c>
      <c r="BN907" s="30"/>
      <c r="BO907" s="2"/>
      <c r="BP907" s="2"/>
      <c r="BQ907">
        <f t="shared" si="425"/>
        <v>-299</v>
      </c>
      <c r="BR907" s="42"/>
      <c r="BS907" s="41"/>
      <c r="CJ907" s="41"/>
    </row>
    <row r="908" spans="37:88" x14ac:dyDescent="0.25">
      <c r="AK908" s="41">
        <f t="shared" si="419"/>
        <v>0</v>
      </c>
      <c r="AZ908" s="41">
        <f t="shared" si="420"/>
        <v>0</v>
      </c>
      <c r="BA908" s="30">
        <v>-8.76</v>
      </c>
      <c r="BB908" s="14">
        <f t="shared" si="421"/>
        <v>8.76</v>
      </c>
      <c r="BC908" s="2">
        <v>-3854.672</v>
      </c>
      <c r="BD908" s="2"/>
      <c r="BE908" s="2">
        <f t="shared" si="422"/>
        <v>0</v>
      </c>
      <c r="BF908" s="2">
        <v>1814.328</v>
      </c>
      <c r="BG908" s="2">
        <v>3.476</v>
      </c>
      <c r="BH908" s="2">
        <v>-32.628</v>
      </c>
      <c r="BI908" s="2">
        <f t="shared" si="423"/>
        <v>-3.476</v>
      </c>
      <c r="BJ908" s="2">
        <f t="shared" si="424"/>
        <v>32.628</v>
      </c>
      <c r="BK908" s="2">
        <v>6063.1859999999997</v>
      </c>
      <c r="BL908" s="2">
        <v>5083.2129999999997</v>
      </c>
      <c r="BM908" s="2">
        <v>-20.449000000000002</v>
      </c>
      <c r="BN908" s="30"/>
      <c r="BO908" s="2"/>
      <c r="BP908" s="2"/>
      <c r="BQ908">
        <f t="shared" si="425"/>
        <v>-299</v>
      </c>
      <c r="BR908" s="42"/>
      <c r="BS908" s="41"/>
      <c r="CJ908" s="41"/>
    </row>
    <row r="909" spans="37:88" x14ac:dyDescent="0.25">
      <c r="AK909" s="41">
        <f t="shared" si="419"/>
        <v>0</v>
      </c>
      <c r="AZ909" s="41">
        <f t="shared" si="420"/>
        <v>0</v>
      </c>
      <c r="BA909" s="30">
        <v>-8.76</v>
      </c>
      <c r="BB909" s="14">
        <f t="shared" si="421"/>
        <v>8.76</v>
      </c>
      <c r="BC909" s="2">
        <v>-3857.0369999999998</v>
      </c>
      <c r="BD909" s="2"/>
      <c r="BE909" s="2">
        <f t="shared" si="422"/>
        <v>0</v>
      </c>
      <c r="BF909" s="2">
        <v>1820.9649999999999</v>
      </c>
      <c r="BG909" s="2">
        <v>3.4809999999999999</v>
      </c>
      <c r="BH909" s="2">
        <v>-32.624000000000002</v>
      </c>
      <c r="BI909" s="2">
        <f t="shared" si="423"/>
        <v>-3.4809999999999999</v>
      </c>
      <c r="BJ909" s="2">
        <f t="shared" si="424"/>
        <v>32.624000000000002</v>
      </c>
      <c r="BK909" s="2">
        <v>6078.4179999999997</v>
      </c>
      <c r="BL909" s="2">
        <v>5082.7389999999996</v>
      </c>
      <c r="BM909" s="2">
        <v>-19.838999999999999</v>
      </c>
      <c r="BN909" s="30"/>
      <c r="BO909" s="2"/>
      <c r="BP909" s="2"/>
      <c r="BQ909">
        <f t="shared" si="425"/>
        <v>-299</v>
      </c>
      <c r="BR909" s="42"/>
      <c r="BS909" s="41"/>
      <c r="CJ909" s="41"/>
    </row>
    <row r="910" spans="37:88" x14ac:dyDescent="0.25">
      <c r="AK910" s="41">
        <f t="shared" si="419"/>
        <v>0</v>
      </c>
      <c r="AZ910" s="41">
        <f t="shared" si="420"/>
        <v>0</v>
      </c>
      <c r="BA910" s="30">
        <v>-8.76</v>
      </c>
      <c r="BB910" s="14">
        <f t="shared" si="421"/>
        <v>8.76</v>
      </c>
      <c r="BC910" s="2">
        <v>-3857.51</v>
      </c>
      <c r="BD910" s="2"/>
      <c r="BE910" s="2">
        <f t="shared" si="422"/>
        <v>0</v>
      </c>
      <c r="BF910" s="2">
        <v>1844.1959999999999</v>
      </c>
      <c r="BG910" s="2">
        <v>3.476</v>
      </c>
      <c r="BH910" s="2">
        <v>-32.628</v>
      </c>
      <c r="BI910" s="2">
        <f t="shared" si="423"/>
        <v>-3.476</v>
      </c>
      <c r="BJ910" s="2">
        <f t="shared" si="424"/>
        <v>32.628</v>
      </c>
      <c r="BK910" s="2">
        <v>6081.2740000000003</v>
      </c>
      <c r="BL910" s="2">
        <v>5081.7910000000002</v>
      </c>
      <c r="BM910" s="2">
        <v>-20.143999999999998</v>
      </c>
      <c r="BN910" s="30"/>
      <c r="BO910" s="2"/>
      <c r="BP910" s="2"/>
      <c r="BQ910">
        <f t="shared" si="425"/>
        <v>-299</v>
      </c>
      <c r="BR910" s="42"/>
      <c r="BS910" s="41"/>
      <c r="CJ910" s="41"/>
    </row>
    <row r="911" spans="37:88" x14ac:dyDescent="0.25">
      <c r="AK911" s="41">
        <f t="shared" si="419"/>
        <v>0</v>
      </c>
      <c r="AZ911" s="41">
        <f t="shared" si="420"/>
        <v>0</v>
      </c>
      <c r="BA911" s="30">
        <v>-8.76</v>
      </c>
      <c r="BB911" s="14">
        <f t="shared" si="421"/>
        <v>8.76</v>
      </c>
      <c r="BC911" s="2">
        <v>-3857.51</v>
      </c>
      <c r="BD911" s="2"/>
      <c r="BE911" s="2">
        <f t="shared" si="422"/>
        <v>0</v>
      </c>
      <c r="BF911" s="2">
        <v>1827.1279999999999</v>
      </c>
      <c r="BG911" s="2">
        <v>3.476</v>
      </c>
      <c r="BH911" s="2">
        <v>-32.624000000000002</v>
      </c>
      <c r="BI911" s="2">
        <f t="shared" si="423"/>
        <v>-3.476</v>
      </c>
      <c r="BJ911" s="2">
        <f t="shared" si="424"/>
        <v>32.624000000000002</v>
      </c>
      <c r="BK911" s="2">
        <v>6085.0820000000003</v>
      </c>
      <c r="BL911" s="2">
        <v>5080.3680000000004</v>
      </c>
      <c r="BM911" s="2">
        <v>-19.838999999999999</v>
      </c>
      <c r="BN911" s="30"/>
      <c r="BO911" s="2"/>
      <c r="BP911" s="2"/>
      <c r="BQ911">
        <f t="shared" si="425"/>
        <v>-299</v>
      </c>
      <c r="BR911" s="42"/>
      <c r="BS911" s="41"/>
      <c r="CJ911" s="41"/>
    </row>
    <row r="912" spans="37:88" x14ac:dyDescent="0.25">
      <c r="AK912" s="41">
        <f t="shared" si="419"/>
        <v>0</v>
      </c>
      <c r="AZ912" s="41">
        <f t="shared" si="420"/>
        <v>0</v>
      </c>
      <c r="BA912" s="30">
        <v>-8.7780000000000005</v>
      </c>
      <c r="BB912" s="14">
        <f t="shared" si="421"/>
        <v>8.7780000000000005</v>
      </c>
      <c r="BC912" s="2">
        <v>-3857.9830000000002</v>
      </c>
      <c r="BD912" s="2"/>
      <c r="BE912" s="2">
        <f t="shared" si="422"/>
        <v>0</v>
      </c>
      <c r="BF912" s="2">
        <v>1820.491</v>
      </c>
      <c r="BG912" s="2">
        <v>3.4660000000000002</v>
      </c>
      <c r="BH912" s="2">
        <v>-32.633000000000003</v>
      </c>
      <c r="BI912" s="2">
        <f t="shared" si="423"/>
        <v>-3.4660000000000002</v>
      </c>
      <c r="BJ912" s="2">
        <f t="shared" si="424"/>
        <v>32.633000000000003</v>
      </c>
      <c r="BK912" s="2">
        <v>6085.0820000000003</v>
      </c>
      <c r="BL912" s="2">
        <v>5080.8419999999996</v>
      </c>
      <c r="BM912" s="2">
        <v>-19.838999999999999</v>
      </c>
      <c r="BN912" s="30"/>
      <c r="BO912" s="2"/>
      <c r="BP912" s="2"/>
      <c r="BQ912">
        <f t="shared" si="425"/>
        <v>-299</v>
      </c>
      <c r="BR912" s="42"/>
      <c r="BS912" s="41"/>
      <c r="CJ912" s="41"/>
    </row>
    <row r="913" spans="37:88" x14ac:dyDescent="0.25">
      <c r="AK913" s="41">
        <f t="shared" si="419"/>
        <v>0</v>
      </c>
      <c r="AZ913" s="41">
        <f t="shared" si="420"/>
        <v>0</v>
      </c>
      <c r="BA913" s="30">
        <v>-8.7780000000000005</v>
      </c>
      <c r="BB913" s="14">
        <f t="shared" si="421"/>
        <v>8.7780000000000005</v>
      </c>
      <c r="BC913" s="2">
        <v>-3859.4009999999998</v>
      </c>
      <c r="BD913" s="2"/>
      <c r="BE913" s="2">
        <f t="shared" si="422"/>
        <v>0</v>
      </c>
      <c r="BF913" s="2">
        <v>1827.1279999999999</v>
      </c>
      <c r="BG913" s="2">
        <v>3.4809999999999999</v>
      </c>
      <c r="BH913" s="2">
        <v>-32.628</v>
      </c>
      <c r="BI913" s="2">
        <f t="shared" si="423"/>
        <v>-3.4809999999999999</v>
      </c>
      <c r="BJ913" s="2">
        <f t="shared" si="424"/>
        <v>32.628</v>
      </c>
      <c r="BK913" s="2">
        <v>6086.9870000000001</v>
      </c>
      <c r="BL913" s="2">
        <v>5078.9459999999999</v>
      </c>
      <c r="BM913" s="2">
        <v>-19.838999999999999</v>
      </c>
      <c r="BN913" s="30"/>
      <c r="BO913" s="2"/>
      <c r="BP913" s="2"/>
      <c r="BQ913">
        <f t="shared" si="425"/>
        <v>-299</v>
      </c>
      <c r="BR913" s="42"/>
      <c r="BS913" s="41"/>
      <c r="CJ913" s="41"/>
    </row>
    <row r="914" spans="37:88" x14ac:dyDescent="0.25">
      <c r="AK914" s="41">
        <f t="shared" si="419"/>
        <v>0</v>
      </c>
      <c r="AZ914" s="41">
        <f t="shared" si="420"/>
        <v>0</v>
      </c>
      <c r="BA914" s="30">
        <v>-8.7780000000000005</v>
      </c>
      <c r="BB914" s="14">
        <f t="shared" si="421"/>
        <v>8.7780000000000005</v>
      </c>
      <c r="BC914" s="2">
        <v>-3859.8739999999998</v>
      </c>
      <c r="BD914" s="2"/>
      <c r="BE914" s="2">
        <f t="shared" si="422"/>
        <v>0</v>
      </c>
      <c r="BF914" s="2">
        <v>1826.654</v>
      </c>
      <c r="BG914" s="2">
        <v>3.4660000000000002</v>
      </c>
      <c r="BH914" s="2">
        <v>-32.628</v>
      </c>
      <c r="BI914" s="2">
        <f t="shared" si="423"/>
        <v>-3.4660000000000002</v>
      </c>
      <c r="BJ914" s="2">
        <f t="shared" si="424"/>
        <v>32.628</v>
      </c>
      <c r="BK914" s="2">
        <v>6081.75</v>
      </c>
      <c r="BL914" s="2">
        <v>5079.8940000000002</v>
      </c>
      <c r="BM914" s="2">
        <v>-20.143999999999998</v>
      </c>
      <c r="BN914" s="30"/>
      <c r="BO914" s="2"/>
      <c r="BP914" s="2"/>
      <c r="BQ914">
        <f t="shared" si="425"/>
        <v>-299</v>
      </c>
      <c r="BR914" s="42"/>
      <c r="BS914" s="41"/>
      <c r="CJ914" s="41"/>
    </row>
    <row r="915" spans="37:88" x14ac:dyDescent="0.25">
      <c r="AK915" s="41">
        <f t="shared" si="419"/>
        <v>0</v>
      </c>
      <c r="AZ915" s="41">
        <f t="shared" si="420"/>
        <v>0</v>
      </c>
      <c r="BA915" s="30">
        <v>-8.7780000000000005</v>
      </c>
      <c r="BB915" s="14">
        <f t="shared" si="421"/>
        <v>8.7780000000000005</v>
      </c>
      <c r="BC915" s="2">
        <v>-3861.2930000000001</v>
      </c>
      <c r="BD915" s="2"/>
      <c r="BE915" s="2">
        <f t="shared" si="422"/>
        <v>0</v>
      </c>
      <c r="BF915" s="2">
        <v>1828.076</v>
      </c>
      <c r="BG915" s="2">
        <v>3.4710000000000001</v>
      </c>
      <c r="BH915" s="2">
        <v>-32.628</v>
      </c>
      <c r="BI915" s="2">
        <f t="shared" si="423"/>
        <v>-3.4710000000000001</v>
      </c>
      <c r="BJ915" s="2">
        <f t="shared" si="424"/>
        <v>32.628</v>
      </c>
      <c r="BK915" s="2">
        <v>6086.51</v>
      </c>
      <c r="BL915" s="2">
        <v>5075.1530000000002</v>
      </c>
      <c r="BM915" s="2">
        <v>-19.838999999999999</v>
      </c>
      <c r="BN915" s="30"/>
      <c r="BO915" s="2"/>
      <c r="BP915" s="2"/>
      <c r="BQ915">
        <f t="shared" si="425"/>
        <v>-299</v>
      </c>
      <c r="BR915" s="42"/>
      <c r="BS915" s="41"/>
      <c r="CJ915" s="41"/>
    </row>
    <row r="916" spans="37:88" x14ac:dyDescent="0.25">
      <c r="AK916" s="41">
        <f t="shared" si="419"/>
        <v>0</v>
      </c>
      <c r="AZ916" s="41">
        <f t="shared" si="420"/>
        <v>0</v>
      </c>
      <c r="BA916" s="30">
        <v>-8.7970000000000006</v>
      </c>
      <c r="BB916" s="14">
        <f t="shared" si="421"/>
        <v>8.7970000000000006</v>
      </c>
      <c r="BC916" s="2">
        <v>-3862.7109999999998</v>
      </c>
      <c r="BD916" s="2"/>
      <c r="BE916" s="2">
        <f t="shared" si="422"/>
        <v>0</v>
      </c>
      <c r="BF916" s="2">
        <v>1829.499</v>
      </c>
      <c r="BG916" s="2">
        <v>3.4710000000000001</v>
      </c>
      <c r="BH916" s="2">
        <v>-32.628</v>
      </c>
      <c r="BI916" s="2">
        <f t="shared" si="423"/>
        <v>-3.4710000000000001</v>
      </c>
      <c r="BJ916" s="2">
        <f t="shared" si="424"/>
        <v>32.628</v>
      </c>
      <c r="BK916" s="2">
        <v>6088.415</v>
      </c>
      <c r="BL916" s="2">
        <v>5078.9459999999999</v>
      </c>
      <c r="BM916" s="2">
        <v>-20.143999999999998</v>
      </c>
      <c r="BN916" s="30"/>
      <c r="BO916" s="2"/>
      <c r="BP916" s="2"/>
      <c r="BQ916">
        <f t="shared" si="425"/>
        <v>-299</v>
      </c>
      <c r="BR916" s="42"/>
      <c r="BS916" s="41"/>
      <c r="CJ916" s="41"/>
    </row>
    <row r="917" spans="37:88" x14ac:dyDescent="0.25">
      <c r="AK917" s="41">
        <f t="shared" si="419"/>
        <v>0</v>
      </c>
      <c r="AZ917" s="41">
        <f t="shared" si="420"/>
        <v>0</v>
      </c>
      <c r="BA917" s="30">
        <v>-8.7970000000000006</v>
      </c>
      <c r="BB917" s="14">
        <f t="shared" si="421"/>
        <v>8.7970000000000006</v>
      </c>
      <c r="BC917" s="2">
        <v>-3862.2379999999998</v>
      </c>
      <c r="BD917" s="2"/>
      <c r="BE917" s="2">
        <f t="shared" si="422"/>
        <v>0</v>
      </c>
      <c r="BF917" s="2">
        <v>1823.81</v>
      </c>
      <c r="BG917" s="2">
        <v>3.476</v>
      </c>
      <c r="BH917" s="2">
        <v>-32.628</v>
      </c>
      <c r="BI917" s="2">
        <f t="shared" si="423"/>
        <v>-3.476</v>
      </c>
      <c r="BJ917" s="2">
        <f t="shared" si="424"/>
        <v>32.628</v>
      </c>
      <c r="BK917" s="2">
        <v>6089.8429999999998</v>
      </c>
      <c r="BL917" s="2">
        <v>5077.9970000000003</v>
      </c>
      <c r="BM917" s="2">
        <v>-19.838999999999999</v>
      </c>
      <c r="BN917" s="30"/>
      <c r="BO917" s="2"/>
      <c r="BP917" s="2"/>
      <c r="BQ917">
        <f t="shared" si="425"/>
        <v>-299</v>
      </c>
      <c r="BR917" s="42"/>
      <c r="BS917" s="41"/>
      <c r="CJ917" s="41"/>
    </row>
    <row r="918" spans="37:88" x14ac:dyDescent="0.25">
      <c r="AK918" s="41">
        <f t="shared" si="419"/>
        <v>0</v>
      </c>
      <c r="AZ918" s="41">
        <f t="shared" si="420"/>
        <v>0</v>
      </c>
      <c r="BA918" s="30">
        <v>-8.7970000000000006</v>
      </c>
      <c r="BB918" s="14">
        <f t="shared" si="421"/>
        <v>8.7970000000000006</v>
      </c>
      <c r="BC918" s="2">
        <v>-3862.2379999999998</v>
      </c>
      <c r="BD918" s="2"/>
      <c r="BE918" s="2">
        <f t="shared" si="422"/>
        <v>0</v>
      </c>
      <c r="BF918" s="2">
        <v>1856.9970000000001</v>
      </c>
      <c r="BG918" s="2">
        <v>3.4710000000000001</v>
      </c>
      <c r="BH918" s="2">
        <v>-32.624000000000002</v>
      </c>
      <c r="BI918" s="2">
        <f t="shared" si="423"/>
        <v>-3.4710000000000001</v>
      </c>
      <c r="BJ918" s="2">
        <f t="shared" si="424"/>
        <v>32.624000000000002</v>
      </c>
      <c r="BK918" s="2">
        <v>6090.7950000000001</v>
      </c>
      <c r="BL918" s="2">
        <v>5077.9970000000003</v>
      </c>
      <c r="BM918" s="2">
        <v>-20.143999999999998</v>
      </c>
      <c r="BN918" s="30"/>
      <c r="BO918" s="2"/>
      <c r="BP918" s="2"/>
      <c r="BQ918">
        <f t="shared" si="425"/>
        <v>-299</v>
      </c>
      <c r="BR918" s="42"/>
      <c r="BS918" s="41"/>
      <c r="CJ918" s="41"/>
    </row>
    <row r="919" spans="37:88" x14ac:dyDescent="0.25">
      <c r="AK919" s="41">
        <f t="shared" si="419"/>
        <v>0</v>
      </c>
      <c r="AZ919" s="41">
        <f t="shared" si="420"/>
        <v>0</v>
      </c>
      <c r="BA919" s="30">
        <v>-8.7970000000000006</v>
      </c>
      <c r="BB919" s="14">
        <f t="shared" si="421"/>
        <v>8.7970000000000006</v>
      </c>
      <c r="BC919" s="2">
        <v>-3862.7109999999998</v>
      </c>
      <c r="BD919" s="2"/>
      <c r="BE919" s="2">
        <f t="shared" si="422"/>
        <v>0</v>
      </c>
      <c r="BF919" s="2">
        <v>1847.5150000000001</v>
      </c>
      <c r="BG919" s="2">
        <v>3.4710000000000001</v>
      </c>
      <c r="BH919" s="2">
        <v>-32.624000000000002</v>
      </c>
      <c r="BI919" s="2">
        <f t="shared" si="423"/>
        <v>-3.4710000000000001</v>
      </c>
      <c r="BJ919" s="2">
        <f t="shared" si="424"/>
        <v>32.624000000000002</v>
      </c>
      <c r="BK919" s="2">
        <v>6092.6989999999996</v>
      </c>
      <c r="BL919" s="2">
        <v>5077.9970000000003</v>
      </c>
      <c r="BM919" s="2">
        <v>-20.143999999999998</v>
      </c>
      <c r="BN919" s="30"/>
      <c r="BO919" s="2"/>
      <c r="BP919" s="2"/>
      <c r="BQ919">
        <f t="shared" si="425"/>
        <v>-299</v>
      </c>
      <c r="BR919" s="42"/>
      <c r="BS919" s="41"/>
      <c r="CJ919" s="41"/>
    </row>
    <row r="920" spans="37:88" x14ac:dyDescent="0.25">
      <c r="AK920" s="41">
        <f t="shared" si="419"/>
        <v>0</v>
      </c>
      <c r="AZ920" s="41">
        <f t="shared" si="420"/>
        <v>0</v>
      </c>
      <c r="BA920" s="30">
        <v>-8.7970000000000006</v>
      </c>
      <c r="BB920" s="14">
        <f t="shared" si="421"/>
        <v>8.7970000000000006</v>
      </c>
      <c r="BC920" s="2">
        <v>-3863.1840000000002</v>
      </c>
      <c r="BD920" s="2"/>
      <c r="BE920" s="2">
        <f t="shared" si="422"/>
        <v>0</v>
      </c>
      <c r="BF920" s="2">
        <v>1826.654</v>
      </c>
      <c r="BG920" s="2">
        <v>3.4710000000000001</v>
      </c>
      <c r="BH920" s="2">
        <v>-32.633000000000003</v>
      </c>
      <c r="BI920" s="2">
        <f t="shared" si="423"/>
        <v>-3.4710000000000001</v>
      </c>
      <c r="BJ920" s="2">
        <f t="shared" si="424"/>
        <v>32.633000000000003</v>
      </c>
      <c r="BK920" s="2">
        <v>6094.6030000000001</v>
      </c>
      <c r="BL920" s="2">
        <v>5077.5230000000001</v>
      </c>
      <c r="BM920" s="2">
        <v>-19.533999999999999</v>
      </c>
      <c r="BN920" s="30"/>
      <c r="BO920" s="2"/>
      <c r="BP920" s="2"/>
      <c r="BQ920">
        <f t="shared" si="425"/>
        <v>-299</v>
      </c>
      <c r="BR920" s="42"/>
      <c r="BS920" s="41"/>
      <c r="CJ920" s="41"/>
    </row>
    <row r="921" spans="37:88" x14ac:dyDescent="0.25">
      <c r="AK921" s="41">
        <f t="shared" si="419"/>
        <v>0</v>
      </c>
      <c r="AZ921" s="41">
        <f t="shared" si="420"/>
        <v>0</v>
      </c>
      <c r="BA921" s="30">
        <v>-8.8149999999999995</v>
      </c>
      <c r="BB921" s="14">
        <f t="shared" si="421"/>
        <v>8.8149999999999995</v>
      </c>
      <c r="BC921" s="2">
        <v>-3864.6030000000001</v>
      </c>
      <c r="BD921" s="2"/>
      <c r="BE921" s="2">
        <f t="shared" si="422"/>
        <v>0</v>
      </c>
      <c r="BF921" s="2">
        <v>1840.877</v>
      </c>
      <c r="BG921" s="2">
        <v>3.4710000000000001</v>
      </c>
      <c r="BH921" s="2">
        <v>-32.619</v>
      </c>
      <c r="BI921" s="2">
        <f t="shared" si="423"/>
        <v>-3.4710000000000001</v>
      </c>
      <c r="BJ921" s="2">
        <f t="shared" si="424"/>
        <v>32.619</v>
      </c>
      <c r="BK921" s="2">
        <v>6095.0789999999997</v>
      </c>
      <c r="BL921" s="2">
        <v>5076.5749999999998</v>
      </c>
      <c r="BM921" s="2">
        <v>-19.533999999999999</v>
      </c>
      <c r="BN921" s="30"/>
      <c r="BO921" s="2"/>
      <c r="BP921" s="2"/>
      <c r="BQ921">
        <f t="shared" si="425"/>
        <v>-299</v>
      </c>
      <c r="BR921" s="42"/>
      <c r="BS921" s="41"/>
      <c r="CJ921" s="41"/>
    </row>
    <row r="922" spans="37:88" x14ac:dyDescent="0.25">
      <c r="AK922" s="41">
        <f t="shared" si="419"/>
        <v>0</v>
      </c>
      <c r="AZ922" s="41">
        <f t="shared" si="420"/>
        <v>0</v>
      </c>
      <c r="BA922" s="30">
        <v>-8.8149999999999995</v>
      </c>
      <c r="BB922" s="14">
        <f t="shared" si="421"/>
        <v>8.8149999999999995</v>
      </c>
      <c r="BC922" s="2">
        <v>-3863.6570000000002</v>
      </c>
      <c r="BD922" s="2"/>
      <c r="BE922" s="2">
        <f t="shared" si="422"/>
        <v>0</v>
      </c>
      <c r="BF922" s="2">
        <v>1839.4549999999999</v>
      </c>
      <c r="BG922" s="2">
        <v>3.4710000000000001</v>
      </c>
      <c r="BH922" s="2">
        <v>-32.628</v>
      </c>
      <c r="BI922" s="2">
        <f t="shared" si="423"/>
        <v>-3.4710000000000001</v>
      </c>
      <c r="BJ922" s="2">
        <f t="shared" si="424"/>
        <v>32.628</v>
      </c>
      <c r="BK922" s="2">
        <v>6095.5550000000003</v>
      </c>
      <c r="BL922" s="2">
        <v>5076.1009999999997</v>
      </c>
      <c r="BM922" s="2">
        <v>-19.533999999999999</v>
      </c>
      <c r="BN922" s="30"/>
      <c r="BO922" s="2"/>
      <c r="BP922" s="2"/>
      <c r="BQ922">
        <f t="shared" si="425"/>
        <v>-299</v>
      </c>
      <c r="BR922" s="42"/>
      <c r="BS922" s="41"/>
      <c r="CJ922" s="41"/>
    </row>
    <row r="923" spans="37:88" x14ac:dyDescent="0.25">
      <c r="AK923" s="41">
        <f t="shared" si="419"/>
        <v>0</v>
      </c>
      <c r="AZ923" s="41">
        <f t="shared" si="420"/>
        <v>0</v>
      </c>
      <c r="BA923" s="30">
        <v>-8.8149999999999995</v>
      </c>
      <c r="BB923" s="14">
        <f t="shared" si="421"/>
        <v>8.8149999999999995</v>
      </c>
      <c r="BC923" s="2">
        <v>-3864.13</v>
      </c>
      <c r="BD923" s="2"/>
      <c r="BE923" s="2">
        <f t="shared" si="422"/>
        <v>0</v>
      </c>
      <c r="BF923" s="2">
        <v>1828.076</v>
      </c>
      <c r="BG923" s="2">
        <v>3.4609999999999999</v>
      </c>
      <c r="BH923" s="2">
        <v>-32.628</v>
      </c>
      <c r="BI923" s="2">
        <f t="shared" si="423"/>
        <v>-3.4609999999999999</v>
      </c>
      <c r="BJ923" s="2">
        <f t="shared" si="424"/>
        <v>32.628</v>
      </c>
      <c r="BK923" s="2">
        <v>6096.9830000000002</v>
      </c>
      <c r="BL923" s="2">
        <v>5076.1009999999997</v>
      </c>
      <c r="BM923" s="2">
        <v>-19.838999999999999</v>
      </c>
      <c r="BN923" s="30"/>
      <c r="BO923" s="2"/>
      <c r="BP923" s="2"/>
      <c r="BQ923">
        <f t="shared" si="425"/>
        <v>-299</v>
      </c>
      <c r="BR923" s="42"/>
      <c r="BS923" s="41"/>
      <c r="CJ923" s="41"/>
    </row>
    <row r="924" spans="37:88" x14ac:dyDescent="0.25">
      <c r="AK924" s="41">
        <f t="shared" si="419"/>
        <v>0</v>
      </c>
      <c r="AZ924" s="41">
        <f t="shared" si="420"/>
        <v>0</v>
      </c>
      <c r="BA924" s="30">
        <v>-8.8149999999999995</v>
      </c>
      <c r="BB924" s="14">
        <f t="shared" si="421"/>
        <v>8.8149999999999995</v>
      </c>
      <c r="BC924" s="2">
        <v>-3864.13</v>
      </c>
      <c r="BD924" s="2"/>
      <c r="BE924" s="2">
        <f t="shared" si="422"/>
        <v>0</v>
      </c>
      <c r="BF924" s="2">
        <v>1818.12</v>
      </c>
      <c r="BG924" s="2">
        <v>3.4609999999999999</v>
      </c>
      <c r="BH924" s="2">
        <v>-32.624000000000002</v>
      </c>
      <c r="BI924" s="2">
        <f t="shared" si="423"/>
        <v>-3.4609999999999999</v>
      </c>
      <c r="BJ924" s="2">
        <f t="shared" si="424"/>
        <v>32.624000000000002</v>
      </c>
      <c r="BK924" s="2">
        <v>6085.0820000000003</v>
      </c>
      <c r="BL924" s="2">
        <v>5075.1530000000002</v>
      </c>
      <c r="BM924" s="2">
        <v>-20.449000000000002</v>
      </c>
      <c r="BN924" s="30"/>
      <c r="BO924" s="2"/>
      <c r="BP924" s="2"/>
      <c r="BQ924">
        <f t="shared" si="425"/>
        <v>-299</v>
      </c>
      <c r="BR924" s="42"/>
      <c r="BS924" s="41"/>
      <c r="CJ924" s="41"/>
    </row>
    <row r="925" spans="37:88" x14ac:dyDescent="0.25">
      <c r="AK925" s="41">
        <f t="shared" si="419"/>
        <v>0</v>
      </c>
      <c r="AZ925" s="41">
        <f t="shared" si="420"/>
        <v>0</v>
      </c>
      <c r="BA925" s="30">
        <v>-8.8149999999999995</v>
      </c>
      <c r="BB925" s="14">
        <f t="shared" si="421"/>
        <v>8.8149999999999995</v>
      </c>
      <c r="BC925" s="2">
        <v>-3864.13</v>
      </c>
      <c r="BD925" s="2"/>
      <c r="BE925" s="2">
        <f t="shared" si="422"/>
        <v>0</v>
      </c>
      <c r="BF925" s="2">
        <v>1825.232</v>
      </c>
      <c r="BG925" s="2">
        <v>3.4660000000000002</v>
      </c>
      <c r="BH925" s="2">
        <v>-32.619</v>
      </c>
      <c r="BI925" s="2">
        <f t="shared" si="423"/>
        <v>-3.4660000000000002</v>
      </c>
      <c r="BJ925" s="2">
        <f t="shared" si="424"/>
        <v>32.619</v>
      </c>
      <c r="BK925" s="2">
        <v>6098.8869999999997</v>
      </c>
      <c r="BL925" s="2">
        <v>5075.1530000000002</v>
      </c>
      <c r="BM925" s="2">
        <v>-20.143999999999998</v>
      </c>
      <c r="BN925" s="30"/>
      <c r="BO925" s="2"/>
      <c r="BP925" s="2"/>
      <c r="BQ925">
        <f t="shared" si="425"/>
        <v>-299</v>
      </c>
      <c r="BR925" s="42"/>
      <c r="BS925" s="41"/>
      <c r="CJ925" s="41"/>
    </row>
    <row r="926" spans="37:88" x14ac:dyDescent="0.25">
      <c r="AK926" s="41">
        <f t="shared" si="419"/>
        <v>0</v>
      </c>
      <c r="AZ926" s="41">
        <f t="shared" si="420"/>
        <v>0</v>
      </c>
      <c r="BA926" s="30">
        <v>-8.8339999999999996</v>
      </c>
      <c r="BB926" s="14">
        <f t="shared" si="421"/>
        <v>8.8339999999999996</v>
      </c>
      <c r="BC926" s="2">
        <v>-3864.6030000000001</v>
      </c>
      <c r="BD926" s="2"/>
      <c r="BE926" s="2">
        <f t="shared" si="422"/>
        <v>0</v>
      </c>
      <c r="BF926" s="2">
        <v>1826.18</v>
      </c>
      <c r="BG926" s="2">
        <v>3.4660000000000002</v>
      </c>
      <c r="BH926" s="2">
        <v>-32.624000000000002</v>
      </c>
      <c r="BI926" s="2">
        <f t="shared" si="423"/>
        <v>-3.4660000000000002</v>
      </c>
      <c r="BJ926" s="2">
        <f t="shared" si="424"/>
        <v>32.624000000000002</v>
      </c>
      <c r="BK926" s="2">
        <v>6100.3149999999996</v>
      </c>
      <c r="BL926" s="2">
        <v>5075.1530000000002</v>
      </c>
      <c r="BM926" s="2">
        <v>-19.838999999999999</v>
      </c>
      <c r="BN926" s="30"/>
      <c r="BO926" s="2"/>
      <c r="BP926" s="2"/>
      <c r="BQ926">
        <f t="shared" si="425"/>
        <v>-299</v>
      </c>
      <c r="BR926" s="42"/>
      <c r="BS926" s="41"/>
      <c r="CJ926" s="41"/>
    </row>
    <row r="927" spans="37:88" x14ac:dyDescent="0.25">
      <c r="AK927" s="41">
        <f t="shared" si="419"/>
        <v>0</v>
      </c>
      <c r="AZ927" s="41">
        <f t="shared" si="420"/>
        <v>0</v>
      </c>
      <c r="BA927" s="30">
        <v>-8.8339999999999996</v>
      </c>
      <c r="BB927" s="14">
        <f t="shared" si="421"/>
        <v>8.8339999999999996</v>
      </c>
      <c r="BC927" s="2">
        <v>-3865.549</v>
      </c>
      <c r="BD927" s="2"/>
      <c r="BE927" s="2">
        <f t="shared" si="422"/>
        <v>0</v>
      </c>
      <c r="BF927" s="2">
        <v>1828.076</v>
      </c>
      <c r="BG927" s="2">
        <v>3.4609999999999999</v>
      </c>
      <c r="BH927" s="2">
        <v>-32.628</v>
      </c>
      <c r="BI927" s="2">
        <f t="shared" si="423"/>
        <v>-3.4609999999999999</v>
      </c>
      <c r="BJ927" s="2">
        <f t="shared" si="424"/>
        <v>32.628</v>
      </c>
      <c r="BK927" s="2">
        <v>6100.7910000000002</v>
      </c>
      <c r="BL927" s="2">
        <v>5075.1530000000002</v>
      </c>
      <c r="BM927" s="2">
        <v>-19.838999999999999</v>
      </c>
      <c r="BN927" s="30"/>
      <c r="BO927" s="2"/>
      <c r="BP927" s="2"/>
      <c r="BQ927">
        <f t="shared" si="425"/>
        <v>-299</v>
      </c>
      <c r="BR927" s="42"/>
      <c r="BS927" s="41"/>
      <c r="CJ927" s="41"/>
    </row>
    <row r="928" spans="37:88" x14ac:dyDescent="0.25">
      <c r="AK928" s="41">
        <f t="shared" si="419"/>
        <v>0</v>
      </c>
      <c r="AZ928" s="41">
        <f t="shared" si="420"/>
        <v>0</v>
      </c>
      <c r="BA928" s="30">
        <v>-8.8339999999999996</v>
      </c>
      <c r="BB928" s="14">
        <f t="shared" si="421"/>
        <v>8.8339999999999996</v>
      </c>
      <c r="BC928" s="2">
        <v>-3866.0210000000002</v>
      </c>
      <c r="BD928" s="2"/>
      <c r="BE928" s="2">
        <f t="shared" si="422"/>
        <v>0</v>
      </c>
      <c r="BF928" s="2">
        <v>1824.758</v>
      </c>
      <c r="BG928" s="2">
        <v>3.4609999999999999</v>
      </c>
      <c r="BH928" s="2">
        <v>-32.633000000000003</v>
      </c>
      <c r="BI928" s="2">
        <f t="shared" si="423"/>
        <v>-3.4609999999999999</v>
      </c>
      <c r="BJ928" s="2">
        <f t="shared" si="424"/>
        <v>32.633000000000003</v>
      </c>
      <c r="BK928" s="2">
        <v>6092.223</v>
      </c>
      <c r="BL928" s="2">
        <v>5074.6779999999999</v>
      </c>
      <c r="BM928" s="2">
        <v>-19.533999999999999</v>
      </c>
      <c r="BN928" s="30"/>
      <c r="BO928" s="2"/>
      <c r="BP928" s="2"/>
      <c r="BQ928">
        <f t="shared" si="425"/>
        <v>-299</v>
      </c>
      <c r="BR928" s="42"/>
      <c r="BS928" s="41"/>
      <c r="CJ928" s="41"/>
    </row>
    <row r="929" spans="37:88" x14ac:dyDescent="0.25">
      <c r="AK929" s="41">
        <f t="shared" si="419"/>
        <v>0</v>
      </c>
      <c r="AZ929" s="41">
        <f t="shared" si="420"/>
        <v>0</v>
      </c>
      <c r="BA929" s="30">
        <v>-8.8339999999999996</v>
      </c>
      <c r="BB929" s="14">
        <f t="shared" si="421"/>
        <v>8.8339999999999996</v>
      </c>
      <c r="BC929" s="2">
        <v>-3866.0210000000002</v>
      </c>
      <c r="BD929" s="2"/>
      <c r="BE929" s="2">
        <f t="shared" si="422"/>
        <v>0</v>
      </c>
      <c r="BF929" s="2">
        <v>1826.654</v>
      </c>
      <c r="BG929" s="2">
        <v>3.4609999999999999</v>
      </c>
      <c r="BH929" s="2">
        <v>-32.624000000000002</v>
      </c>
      <c r="BI929" s="2">
        <f t="shared" si="423"/>
        <v>-3.4609999999999999</v>
      </c>
      <c r="BJ929" s="2">
        <f t="shared" si="424"/>
        <v>32.624000000000002</v>
      </c>
      <c r="BK929" s="2">
        <v>6091.7470000000003</v>
      </c>
      <c r="BL929" s="2">
        <v>5074.6779999999999</v>
      </c>
      <c r="BM929" s="2">
        <v>-19.533999999999999</v>
      </c>
      <c r="BN929" s="30"/>
      <c r="BO929" s="2"/>
      <c r="BP929" s="2"/>
      <c r="BQ929">
        <f t="shared" si="425"/>
        <v>-299</v>
      </c>
      <c r="BR929" s="42"/>
      <c r="BS929" s="41"/>
      <c r="CJ929" s="41"/>
    </row>
    <row r="930" spans="37:88" x14ac:dyDescent="0.25">
      <c r="AK930" s="41">
        <f t="shared" si="419"/>
        <v>0</v>
      </c>
      <c r="AZ930" s="41">
        <f t="shared" si="420"/>
        <v>0</v>
      </c>
      <c r="BA930" s="30">
        <v>-8.8339999999999996</v>
      </c>
      <c r="BB930" s="14">
        <f t="shared" si="421"/>
        <v>8.8339999999999996</v>
      </c>
      <c r="BC930" s="2">
        <v>-3866.9670000000001</v>
      </c>
      <c r="BD930" s="2"/>
      <c r="BE930" s="2">
        <f t="shared" si="422"/>
        <v>0</v>
      </c>
      <c r="BF930" s="2">
        <v>1825.232</v>
      </c>
      <c r="BG930" s="2">
        <v>3.4660000000000002</v>
      </c>
      <c r="BH930" s="2">
        <v>-32.628</v>
      </c>
      <c r="BI930" s="2">
        <f t="shared" si="423"/>
        <v>-3.4660000000000002</v>
      </c>
      <c r="BJ930" s="2">
        <f t="shared" si="424"/>
        <v>32.628</v>
      </c>
      <c r="BK930" s="2">
        <v>6096.9830000000002</v>
      </c>
      <c r="BL930" s="2">
        <v>5074.2039999999997</v>
      </c>
      <c r="BM930" s="2">
        <v>-19.838999999999999</v>
      </c>
      <c r="BN930" s="30"/>
      <c r="BO930" s="2"/>
      <c r="BP930" s="2"/>
      <c r="BQ930">
        <f t="shared" si="425"/>
        <v>-299</v>
      </c>
      <c r="BR930" s="42"/>
      <c r="BS930" s="41"/>
      <c r="CJ930" s="41"/>
    </row>
    <row r="931" spans="37:88" x14ac:dyDescent="0.25">
      <c r="AK931" s="41">
        <f t="shared" si="419"/>
        <v>0</v>
      </c>
      <c r="AZ931" s="41">
        <f t="shared" si="420"/>
        <v>0</v>
      </c>
      <c r="BA931" s="30">
        <v>-8.8520000000000003</v>
      </c>
      <c r="BB931" s="14">
        <f t="shared" si="421"/>
        <v>8.8520000000000003</v>
      </c>
      <c r="BC931" s="2">
        <v>-3866.0210000000002</v>
      </c>
      <c r="BD931" s="2"/>
      <c r="BE931" s="2">
        <f t="shared" si="422"/>
        <v>0</v>
      </c>
      <c r="BF931" s="2">
        <v>1827.6020000000001</v>
      </c>
      <c r="BG931" s="2">
        <v>3.4609999999999999</v>
      </c>
      <c r="BH931" s="2">
        <v>-32.619</v>
      </c>
      <c r="BI931" s="2">
        <f t="shared" si="423"/>
        <v>-3.4609999999999999</v>
      </c>
      <c r="BJ931" s="2">
        <f t="shared" si="424"/>
        <v>32.619</v>
      </c>
      <c r="BK931" s="2">
        <v>6098.8869999999997</v>
      </c>
      <c r="BL931" s="2">
        <v>5073.2560000000003</v>
      </c>
      <c r="BM931" s="2">
        <v>-19.533999999999999</v>
      </c>
      <c r="BN931" s="30"/>
      <c r="BO931" s="2"/>
      <c r="BP931" s="2"/>
      <c r="BQ931">
        <f t="shared" si="425"/>
        <v>-299</v>
      </c>
      <c r="BR931" s="42"/>
      <c r="BS931" s="41"/>
      <c r="CJ931" s="41"/>
    </row>
    <row r="932" spans="37:88" x14ac:dyDescent="0.25">
      <c r="AK932" s="41">
        <f t="shared" si="419"/>
        <v>0</v>
      </c>
      <c r="AZ932" s="41">
        <f t="shared" si="420"/>
        <v>0</v>
      </c>
      <c r="BA932" s="30">
        <v>-8.8520000000000003</v>
      </c>
      <c r="BB932" s="14">
        <f t="shared" si="421"/>
        <v>8.8520000000000003</v>
      </c>
      <c r="BC932" s="2">
        <v>-3866.4940000000001</v>
      </c>
      <c r="BD932" s="2"/>
      <c r="BE932" s="2">
        <f t="shared" si="422"/>
        <v>0</v>
      </c>
      <c r="BF932" s="2">
        <v>1825.7059999999999</v>
      </c>
      <c r="BG932" s="2">
        <v>3.452</v>
      </c>
      <c r="BH932" s="2">
        <v>-32.624000000000002</v>
      </c>
      <c r="BI932" s="2">
        <f t="shared" si="423"/>
        <v>-3.452</v>
      </c>
      <c r="BJ932" s="2">
        <f t="shared" si="424"/>
        <v>32.624000000000002</v>
      </c>
      <c r="BK932" s="2">
        <v>6096.0309999999999</v>
      </c>
      <c r="BL932" s="2">
        <v>5074.2039999999997</v>
      </c>
      <c r="BM932" s="2">
        <v>-19.838999999999999</v>
      </c>
      <c r="BN932" s="30"/>
      <c r="BO932" s="2"/>
      <c r="BP932" s="2"/>
      <c r="BQ932">
        <f t="shared" si="425"/>
        <v>-299</v>
      </c>
      <c r="BR932" s="42"/>
      <c r="BS932" s="41"/>
      <c r="CJ932" s="41"/>
    </row>
    <row r="933" spans="37:88" x14ac:dyDescent="0.25">
      <c r="AK933" s="41">
        <f t="shared" si="419"/>
        <v>0</v>
      </c>
      <c r="AZ933" s="41">
        <f t="shared" si="420"/>
        <v>0</v>
      </c>
      <c r="BA933" s="30">
        <v>-8.8520000000000003</v>
      </c>
      <c r="BB933" s="14">
        <f t="shared" si="421"/>
        <v>8.8520000000000003</v>
      </c>
      <c r="BC933" s="2">
        <v>-3867.44</v>
      </c>
      <c r="BD933" s="2"/>
      <c r="BE933" s="2">
        <f t="shared" si="422"/>
        <v>0</v>
      </c>
      <c r="BF933" s="2">
        <v>1829.0250000000001</v>
      </c>
      <c r="BG933" s="2">
        <v>3.4609999999999999</v>
      </c>
      <c r="BH933" s="2">
        <v>-32.624000000000002</v>
      </c>
      <c r="BI933" s="2">
        <f t="shared" si="423"/>
        <v>-3.4609999999999999</v>
      </c>
      <c r="BJ933" s="2">
        <f t="shared" si="424"/>
        <v>32.624000000000002</v>
      </c>
      <c r="BK933" s="2">
        <v>6100.3149999999996</v>
      </c>
      <c r="BL933" s="2">
        <v>5072.7820000000002</v>
      </c>
      <c r="BM933" s="2">
        <v>-20.143999999999998</v>
      </c>
      <c r="BN933" s="30"/>
      <c r="BO933" s="2"/>
      <c r="BP933" s="2"/>
      <c r="BQ933">
        <f t="shared" si="425"/>
        <v>-299</v>
      </c>
      <c r="BR933" s="42"/>
      <c r="BS933" s="41"/>
      <c r="CJ933" s="41"/>
    </row>
    <row r="934" spans="37:88" x14ac:dyDescent="0.25">
      <c r="AK934" s="41">
        <f t="shared" si="419"/>
        <v>0</v>
      </c>
      <c r="AZ934" s="41">
        <f t="shared" si="420"/>
        <v>0</v>
      </c>
      <c r="BA934" s="30">
        <v>-8.8520000000000003</v>
      </c>
      <c r="BB934" s="14">
        <f t="shared" si="421"/>
        <v>8.8520000000000003</v>
      </c>
      <c r="BC934" s="2">
        <v>-3866.9670000000001</v>
      </c>
      <c r="BD934" s="2"/>
      <c r="BE934" s="2">
        <f t="shared" si="422"/>
        <v>0</v>
      </c>
      <c r="BF934" s="2">
        <v>1830.4469999999999</v>
      </c>
      <c r="BG934" s="2">
        <v>3.4569999999999999</v>
      </c>
      <c r="BH934" s="2">
        <v>-32.628</v>
      </c>
      <c r="BI934" s="2">
        <f t="shared" si="423"/>
        <v>-3.4569999999999999</v>
      </c>
      <c r="BJ934" s="2">
        <f t="shared" si="424"/>
        <v>32.628</v>
      </c>
      <c r="BK934" s="2">
        <v>6102.6949999999997</v>
      </c>
      <c r="BL934" s="2">
        <v>5072.7820000000002</v>
      </c>
      <c r="BM934" s="2">
        <v>-19.838999999999999</v>
      </c>
      <c r="BN934" s="30"/>
      <c r="BO934" s="2"/>
      <c r="BP934" s="2"/>
      <c r="BQ934">
        <f t="shared" si="425"/>
        <v>-299</v>
      </c>
      <c r="BR934" s="42"/>
      <c r="BS934" s="41"/>
      <c r="CJ934" s="41"/>
    </row>
    <row r="935" spans="37:88" x14ac:dyDescent="0.25">
      <c r="AK935" s="41">
        <f t="shared" si="419"/>
        <v>0</v>
      </c>
      <c r="AZ935" s="41">
        <f t="shared" si="420"/>
        <v>0</v>
      </c>
      <c r="BA935" s="30">
        <v>-8.8520000000000003</v>
      </c>
      <c r="BB935" s="14">
        <f t="shared" si="421"/>
        <v>8.8520000000000003</v>
      </c>
      <c r="BC935" s="2">
        <v>-3867.913</v>
      </c>
      <c r="BD935" s="2"/>
      <c r="BE935" s="2">
        <f t="shared" si="422"/>
        <v>0</v>
      </c>
      <c r="BF935" s="2">
        <v>1830.921</v>
      </c>
      <c r="BG935" s="2">
        <v>3.4569999999999999</v>
      </c>
      <c r="BH935" s="2">
        <v>-32.624000000000002</v>
      </c>
      <c r="BI935" s="2">
        <f t="shared" si="423"/>
        <v>-3.4569999999999999</v>
      </c>
      <c r="BJ935" s="2">
        <f t="shared" si="424"/>
        <v>32.624000000000002</v>
      </c>
      <c r="BK935" s="2">
        <v>6102.6949999999997</v>
      </c>
      <c r="BL935" s="2">
        <v>5072.7820000000002</v>
      </c>
      <c r="BM935" s="2">
        <v>-19.838999999999999</v>
      </c>
      <c r="BN935" s="30"/>
      <c r="BO935" s="2"/>
      <c r="BP935" s="2"/>
      <c r="BQ935">
        <f t="shared" si="425"/>
        <v>-299</v>
      </c>
      <c r="BR935" s="42"/>
      <c r="BS935" s="41"/>
      <c r="CJ935" s="41"/>
    </row>
    <row r="936" spans="37:88" x14ac:dyDescent="0.25">
      <c r="AK936" s="41">
        <f t="shared" si="419"/>
        <v>0</v>
      </c>
      <c r="AZ936" s="41">
        <f t="shared" si="420"/>
        <v>0</v>
      </c>
      <c r="BA936" s="30">
        <v>-8.8520000000000003</v>
      </c>
      <c r="BB936" s="14">
        <f t="shared" si="421"/>
        <v>8.8520000000000003</v>
      </c>
      <c r="BC936" s="2">
        <v>-3867.44</v>
      </c>
      <c r="BD936" s="2"/>
      <c r="BE936" s="2">
        <f t="shared" si="422"/>
        <v>0</v>
      </c>
      <c r="BF936" s="2">
        <v>1830.921</v>
      </c>
      <c r="BG936" s="2">
        <v>3.4609999999999999</v>
      </c>
      <c r="BH936" s="2">
        <v>-32.624000000000002</v>
      </c>
      <c r="BI936" s="2">
        <f t="shared" si="423"/>
        <v>-3.4609999999999999</v>
      </c>
      <c r="BJ936" s="2">
        <f t="shared" si="424"/>
        <v>32.624000000000002</v>
      </c>
      <c r="BK936" s="2">
        <v>6104.6</v>
      </c>
      <c r="BL936" s="2">
        <v>5072.7820000000002</v>
      </c>
      <c r="BM936" s="2">
        <v>-19.838999999999999</v>
      </c>
      <c r="BN936" s="30"/>
      <c r="BO936" s="2"/>
      <c r="BP936" s="2"/>
      <c r="BQ936">
        <f t="shared" si="425"/>
        <v>-299</v>
      </c>
      <c r="BR936" s="42"/>
      <c r="BS936" s="41"/>
      <c r="CJ936" s="41"/>
    </row>
    <row r="937" spans="37:88" x14ac:dyDescent="0.25">
      <c r="AK937" s="41">
        <f t="shared" si="419"/>
        <v>0</v>
      </c>
      <c r="AZ937" s="41">
        <f t="shared" si="420"/>
        <v>0</v>
      </c>
      <c r="BA937" s="30">
        <v>-8.8520000000000003</v>
      </c>
      <c r="BB937" s="14">
        <f t="shared" si="421"/>
        <v>8.8520000000000003</v>
      </c>
      <c r="BC937" s="2">
        <v>-3867.913</v>
      </c>
      <c r="BD937" s="2"/>
      <c r="BE937" s="2">
        <f t="shared" si="422"/>
        <v>0</v>
      </c>
      <c r="BF937" s="2">
        <v>1827.6020000000001</v>
      </c>
      <c r="BG937" s="2">
        <v>3.452</v>
      </c>
      <c r="BH937" s="2">
        <v>-32.624000000000002</v>
      </c>
      <c r="BI937" s="2">
        <f t="shared" si="423"/>
        <v>-3.452</v>
      </c>
      <c r="BJ937" s="2">
        <f t="shared" si="424"/>
        <v>32.624000000000002</v>
      </c>
      <c r="BK937" s="2">
        <v>6105.076</v>
      </c>
      <c r="BL937" s="2">
        <v>5071.8329999999996</v>
      </c>
      <c r="BM937" s="2">
        <v>-19.838999999999999</v>
      </c>
      <c r="BN937" s="30"/>
      <c r="BO937" s="2"/>
      <c r="BP937" s="2"/>
      <c r="BQ937">
        <f t="shared" si="425"/>
        <v>-299</v>
      </c>
      <c r="BR937" s="42"/>
      <c r="BS937" s="41"/>
      <c r="CJ937" s="41"/>
    </row>
    <row r="938" spans="37:88" x14ac:dyDescent="0.25">
      <c r="AK938" s="41">
        <f t="shared" si="419"/>
        <v>0</v>
      </c>
      <c r="AZ938" s="41">
        <f t="shared" si="420"/>
        <v>0</v>
      </c>
      <c r="BA938" s="30">
        <v>-8.8710000000000004</v>
      </c>
      <c r="BB938" s="14">
        <f t="shared" si="421"/>
        <v>8.8710000000000004</v>
      </c>
      <c r="BC938" s="2">
        <v>-3867.913</v>
      </c>
      <c r="BD938" s="2"/>
      <c r="BE938" s="2">
        <f t="shared" si="422"/>
        <v>0</v>
      </c>
      <c r="BF938" s="2">
        <v>1831.395</v>
      </c>
      <c r="BG938" s="2">
        <v>3.452</v>
      </c>
      <c r="BH938" s="2">
        <v>-32.624000000000002</v>
      </c>
      <c r="BI938" s="2">
        <f t="shared" si="423"/>
        <v>-3.452</v>
      </c>
      <c r="BJ938" s="2">
        <f t="shared" si="424"/>
        <v>32.624000000000002</v>
      </c>
      <c r="BK938" s="2">
        <v>6106.5039999999999</v>
      </c>
      <c r="BL938" s="2">
        <v>5071.3590000000004</v>
      </c>
      <c r="BM938" s="2">
        <v>-20.143999999999998</v>
      </c>
      <c r="BN938" s="30"/>
      <c r="BO938" s="2"/>
      <c r="BP938" s="2"/>
      <c r="BQ938">
        <f t="shared" si="425"/>
        <v>-299</v>
      </c>
      <c r="BR938" s="42"/>
      <c r="BS938" s="41"/>
      <c r="CJ938" s="41"/>
    </row>
    <row r="939" spans="37:88" x14ac:dyDescent="0.25">
      <c r="AK939" s="41">
        <f t="shared" si="419"/>
        <v>0</v>
      </c>
      <c r="AZ939" s="41">
        <f t="shared" si="420"/>
        <v>0</v>
      </c>
      <c r="BA939" s="30">
        <v>-8.8710000000000004</v>
      </c>
      <c r="BB939" s="14">
        <f t="shared" si="421"/>
        <v>8.8710000000000004</v>
      </c>
      <c r="BC939" s="2">
        <v>-3868.8589999999999</v>
      </c>
      <c r="BD939" s="2"/>
      <c r="BE939" s="2">
        <f t="shared" si="422"/>
        <v>0</v>
      </c>
      <c r="BF939" s="2">
        <v>1831.395</v>
      </c>
      <c r="BG939" s="2">
        <v>3.4569999999999999</v>
      </c>
      <c r="BH939" s="2">
        <v>-32.624000000000002</v>
      </c>
      <c r="BI939" s="2">
        <f t="shared" si="423"/>
        <v>-3.4569999999999999</v>
      </c>
      <c r="BJ939" s="2">
        <f t="shared" si="424"/>
        <v>32.624000000000002</v>
      </c>
      <c r="BK939" s="2">
        <v>6107.9319999999998</v>
      </c>
      <c r="BL939" s="2">
        <v>5071.8329999999996</v>
      </c>
      <c r="BM939" s="2">
        <v>-19.838999999999999</v>
      </c>
      <c r="BN939" s="30"/>
      <c r="BO939" s="2"/>
      <c r="BP939" s="2"/>
      <c r="BQ939">
        <f t="shared" si="425"/>
        <v>-299</v>
      </c>
      <c r="BR939" s="42"/>
      <c r="BS939" s="41"/>
      <c r="CJ939" s="41"/>
    </row>
    <row r="940" spans="37:88" x14ac:dyDescent="0.25">
      <c r="AK940" s="41">
        <f t="shared" si="419"/>
        <v>0</v>
      </c>
      <c r="AZ940" s="41">
        <f t="shared" si="420"/>
        <v>0</v>
      </c>
      <c r="BA940" s="30">
        <v>-8.8710000000000004</v>
      </c>
      <c r="BB940" s="14">
        <f t="shared" si="421"/>
        <v>8.8710000000000004</v>
      </c>
      <c r="BC940" s="2">
        <v>-3869.8040000000001</v>
      </c>
      <c r="BD940" s="2"/>
      <c r="BE940" s="2">
        <f t="shared" si="422"/>
        <v>0</v>
      </c>
      <c r="BF940" s="2">
        <v>1833.2909999999999</v>
      </c>
      <c r="BG940" s="2">
        <v>3.452</v>
      </c>
      <c r="BH940" s="2">
        <v>-32.624000000000002</v>
      </c>
      <c r="BI940" s="2">
        <f t="shared" si="423"/>
        <v>-3.452</v>
      </c>
      <c r="BJ940" s="2">
        <f t="shared" si="424"/>
        <v>32.624000000000002</v>
      </c>
      <c r="BK940" s="2">
        <v>6109.36</v>
      </c>
      <c r="BL940" s="2">
        <v>5070.8850000000002</v>
      </c>
      <c r="BM940" s="2">
        <v>-20.143999999999998</v>
      </c>
      <c r="BN940" s="30"/>
      <c r="BO940" s="2"/>
      <c r="BP940" s="2"/>
      <c r="BQ940">
        <f t="shared" si="425"/>
        <v>-299</v>
      </c>
      <c r="BR940" s="42"/>
      <c r="BS940" s="41"/>
      <c r="CJ940" s="41"/>
    </row>
    <row r="941" spans="37:88" x14ac:dyDescent="0.25">
      <c r="AK941" s="41">
        <f t="shared" si="419"/>
        <v>0</v>
      </c>
      <c r="AZ941" s="41">
        <f t="shared" si="420"/>
        <v>0</v>
      </c>
      <c r="BA941" s="30">
        <v>-8.8710000000000004</v>
      </c>
      <c r="BB941" s="14">
        <f t="shared" si="421"/>
        <v>8.8710000000000004</v>
      </c>
      <c r="BC941" s="2">
        <v>-3870.277</v>
      </c>
      <c r="BD941" s="2"/>
      <c r="BE941" s="2">
        <f t="shared" si="422"/>
        <v>0</v>
      </c>
      <c r="BF941" s="2">
        <v>1830.921</v>
      </c>
      <c r="BG941" s="2">
        <v>3.4609999999999999</v>
      </c>
      <c r="BH941" s="2">
        <v>-32.624000000000002</v>
      </c>
      <c r="BI941" s="2">
        <f t="shared" si="423"/>
        <v>-3.4609999999999999</v>
      </c>
      <c r="BJ941" s="2">
        <f t="shared" si="424"/>
        <v>32.624000000000002</v>
      </c>
      <c r="BK941" s="2">
        <v>6108.884</v>
      </c>
      <c r="BL941" s="2">
        <v>5071.3590000000004</v>
      </c>
      <c r="BM941" s="2">
        <v>-20.143999999999998</v>
      </c>
      <c r="BN941" s="30"/>
      <c r="BO941" s="2"/>
      <c r="BP941" s="2"/>
      <c r="BQ941">
        <f t="shared" si="425"/>
        <v>-299</v>
      </c>
      <c r="BR941" s="42"/>
      <c r="BS941" s="41"/>
      <c r="CJ941" s="41"/>
    </row>
    <row r="942" spans="37:88" x14ac:dyDescent="0.25">
      <c r="AK942" s="41">
        <f t="shared" si="419"/>
        <v>0</v>
      </c>
      <c r="AZ942" s="41">
        <f t="shared" si="420"/>
        <v>0</v>
      </c>
      <c r="BA942" s="30">
        <v>-8.8710000000000004</v>
      </c>
      <c r="BB942" s="14">
        <f t="shared" si="421"/>
        <v>8.8710000000000004</v>
      </c>
      <c r="BC942" s="2">
        <v>-3869.8040000000001</v>
      </c>
      <c r="BD942" s="2"/>
      <c r="BE942" s="2">
        <f t="shared" si="422"/>
        <v>0</v>
      </c>
      <c r="BF942" s="2">
        <v>1832.817</v>
      </c>
      <c r="BG942" s="2">
        <v>3.4569999999999999</v>
      </c>
      <c r="BH942" s="2">
        <v>-32.619</v>
      </c>
      <c r="BI942" s="2">
        <f t="shared" si="423"/>
        <v>-3.4569999999999999</v>
      </c>
      <c r="BJ942" s="2">
        <f t="shared" si="424"/>
        <v>32.619</v>
      </c>
      <c r="BK942" s="2">
        <v>6109.8360000000002</v>
      </c>
      <c r="BL942" s="2">
        <v>5069.4629999999997</v>
      </c>
      <c r="BM942" s="2">
        <v>-19.838999999999999</v>
      </c>
      <c r="BN942" s="30"/>
      <c r="BO942" s="2"/>
      <c r="BP942" s="2"/>
      <c r="BQ942">
        <f t="shared" si="425"/>
        <v>-299</v>
      </c>
      <c r="BR942" s="42"/>
      <c r="BS942" s="41"/>
      <c r="CJ942" s="41"/>
    </row>
    <row r="943" spans="37:88" x14ac:dyDescent="0.25">
      <c r="AK943" s="41">
        <f t="shared" si="419"/>
        <v>0</v>
      </c>
      <c r="AZ943" s="41">
        <f t="shared" si="420"/>
        <v>0</v>
      </c>
      <c r="BA943" s="30">
        <v>-8.8710000000000004</v>
      </c>
      <c r="BB943" s="14">
        <f t="shared" si="421"/>
        <v>8.8710000000000004</v>
      </c>
      <c r="BC943" s="2">
        <v>-3869.8040000000001</v>
      </c>
      <c r="BD943" s="2"/>
      <c r="BE943" s="2">
        <f t="shared" si="422"/>
        <v>0</v>
      </c>
      <c r="BF943" s="2">
        <v>1834.24</v>
      </c>
      <c r="BG943" s="2">
        <v>3.452</v>
      </c>
      <c r="BH943" s="2">
        <v>-32.624000000000002</v>
      </c>
      <c r="BI943" s="2">
        <f t="shared" si="423"/>
        <v>-3.452</v>
      </c>
      <c r="BJ943" s="2">
        <f t="shared" si="424"/>
        <v>32.624000000000002</v>
      </c>
      <c r="BK943" s="2">
        <v>6110.3119999999999</v>
      </c>
      <c r="BL943" s="2">
        <v>5070.4110000000001</v>
      </c>
      <c r="BM943" s="2">
        <v>-19.838999999999999</v>
      </c>
      <c r="BN943" s="30"/>
      <c r="BO943" s="2"/>
      <c r="BP943" s="2"/>
      <c r="BQ943">
        <f t="shared" si="425"/>
        <v>-299</v>
      </c>
      <c r="BR943" s="42"/>
      <c r="BS943" s="41"/>
      <c r="CJ943" s="41"/>
    </row>
    <row r="944" spans="37:88" x14ac:dyDescent="0.25">
      <c r="AK944" s="41">
        <f t="shared" si="419"/>
        <v>0</v>
      </c>
      <c r="AZ944" s="41">
        <f t="shared" si="420"/>
        <v>0</v>
      </c>
      <c r="BA944" s="30">
        <v>-8.8710000000000004</v>
      </c>
      <c r="BB944" s="14">
        <f t="shared" si="421"/>
        <v>8.8710000000000004</v>
      </c>
      <c r="BC944" s="2">
        <v>-3869.8040000000001</v>
      </c>
      <c r="BD944" s="2"/>
      <c r="BE944" s="2">
        <f t="shared" si="422"/>
        <v>0</v>
      </c>
      <c r="BF944" s="2">
        <v>1834.7139999999999</v>
      </c>
      <c r="BG944" s="2">
        <v>3.4470000000000001</v>
      </c>
      <c r="BH944" s="2">
        <v>-32.633000000000003</v>
      </c>
      <c r="BI944" s="2">
        <f t="shared" si="423"/>
        <v>-3.4470000000000001</v>
      </c>
      <c r="BJ944" s="2">
        <f t="shared" si="424"/>
        <v>32.633000000000003</v>
      </c>
      <c r="BK944" s="2">
        <v>6111.74</v>
      </c>
      <c r="BL944" s="2">
        <v>5069.9369999999999</v>
      </c>
      <c r="BM944" s="2">
        <v>-20.143999999999998</v>
      </c>
      <c r="BN944" s="30"/>
      <c r="BO944" s="2"/>
      <c r="BP944" s="2"/>
      <c r="BQ944">
        <f t="shared" si="425"/>
        <v>-299</v>
      </c>
      <c r="BR944" s="42"/>
      <c r="BS944" s="41"/>
      <c r="CJ944" s="41"/>
    </row>
    <row r="945" spans="37:88" x14ac:dyDescent="0.25">
      <c r="AK945" s="41">
        <f t="shared" si="419"/>
        <v>0</v>
      </c>
      <c r="AZ945" s="41">
        <f t="shared" si="420"/>
        <v>0</v>
      </c>
      <c r="BA945" s="30">
        <v>-3.7410000000000001</v>
      </c>
      <c r="BB945" s="14">
        <f t="shared" si="421"/>
        <v>3.7410000000000001</v>
      </c>
      <c r="BC945" s="2">
        <v>-3861.2930000000001</v>
      </c>
      <c r="BD945" s="2"/>
      <c r="BE945" s="2">
        <f t="shared" si="422"/>
        <v>0</v>
      </c>
      <c r="BF945" s="2">
        <v>1498.2149999999999</v>
      </c>
      <c r="BG945" s="2">
        <v>10.622999999999999</v>
      </c>
      <c r="BH945" s="2">
        <v>-28.085999999999999</v>
      </c>
      <c r="BI945" s="2">
        <f t="shared" si="423"/>
        <v>-10.622999999999999</v>
      </c>
      <c r="BJ945" s="2">
        <f t="shared" si="424"/>
        <v>28.085999999999999</v>
      </c>
      <c r="BK945" s="2">
        <v>5581.7060000000001</v>
      </c>
      <c r="BL945" s="2">
        <v>4656.1779999999999</v>
      </c>
      <c r="BM945" s="2">
        <v>-20.143999999999998</v>
      </c>
      <c r="BN945" s="30"/>
      <c r="BO945" s="2"/>
      <c r="BP945" s="2"/>
      <c r="BQ945">
        <f t="shared" si="425"/>
        <v>-299</v>
      </c>
      <c r="BR945" s="42"/>
      <c r="BS945" s="41"/>
      <c r="CJ945" s="41"/>
    </row>
    <row r="946" spans="37:88" x14ac:dyDescent="0.25">
      <c r="AK946" s="41">
        <f t="shared" si="419"/>
        <v>0</v>
      </c>
      <c r="AZ946" s="41">
        <f t="shared" si="420"/>
        <v>0</v>
      </c>
      <c r="BA946" s="30">
        <v>3.6999999999999998E-2</v>
      </c>
      <c r="BB946" s="14">
        <f t="shared" si="421"/>
        <v>-3.6999999999999998E-2</v>
      </c>
      <c r="BC946" s="2">
        <v>-4030.0810000000001</v>
      </c>
      <c r="BD946" s="2"/>
      <c r="BE946" s="2">
        <f t="shared" si="422"/>
        <v>0</v>
      </c>
      <c r="BF946" s="2">
        <v>1316.789</v>
      </c>
      <c r="BG946" s="2">
        <v>12.368</v>
      </c>
      <c r="BH946" s="2">
        <v>-24.245999999999999</v>
      </c>
      <c r="BI946" s="2">
        <f t="shared" si="423"/>
        <v>-12.368</v>
      </c>
      <c r="BJ946" s="2">
        <f t="shared" si="424"/>
        <v>24.245999999999999</v>
      </c>
      <c r="BK946" s="2">
        <v>5068.3819999999996</v>
      </c>
      <c r="BL946" s="2">
        <v>4168.92</v>
      </c>
      <c r="BM946" s="2">
        <v>-20.143999999999998</v>
      </c>
      <c r="BN946" s="30"/>
      <c r="BO946" s="2"/>
      <c r="BP946" s="2"/>
      <c r="BQ946">
        <f t="shared" si="425"/>
        <v>-299</v>
      </c>
      <c r="BR946" s="42"/>
      <c r="BS946" s="41"/>
      <c r="CJ946" s="41"/>
    </row>
    <row r="947" spans="37:88" x14ac:dyDescent="0.25">
      <c r="AK947" s="41">
        <f t="shared" si="419"/>
        <v>0</v>
      </c>
      <c r="AZ947" s="41">
        <f t="shared" si="420"/>
        <v>0</v>
      </c>
      <c r="BA947" s="30">
        <v>5.6000000000000001E-2</v>
      </c>
      <c r="BB947" s="14">
        <f t="shared" si="421"/>
        <v>-5.6000000000000001E-2</v>
      </c>
      <c r="BC947" s="2">
        <v>-4055.1350000000002</v>
      </c>
      <c r="BD947" s="2"/>
      <c r="BE947" s="2">
        <f t="shared" si="422"/>
        <v>0</v>
      </c>
      <c r="BF947" s="2">
        <v>1242.912</v>
      </c>
      <c r="BG947" s="2">
        <v>12.382999999999999</v>
      </c>
      <c r="BH947" s="2">
        <v>-24.052</v>
      </c>
      <c r="BI947" s="2">
        <f t="shared" si="423"/>
        <v>-12.382999999999999</v>
      </c>
      <c r="BJ947" s="2">
        <f t="shared" si="424"/>
        <v>24.052</v>
      </c>
      <c r="BK947" s="2">
        <v>5041.7790000000005</v>
      </c>
      <c r="BL947" s="2">
        <v>4098.4040000000005</v>
      </c>
      <c r="BM947" s="2">
        <v>-20.143999999999998</v>
      </c>
      <c r="BN947" s="30"/>
      <c r="BO947" s="2"/>
      <c r="BP947" s="2"/>
      <c r="BQ947">
        <f t="shared" si="425"/>
        <v>-299</v>
      </c>
      <c r="BR947" s="42"/>
      <c r="BS947" s="41"/>
      <c r="CJ947" s="41"/>
    </row>
    <row r="948" spans="37:88" x14ac:dyDescent="0.25">
      <c r="AK948" s="41">
        <f t="shared" si="419"/>
        <v>0</v>
      </c>
      <c r="AZ948" s="41">
        <f t="shared" si="420"/>
        <v>0</v>
      </c>
      <c r="BA948" s="30">
        <v>5.6000000000000001E-2</v>
      </c>
      <c r="BB948" s="14">
        <f t="shared" si="421"/>
        <v>-5.6000000000000001E-2</v>
      </c>
      <c r="BC948" s="2">
        <v>-4061.28</v>
      </c>
      <c r="BD948" s="2"/>
      <c r="BE948" s="2">
        <f t="shared" si="422"/>
        <v>0</v>
      </c>
      <c r="BF948" s="2">
        <v>1272.2719999999999</v>
      </c>
      <c r="BG948" s="2">
        <v>12.378</v>
      </c>
      <c r="BH948" s="2">
        <v>-23.971</v>
      </c>
      <c r="BI948" s="2">
        <f t="shared" si="423"/>
        <v>-12.378</v>
      </c>
      <c r="BJ948" s="2">
        <f t="shared" si="424"/>
        <v>23.971</v>
      </c>
      <c r="BK948" s="2">
        <v>5038.4539999999997</v>
      </c>
      <c r="BL948" s="2">
        <v>4067.645</v>
      </c>
      <c r="BM948" s="2">
        <v>-19.838999999999999</v>
      </c>
      <c r="BN948" s="30"/>
      <c r="BO948" s="2"/>
      <c r="BP948" s="2"/>
      <c r="BQ948">
        <f t="shared" si="425"/>
        <v>-299</v>
      </c>
      <c r="BR948" s="42"/>
      <c r="BS948" s="41"/>
      <c r="CJ948" s="41"/>
    </row>
    <row r="949" spans="37:88" x14ac:dyDescent="0.25">
      <c r="AK949" s="41">
        <f t="shared" si="419"/>
        <v>0</v>
      </c>
      <c r="AZ949" s="41">
        <f t="shared" si="420"/>
        <v>0</v>
      </c>
      <c r="BA949" s="30">
        <v>5.6000000000000001E-2</v>
      </c>
      <c r="BB949" s="14">
        <f t="shared" si="421"/>
        <v>-5.6000000000000001E-2</v>
      </c>
      <c r="BC949" s="2">
        <v>-4062.6979999999999</v>
      </c>
      <c r="BD949" s="2"/>
      <c r="BE949" s="2">
        <f t="shared" si="422"/>
        <v>0</v>
      </c>
      <c r="BF949" s="2">
        <v>1304.9490000000001</v>
      </c>
      <c r="BG949" s="2">
        <v>12.378</v>
      </c>
      <c r="BH949" s="2">
        <v>-23.933</v>
      </c>
      <c r="BI949" s="2">
        <f t="shared" si="423"/>
        <v>-12.378</v>
      </c>
      <c r="BJ949" s="2">
        <f t="shared" si="424"/>
        <v>23.933</v>
      </c>
      <c r="BK949" s="2">
        <v>5031.3280000000004</v>
      </c>
      <c r="BL949" s="2">
        <v>4044.9319999999998</v>
      </c>
      <c r="BM949" s="2">
        <v>-19.838999999999999</v>
      </c>
      <c r="BN949" s="30"/>
      <c r="BO949" s="2"/>
      <c r="BP949" s="2"/>
      <c r="BQ949">
        <f t="shared" si="425"/>
        <v>-299</v>
      </c>
      <c r="BR949" s="42"/>
      <c r="BS949" s="41"/>
      <c r="CJ949" s="41"/>
    </row>
    <row r="950" spans="37:88" x14ac:dyDescent="0.25">
      <c r="AK950" s="41">
        <f t="shared" si="419"/>
        <v>0</v>
      </c>
      <c r="AZ950" s="41">
        <f t="shared" si="420"/>
        <v>0</v>
      </c>
      <c r="BA950" s="30">
        <v>3.6999999999999998E-2</v>
      </c>
      <c r="BB950" s="14">
        <f t="shared" si="421"/>
        <v>-3.6999999999999998E-2</v>
      </c>
      <c r="BC950" s="2">
        <v>-4065.0610000000001</v>
      </c>
      <c r="BD950" s="2"/>
      <c r="BE950" s="2">
        <f t="shared" si="422"/>
        <v>0</v>
      </c>
      <c r="BF950" s="2">
        <v>1323.893</v>
      </c>
      <c r="BG950" s="2">
        <v>12.382999999999999</v>
      </c>
      <c r="BH950" s="2">
        <v>-23.895</v>
      </c>
      <c r="BI950" s="2">
        <f t="shared" si="423"/>
        <v>-12.382999999999999</v>
      </c>
      <c r="BJ950" s="2">
        <f t="shared" si="424"/>
        <v>23.895</v>
      </c>
      <c r="BK950" s="2">
        <v>5028.9530000000004</v>
      </c>
      <c r="BL950" s="2">
        <v>4028.3710000000001</v>
      </c>
      <c r="BM950" s="2">
        <v>-19.838999999999999</v>
      </c>
      <c r="BN950" s="30"/>
      <c r="BO950" s="2"/>
      <c r="BP950" s="2"/>
      <c r="BQ950">
        <f t="shared" si="425"/>
        <v>-299</v>
      </c>
      <c r="BR950" s="42"/>
      <c r="BS950" s="41"/>
      <c r="CJ950" s="41"/>
    </row>
    <row r="951" spans="37:88" x14ac:dyDescent="0.25">
      <c r="AK951" s="41">
        <f t="shared" si="419"/>
        <v>0</v>
      </c>
      <c r="AZ951" s="41">
        <f t="shared" si="420"/>
        <v>0</v>
      </c>
      <c r="BA951" s="30">
        <v>5.6000000000000001E-2</v>
      </c>
      <c r="BB951" s="14">
        <f t="shared" si="421"/>
        <v>-5.6000000000000001E-2</v>
      </c>
      <c r="BC951" s="2">
        <v>-4065.0610000000001</v>
      </c>
      <c r="BD951" s="2"/>
      <c r="BE951" s="2">
        <f t="shared" si="422"/>
        <v>0</v>
      </c>
      <c r="BF951" s="2">
        <v>1338.576</v>
      </c>
      <c r="BG951" s="2">
        <v>12.378</v>
      </c>
      <c r="BH951" s="2">
        <v>-23.856999999999999</v>
      </c>
      <c r="BI951" s="2">
        <f t="shared" si="423"/>
        <v>-12.378</v>
      </c>
      <c r="BJ951" s="2">
        <f t="shared" si="424"/>
        <v>23.856999999999999</v>
      </c>
      <c r="BK951" s="2">
        <v>5027.0529999999999</v>
      </c>
      <c r="BL951" s="2">
        <v>4017.0149999999999</v>
      </c>
      <c r="BM951" s="2">
        <v>-20.143999999999998</v>
      </c>
      <c r="BN951" s="30"/>
      <c r="BO951" s="2"/>
      <c r="BP951" s="2"/>
      <c r="BQ951">
        <f t="shared" si="425"/>
        <v>-299</v>
      </c>
      <c r="BR951" s="42"/>
      <c r="BS951" s="41"/>
      <c r="CJ951" s="41"/>
    </row>
    <row r="952" spans="37:88" x14ac:dyDescent="0.25">
      <c r="AK952" s="41">
        <f t="shared" si="419"/>
        <v>0</v>
      </c>
      <c r="AZ952" s="41">
        <f t="shared" si="420"/>
        <v>0</v>
      </c>
      <c r="BA952" s="30">
        <v>3.6999999999999998E-2</v>
      </c>
      <c r="BB952" s="14">
        <f t="shared" si="421"/>
        <v>-3.6999999999999998E-2</v>
      </c>
      <c r="BC952" s="2">
        <v>-4065.5340000000001</v>
      </c>
      <c r="BD952" s="2"/>
      <c r="BE952" s="2">
        <f t="shared" si="422"/>
        <v>0</v>
      </c>
      <c r="BF952" s="2">
        <v>1351.838</v>
      </c>
      <c r="BG952" s="2">
        <v>12.388</v>
      </c>
      <c r="BH952" s="2">
        <v>-23.838000000000001</v>
      </c>
      <c r="BI952" s="2">
        <f t="shared" si="423"/>
        <v>-12.388</v>
      </c>
      <c r="BJ952" s="2">
        <f t="shared" si="424"/>
        <v>23.838000000000001</v>
      </c>
      <c r="BK952" s="2">
        <v>5009.9530000000004</v>
      </c>
      <c r="BL952" s="2">
        <v>4007.0790000000002</v>
      </c>
      <c r="BM952" s="2">
        <v>-19.838999999999999</v>
      </c>
      <c r="BN952" s="30"/>
      <c r="BO952" s="2"/>
      <c r="BP952" s="2"/>
      <c r="BQ952">
        <f t="shared" si="425"/>
        <v>-299</v>
      </c>
      <c r="BR952" s="42"/>
      <c r="BS952" s="41"/>
      <c r="CJ952" s="41"/>
    </row>
    <row r="953" spans="37:88" x14ac:dyDescent="0.25">
      <c r="AK953" s="41">
        <f t="shared" si="419"/>
        <v>0</v>
      </c>
      <c r="AZ953" s="41">
        <f t="shared" si="420"/>
        <v>0</v>
      </c>
      <c r="BA953" s="30">
        <v>5.6000000000000001E-2</v>
      </c>
      <c r="BB953" s="14">
        <f t="shared" si="421"/>
        <v>-5.6000000000000001E-2</v>
      </c>
      <c r="BC953" s="2">
        <v>-4066.0070000000001</v>
      </c>
      <c r="BD953" s="2"/>
      <c r="BE953" s="2">
        <f t="shared" si="422"/>
        <v>0</v>
      </c>
      <c r="BF953" s="2">
        <v>1362.258</v>
      </c>
      <c r="BG953" s="2">
        <v>12.382999999999999</v>
      </c>
      <c r="BH953" s="2">
        <v>-23.81</v>
      </c>
      <c r="BI953" s="2">
        <f t="shared" si="423"/>
        <v>-12.382999999999999</v>
      </c>
      <c r="BJ953" s="2">
        <f t="shared" si="424"/>
        <v>23.81</v>
      </c>
      <c r="BK953" s="2">
        <v>5013.7529999999997</v>
      </c>
      <c r="BL953" s="2">
        <v>3998.5630000000001</v>
      </c>
      <c r="BM953" s="2">
        <v>-20.143999999999998</v>
      </c>
      <c r="BN953" s="30"/>
      <c r="BO953" s="2"/>
      <c r="BP953" s="2"/>
      <c r="BQ953">
        <f t="shared" si="425"/>
        <v>-299</v>
      </c>
      <c r="BR953" s="42"/>
      <c r="BS953" s="41"/>
      <c r="CJ953" s="41"/>
    </row>
    <row r="954" spans="37:88" x14ac:dyDescent="0.25">
      <c r="AK954" s="41">
        <f t="shared" si="419"/>
        <v>0</v>
      </c>
      <c r="AZ954" s="41">
        <f t="shared" si="420"/>
        <v>0</v>
      </c>
      <c r="BA954" s="30">
        <v>3.6999999999999998E-2</v>
      </c>
      <c r="BB954" s="14">
        <f t="shared" si="421"/>
        <v>-3.6999999999999998E-2</v>
      </c>
      <c r="BC954" s="2">
        <v>-4066.0070000000001</v>
      </c>
      <c r="BD954" s="2"/>
      <c r="BE954" s="2">
        <f t="shared" si="422"/>
        <v>0</v>
      </c>
      <c r="BF954" s="2">
        <v>1373.152</v>
      </c>
      <c r="BG954" s="2">
        <v>12.378</v>
      </c>
      <c r="BH954" s="2">
        <v>-23.782</v>
      </c>
      <c r="BI954" s="2">
        <f t="shared" si="423"/>
        <v>-12.378</v>
      </c>
      <c r="BJ954" s="2">
        <f t="shared" si="424"/>
        <v>23.782</v>
      </c>
      <c r="BK954" s="2">
        <v>5012.8029999999999</v>
      </c>
      <c r="BL954" s="2">
        <v>3991.4659999999999</v>
      </c>
      <c r="BM954" s="2">
        <v>-20.143999999999998</v>
      </c>
      <c r="BN954" s="30"/>
      <c r="BO954" s="2"/>
      <c r="BP954" s="2"/>
      <c r="BQ954">
        <f t="shared" si="425"/>
        <v>-299</v>
      </c>
      <c r="BR954" s="42"/>
      <c r="BS954" s="41"/>
      <c r="CJ954" s="41"/>
    </row>
    <row r="955" spans="37:88" x14ac:dyDescent="0.25">
      <c r="AK955" s="41">
        <f t="shared" si="419"/>
        <v>0</v>
      </c>
      <c r="AZ955" s="41">
        <f t="shared" si="420"/>
        <v>0</v>
      </c>
      <c r="BA955" s="30">
        <v>5.6000000000000001E-2</v>
      </c>
      <c r="BB955" s="14">
        <f t="shared" si="421"/>
        <v>-5.6000000000000001E-2</v>
      </c>
      <c r="BC955" s="2">
        <v>-4067.4250000000002</v>
      </c>
      <c r="BD955" s="2"/>
      <c r="BE955" s="2">
        <f t="shared" si="422"/>
        <v>0</v>
      </c>
      <c r="BF955" s="2">
        <v>1374.0989999999999</v>
      </c>
      <c r="BG955" s="2">
        <v>12.388</v>
      </c>
      <c r="BH955" s="2">
        <v>-23.766999999999999</v>
      </c>
      <c r="BI955" s="2">
        <f t="shared" si="423"/>
        <v>-12.388</v>
      </c>
      <c r="BJ955" s="2">
        <f t="shared" si="424"/>
        <v>23.766999999999999</v>
      </c>
      <c r="BK955" s="2">
        <v>5018.0280000000002</v>
      </c>
      <c r="BL955" s="2">
        <v>3984.8420000000001</v>
      </c>
      <c r="BM955" s="2">
        <v>-20.143999999999998</v>
      </c>
      <c r="BN955" s="30"/>
      <c r="BO955" s="2"/>
      <c r="BP955" s="2"/>
      <c r="BQ955">
        <f t="shared" si="425"/>
        <v>-299</v>
      </c>
      <c r="BR955" s="42"/>
      <c r="BS955" s="41"/>
      <c r="CJ955" s="41"/>
    </row>
    <row r="956" spans="37:88" x14ac:dyDescent="0.25">
      <c r="AK956" s="41">
        <f t="shared" si="419"/>
        <v>0</v>
      </c>
      <c r="AZ956" s="41">
        <f t="shared" si="420"/>
        <v>0</v>
      </c>
      <c r="BA956" s="30">
        <v>3.6999999999999998E-2</v>
      </c>
      <c r="BB956" s="14">
        <f t="shared" si="421"/>
        <v>-3.6999999999999998E-2</v>
      </c>
      <c r="BC956" s="2">
        <v>-4066.9520000000002</v>
      </c>
      <c r="BD956" s="2"/>
      <c r="BE956" s="2">
        <f t="shared" si="422"/>
        <v>0</v>
      </c>
      <c r="BF956" s="2">
        <v>1386.8879999999999</v>
      </c>
      <c r="BG956" s="2">
        <v>12.378</v>
      </c>
      <c r="BH956" s="2">
        <v>-23.753</v>
      </c>
      <c r="BI956" s="2">
        <f t="shared" si="423"/>
        <v>-12.378</v>
      </c>
      <c r="BJ956" s="2">
        <f t="shared" si="424"/>
        <v>23.753</v>
      </c>
      <c r="BK956" s="2">
        <v>5017.5529999999999</v>
      </c>
      <c r="BL956" s="2">
        <v>3979.6379999999999</v>
      </c>
      <c r="BM956" s="2">
        <v>-20.143999999999998</v>
      </c>
      <c r="BN956" s="30"/>
      <c r="BO956" s="2"/>
      <c r="BP956" s="2"/>
      <c r="BQ956">
        <f t="shared" si="425"/>
        <v>-299</v>
      </c>
      <c r="BR956" s="42"/>
      <c r="BS956" s="41"/>
      <c r="CJ956" s="41"/>
    </row>
    <row r="957" spans="37:88" x14ac:dyDescent="0.25">
      <c r="AK957" s="41">
        <f t="shared" si="419"/>
        <v>0</v>
      </c>
      <c r="AZ957" s="41">
        <f t="shared" si="420"/>
        <v>0</v>
      </c>
      <c r="BA957" s="30">
        <v>3.6999999999999998E-2</v>
      </c>
      <c r="BB957" s="14">
        <f t="shared" si="421"/>
        <v>-3.6999999999999998E-2</v>
      </c>
      <c r="BC957" s="2">
        <v>-4067.4250000000002</v>
      </c>
      <c r="BD957" s="2"/>
      <c r="BE957" s="2">
        <f t="shared" si="422"/>
        <v>0</v>
      </c>
      <c r="BF957" s="2">
        <v>1394.941</v>
      </c>
      <c r="BG957" s="2">
        <v>12.382999999999999</v>
      </c>
      <c r="BH957" s="2">
        <v>-23.744</v>
      </c>
      <c r="BI957" s="2">
        <f t="shared" si="423"/>
        <v>-12.382999999999999</v>
      </c>
      <c r="BJ957" s="2">
        <f t="shared" si="424"/>
        <v>23.744</v>
      </c>
      <c r="BK957" s="2">
        <v>5010.4279999999999</v>
      </c>
      <c r="BL957" s="2">
        <v>3974.433</v>
      </c>
      <c r="BM957" s="2">
        <v>-20.143999999999998</v>
      </c>
      <c r="BN957" s="30"/>
      <c r="BO957" s="2"/>
      <c r="BP957" s="2"/>
      <c r="BQ957">
        <f t="shared" si="425"/>
        <v>-299</v>
      </c>
      <c r="BR957" s="42"/>
      <c r="BS957" s="41"/>
      <c r="CJ957" s="41"/>
    </row>
    <row r="958" spans="37:88" x14ac:dyDescent="0.25">
      <c r="AK958" s="41">
        <f t="shared" si="419"/>
        <v>0</v>
      </c>
      <c r="AZ958" s="41">
        <f t="shared" si="420"/>
        <v>0</v>
      </c>
      <c r="BA958" s="30">
        <v>3.6999999999999998E-2</v>
      </c>
      <c r="BB958" s="14">
        <f t="shared" si="421"/>
        <v>-3.6999999999999998E-2</v>
      </c>
      <c r="BC958" s="2">
        <v>-4067.4250000000002</v>
      </c>
      <c r="BD958" s="2"/>
      <c r="BE958" s="2">
        <f t="shared" si="422"/>
        <v>0</v>
      </c>
      <c r="BF958" s="2">
        <v>1401.0989999999999</v>
      </c>
      <c r="BG958" s="2">
        <v>12.393000000000001</v>
      </c>
      <c r="BH958" s="2">
        <v>-23.739000000000001</v>
      </c>
      <c r="BI958" s="2">
        <f t="shared" si="423"/>
        <v>-12.393000000000001</v>
      </c>
      <c r="BJ958" s="2">
        <f t="shared" si="424"/>
        <v>23.739000000000001</v>
      </c>
      <c r="BK958" s="2">
        <v>5017.5529999999999</v>
      </c>
      <c r="BL958" s="2">
        <v>3969.7020000000002</v>
      </c>
      <c r="BM958" s="2">
        <v>-20.143999999999998</v>
      </c>
      <c r="BN958" s="30"/>
      <c r="BO958" s="2"/>
      <c r="BP958" s="2"/>
      <c r="BQ958">
        <f t="shared" si="425"/>
        <v>-299</v>
      </c>
      <c r="BR958" s="42"/>
      <c r="BS958" s="41"/>
      <c r="CJ958" s="41"/>
    </row>
    <row r="959" spans="37:88" x14ac:dyDescent="0.25">
      <c r="AK959" s="41">
        <f t="shared" si="419"/>
        <v>0</v>
      </c>
      <c r="AZ959" s="41">
        <f t="shared" si="420"/>
        <v>0</v>
      </c>
      <c r="BA959" s="30">
        <v>3.6999999999999998E-2</v>
      </c>
      <c r="BB959" s="14">
        <f t="shared" si="421"/>
        <v>-3.6999999999999998E-2</v>
      </c>
      <c r="BC959" s="2">
        <v>-4066.9520000000002</v>
      </c>
      <c r="BD959" s="2"/>
      <c r="BE959" s="2">
        <f t="shared" si="422"/>
        <v>0</v>
      </c>
      <c r="BF959" s="2">
        <v>1405.836</v>
      </c>
      <c r="BG959" s="2">
        <v>12.393000000000001</v>
      </c>
      <c r="BH959" s="2">
        <v>-23.725000000000001</v>
      </c>
      <c r="BI959" s="2">
        <f t="shared" si="423"/>
        <v>-12.393000000000001</v>
      </c>
      <c r="BJ959" s="2">
        <f t="shared" si="424"/>
        <v>23.725000000000001</v>
      </c>
      <c r="BK959" s="2">
        <v>5019.4530000000004</v>
      </c>
      <c r="BL959" s="2">
        <v>3965.9169999999999</v>
      </c>
      <c r="BM959" s="2">
        <v>-19.838999999999999</v>
      </c>
      <c r="BN959" s="30"/>
      <c r="BO959" s="2"/>
      <c r="BP959" s="2"/>
      <c r="BQ959">
        <f t="shared" si="425"/>
        <v>-299</v>
      </c>
      <c r="BR959" s="42"/>
      <c r="BS959" s="41"/>
      <c r="CJ959" s="41"/>
    </row>
    <row r="960" spans="37:88" x14ac:dyDescent="0.25">
      <c r="AK960" s="41">
        <f t="shared" si="419"/>
        <v>0</v>
      </c>
      <c r="AZ960" s="41">
        <f t="shared" si="420"/>
        <v>0</v>
      </c>
      <c r="BA960" s="30">
        <v>3.6999999999999998E-2</v>
      </c>
      <c r="BB960" s="14">
        <f t="shared" si="421"/>
        <v>-3.6999999999999998E-2</v>
      </c>
      <c r="BC960" s="2">
        <v>-4066.4789999999998</v>
      </c>
      <c r="BD960" s="2"/>
      <c r="BE960" s="2">
        <f t="shared" si="422"/>
        <v>0</v>
      </c>
      <c r="BF960" s="2">
        <v>1411.047</v>
      </c>
      <c r="BG960" s="2">
        <v>12.382999999999999</v>
      </c>
      <c r="BH960" s="2">
        <v>-23.71</v>
      </c>
      <c r="BI960" s="2">
        <f t="shared" si="423"/>
        <v>-12.382999999999999</v>
      </c>
      <c r="BJ960" s="2">
        <f t="shared" si="424"/>
        <v>23.71</v>
      </c>
      <c r="BK960" s="2">
        <v>5019.4530000000004</v>
      </c>
      <c r="BL960" s="2">
        <v>3962.1329999999998</v>
      </c>
      <c r="BM960" s="2">
        <v>-20.143999999999998</v>
      </c>
      <c r="BN960" s="30"/>
      <c r="BO960" s="2"/>
      <c r="BP960" s="2"/>
      <c r="BQ960">
        <f t="shared" si="425"/>
        <v>-299</v>
      </c>
      <c r="BR960" s="42"/>
      <c r="BS960" s="41"/>
      <c r="CJ960" s="41"/>
    </row>
    <row r="961" spans="37:88" x14ac:dyDescent="0.25">
      <c r="AK961" s="41">
        <f t="shared" si="419"/>
        <v>0</v>
      </c>
      <c r="AZ961" s="41">
        <f t="shared" si="420"/>
        <v>0</v>
      </c>
      <c r="BA961" s="30">
        <v>3.6999999999999998E-2</v>
      </c>
      <c r="BB961" s="14">
        <f t="shared" si="421"/>
        <v>-3.6999999999999998E-2</v>
      </c>
      <c r="BC961" s="2">
        <v>-4066.4789999999998</v>
      </c>
      <c r="BD961" s="2"/>
      <c r="BE961" s="2">
        <f t="shared" si="422"/>
        <v>0</v>
      </c>
      <c r="BF961" s="2">
        <v>1417.6780000000001</v>
      </c>
      <c r="BG961" s="2">
        <v>12.382999999999999</v>
      </c>
      <c r="BH961" s="2">
        <v>-23.701000000000001</v>
      </c>
      <c r="BI961" s="2">
        <f t="shared" si="423"/>
        <v>-12.382999999999999</v>
      </c>
      <c r="BJ961" s="2">
        <f t="shared" si="424"/>
        <v>23.701000000000001</v>
      </c>
      <c r="BK961" s="2">
        <v>5017.5529999999999</v>
      </c>
      <c r="BL961" s="2">
        <v>3958.8209999999999</v>
      </c>
      <c r="BM961" s="2">
        <v>-20.143999999999998</v>
      </c>
      <c r="BN961" s="30"/>
      <c r="BO961" s="2"/>
      <c r="BP961" s="2"/>
      <c r="BQ961">
        <f t="shared" si="425"/>
        <v>-299</v>
      </c>
      <c r="BR961" s="42"/>
      <c r="BS961" s="41"/>
      <c r="CJ961" s="41"/>
    </row>
    <row r="962" spans="37:88" x14ac:dyDescent="0.25">
      <c r="AK962" s="41">
        <f t="shared" si="419"/>
        <v>0</v>
      </c>
      <c r="AZ962" s="41">
        <f t="shared" si="420"/>
        <v>0</v>
      </c>
      <c r="BA962" s="30">
        <v>5.6000000000000001E-2</v>
      </c>
      <c r="BB962" s="14">
        <f t="shared" si="421"/>
        <v>-5.6000000000000001E-2</v>
      </c>
      <c r="BC962" s="2">
        <v>-4066.0070000000001</v>
      </c>
      <c r="BD962" s="2"/>
      <c r="BE962" s="2">
        <f t="shared" si="422"/>
        <v>0</v>
      </c>
      <c r="BF962" s="2">
        <v>1421.4680000000001</v>
      </c>
      <c r="BG962" s="2">
        <v>12.393000000000001</v>
      </c>
      <c r="BH962" s="2">
        <v>-23.696000000000002</v>
      </c>
      <c r="BI962" s="2">
        <f t="shared" si="423"/>
        <v>-12.393000000000001</v>
      </c>
      <c r="BJ962" s="2">
        <f t="shared" si="424"/>
        <v>23.696000000000002</v>
      </c>
      <c r="BK962" s="2">
        <v>5020.4030000000002</v>
      </c>
      <c r="BL962" s="2">
        <v>3955.509</v>
      </c>
      <c r="BM962" s="2">
        <v>-20.143999999999998</v>
      </c>
      <c r="BN962" s="30"/>
      <c r="BO962" s="2"/>
      <c r="BP962" s="2"/>
      <c r="BQ962">
        <f t="shared" si="425"/>
        <v>-299</v>
      </c>
      <c r="BR962" s="42"/>
      <c r="BS962" s="41"/>
      <c r="CJ962" s="41"/>
    </row>
    <row r="963" spans="37:88" x14ac:dyDescent="0.25">
      <c r="AK963" s="41">
        <f t="shared" si="419"/>
        <v>0</v>
      </c>
      <c r="AZ963" s="41">
        <f t="shared" si="420"/>
        <v>0</v>
      </c>
      <c r="BA963" s="30">
        <v>3.6999999999999998E-2</v>
      </c>
      <c r="BB963" s="14">
        <f t="shared" si="421"/>
        <v>-3.6999999999999998E-2</v>
      </c>
      <c r="BC963" s="2">
        <v>-4066.9520000000002</v>
      </c>
      <c r="BD963" s="2"/>
      <c r="BE963" s="2">
        <f t="shared" si="422"/>
        <v>0</v>
      </c>
      <c r="BF963" s="2">
        <v>1424.7840000000001</v>
      </c>
      <c r="BG963" s="2">
        <v>12.382999999999999</v>
      </c>
      <c r="BH963" s="2">
        <v>-23.687000000000001</v>
      </c>
      <c r="BI963" s="2">
        <f t="shared" si="423"/>
        <v>-12.382999999999999</v>
      </c>
      <c r="BJ963" s="2">
        <f t="shared" si="424"/>
        <v>23.687000000000001</v>
      </c>
      <c r="BK963" s="2">
        <v>5021.3530000000001</v>
      </c>
      <c r="BL963" s="2">
        <v>3952.6709999999998</v>
      </c>
      <c r="BM963" s="2">
        <v>-20.143999999999998</v>
      </c>
      <c r="BN963" s="30"/>
      <c r="BO963" s="2"/>
      <c r="BP963" s="2"/>
      <c r="BQ963">
        <f t="shared" si="425"/>
        <v>-299</v>
      </c>
      <c r="BR963" s="42"/>
      <c r="BS963" s="41"/>
      <c r="CJ963" s="41"/>
    </row>
    <row r="964" spans="37:88" x14ac:dyDescent="0.25">
      <c r="AK964" s="41">
        <f t="shared" si="419"/>
        <v>0</v>
      </c>
      <c r="AZ964" s="41">
        <f t="shared" si="420"/>
        <v>0</v>
      </c>
      <c r="BA964" s="30">
        <v>5.6000000000000001E-2</v>
      </c>
      <c r="BB964" s="14">
        <f t="shared" si="421"/>
        <v>-5.6000000000000001E-2</v>
      </c>
      <c r="BC964" s="2">
        <v>-4066.4789999999998</v>
      </c>
      <c r="BD964" s="2"/>
      <c r="BE964" s="2">
        <f t="shared" si="422"/>
        <v>0</v>
      </c>
      <c r="BF964" s="2">
        <v>1430.4690000000001</v>
      </c>
      <c r="BG964" s="2">
        <v>12.388</v>
      </c>
      <c r="BH964" s="2">
        <v>-23.677</v>
      </c>
      <c r="BI964" s="2">
        <f t="shared" si="423"/>
        <v>-12.388</v>
      </c>
      <c r="BJ964" s="2">
        <f t="shared" si="424"/>
        <v>23.677</v>
      </c>
      <c r="BK964" s="2">
        <v>5019.4530000000004</v>
      </c>
      <c r="BL964" s="2">
        <v>3948.886</v>
      </c>
      <c r="BM964" s="2">
        <v>-20.143999999999998</v>
      </c>
      <c r="BN964" s="30"/>
      <c r="BO964" s="2"/>
      <c r="BP964" s="2"/>
      <c r="BQ964">
        <f t="shared" si="425"/>
        <v>-299</v>
      </c>
      <c r="BR964" s="42"/>
      <c r="BS964" s="41"/>
      <c r="CJ964" s="41"/>
    </row>
    <row r="965" spans="37:88" x14ac:dyDescent="0.25">
      <c r="AK965" s="41">
        <f t="shared" si="419"/>
        <v>0</v>
      </c>
      <c r="AZ965" s="41">
        <f t="shared" si="420"/>
        <v>0</v>
      </c>
      <c r="BC965" s="2">
        <v>-4065.5340000000001</v>
      </c>
      <c r="BD965" s="2"/>
      <c r="BE965" s="2">
        <f t="shared" si="422"/>
        <v>0</v>
      </c>
      <c r="BF965" s="2">
        <v>1435.2059999999999</v>
      </c>
      <c r="BG965" s="2">
        <v>12.393000000000001</v>
      </c>
      <c r="BH965" s="2">
        <v>-23.667999999999999</v>
      </c>
      <c r="BI965" s="2">
        <f t="shared" si="423"/>
        <v>-12.393000000000001</v>
      </c>
      <c r="BJ965" s="2">
        <f t="shared" si="424"/>
        <v>23.667999999999999</v>
      </c>
      <c r="BK965" s="2">
        <v>5019.4530000000004</v>
      </c>
      <c r="BL965" s="2">
        <v>3946.9940000000001</v>
      </c>
      <c r="BM965" s="2">
        <v>-19.533999999999999</v>
      </c>
      <c r="BO965" s="2"/>
      <c r="BP965" s="2"/>
      <c r="BQ965">
        <f t="shared" si="425"/>
        <v>-299</v>
      </c>
      <c r="BR965" s="42"/>
      <c r="BS965" s="41"/>
      <c r="CJ965" s="4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26"/>
  <sheetViews>
    <sheetView tabSelected="1" zoomScale="112" zoomScaleNormal="112" workbookViewId="0"/>
  </sheetViews>
  <sheetFormatPr defaultRowHeight="15" x14ac:dyDescent="0.25"/>
  <cols>
    <col min="4" max="5" width="9.140625" style="41"/>
    <col min="19" max="20" width="12.85546875" style="41" customWidth="1"/>
    <col min="25" max="26" width="11.28515625" style="41" customWidth="1"/>
    <col min="31" max="32" width="14" style="41" customWidth="1"/>
    <col min="37" max="38" width="9.140625" style="41"/>
    <col min="44" max="45" width="9.140625" style="41"/>
  </cols>
  <sheetData>
    <row r="1" spans="1:46" x14ac:dyDescent="0.25">
      <c r="A1" t="s">
        <v>46</v>
      </c>
    </row>
    <row r="2" spans="1:46" x14ac:dyDescent="0.25">
      <c r="E2" s="19" t="s">
        <v>48</v>
      </c>
      <c r="S2" s="19" t="s">
        <v>50</v>
      </c>
      <c r="Y2" s="19" t="s">
        <v>49</v>
      </c>
      <c r="AE2" s="41" t="s">
        <v>51</v>
      </c>
      <c r="AL2" s="41" t="s">
        <v>52</v>
      </c>
      <c r="AS2" s="41" t="s">
        <v>53</v>
      </c>
    </row>
    <row r="4" spans="1:46" x14ac:dyDescent="0.25">
      <c r="D4" s="50" t="s">
        <v>26</v>
      </c>
      <c r="E4" s="50" t="s">
        <v>47</v>
      </c>
      <c r="S4" s="50" t="s">
        <v>38</v>
      </c>
      <c r="T4" s="50" t="s">
        <v>47</v>
      </c>
      <c r="Y4" s="50" t="s">
        <v>0</v>
      </c>
      <c r="Z4" s="50" t="s">
        <v>47</v>
      </c>
      <c r="AE4" s="50"/>
      <c r="AF4" s="50" t="s">
        <v>47</v>
      </c>
      <c r="AK4" s="50"/>
      <c r="AL4" s="50" t="s">
        <v>47</v>
      </c>
      <c r="AR4" s="50"/>
      <c r="AS4" s="50" t="s">
        <v>47</v>
      </c>
    </row>
    <row r="5" spans="1:46" x14ac:dyDescent="0.25">
      <c r="D5" s="41">
        <v>3.0499999999999998E-3</v>
      </c>
      <c r="E5" s="41">
        <v>0</v>
      </c>
      <c r="F5" s="41">
        <f>E5*0.5</f>
        <v>0</v>
      </c>
      <c r="S5" s="50" t="s">
        <v>26</v>
      </c>
      <c r="T5" s="50"/>
      <c r="Y5" s="50" t="s">
        <v>26</v>
      </c>
      <c r="Z5" s="50"/>
      <c r="AA5" s="49"/>
      <c r="AE5" s="50" t="s">
        <v>26</v>
      </c>
      <c r="AF5" s="50"/>
      <c r="AK5" s="50" t="s">
        <v>23</v>
      </c>
      <c r="AL5" s="50"/>
      <c r="AR5" s="50" t="s">
        <v>26</v>
      </c>
      <c r="AS5" s="50"/>
    </row>
    <row r="6" spans="1:46" x14ac:dyDescent="0.25">
      <c r="D6" s="41">
        <v>3.0499999999999998E-3</v>
      </c>
      <c r="E6" s="41">
        <v>0</v>
      </c>
      <c r="F6" s="41">
        <f t="shared" ref="F6:F69" si="0">E6*0.5</f>
        <v>0</v>
      </c>
      <c r="S6" s="41">
        <v>6.0999999999999995E-3</v>
      </c>
      <c r="T6" s="41">
        <v>1</v>
      </c>
      <c r="U6">
        <f>T6*0.1</f>
        <v>0.1</v>
      </c>
      <c r="Y6" s="41">
        <v>3.6999999999999998E-2</v>
      </c>
      <c r="Z6" s="41">
        <v>0</v>
      </c>
      <c r="AA6" s="41">
        <f>Z6*0.1</f>
        <v>0</v>
      </c>
      <c r="AE6" s="41">
        <v>3.0499999999999998E-3</v>
      </c>
      <c r="AF6" s="41">
        <v>0</v>
      </c>
      <c r="AG6" s="41">
        <f>AF6*0.3</f>
        <v>0</v>
      </c>
      <c r="AK6" s="41">
        <v>0</v>
      </c>
      <c r="AL6" s="41">
        <v>1</v>
      </c>
      <c r="AM6">
        <f>AL6*0.1</f>
        <v>0.1</v>
      </c>
      <c r="AR6" s="41">
        <v>0</v>
      </c>
      <c r="AS6" s="41">
        <v>1</v>
      </c>
      <c r="AT6">
        <f>AS6*0.3</f>
        <v>0.3</v>
      </c>
    </row>
    <row r="7" spans="1:46" x14ac:dyDescent="0.25">
      <c r="D7" s="41">
        <v>3.0499999999999998E-3</v>
      </c>
      <c r="E7" s="41">
        <v>0</v>
      </c>
      <c r="F7" s="41">
        <f t="shared" si="0"/>
        <v>0</v>
      </c>
      <c r="S7" s="41">
        <v>6.0999999999999995E-3</v>
      </c>
      <c r="T7" s="41">
        <v>1</v>
      </c>
      <c r="U7">
        <f t="shared" ref="U7:U70" si="1">T7*0.1</f>
        <v>0.1</v>
      </c>
      <c r="Y7" s="41">
        <v>3.6999999999999998E-2</v>
      </c>
      <c r="Z7" s="41">
        <v>0</v>
      </c>
      <c r="AA7" s="41">
        <f t="shared" ref="AA7:AA70" si="2">Z7*0.1</f>
        <v>0</v>
      </c>
      <c r="AE7" s="41">
        <v>0</v>
      </c>
      <c r="AF7" s="41">
        <v>0</v>
      </c>
      <c r="AG7" s="41">
        <f t="shared" ref="AG7:AG70" si="3">AF7*0.3</f>
        <v>0</v>
      </c>
      <c r="AK7" s="41">
        <v>0</v>
      </c>
      <c r="AL7" s="41">
        <v>1</v>
      </c>
      <c r="AM7">
        <f t="shared" ref="AM7:AM70" si="4">AL7*0.1</f>
        <v>0.1</v>
      </c>
      <c r="AR7" s="41">
        <v>0</v>
      </c>
      <c r="AS7" s="41">
        <v>1</v>
      </c>
      <c r="AT7">
        <f t="shared" ref="AT7:AT70" si="5">AS7*0.3</f>
        <v>0.3</v>
      </c>
    </row>
    <row r="8" spans="1:46" x14ac:dyDescent="0.25">
      <c r="D8" s="41">
        <v>3.0499999999999998E-3</v>
      </c>
      <c r="E8" s="41">
        <v>0</v>
      </c>
      <c r="F8" s="41">
        <f t="shared" si="0"/>
        <v>0</v>
      </c>
      <c r="S8" s="41">
        <v>6.0999999999999995E-3</v>
      </c>
      <c r="T8" s="41">
        <v>1</v>
      </c>
      <c r="U8">
        <f t="shared" si="1"/>
        <v>0.1</v>
      </c>
      <c r="Y8" s="41">
        <v>3.6999999999999998E-2</v>
      </c>
      <c r="Z8" s="41">
        <v>0</v>
      </c>
      <c r="AA8" s="41">
        <f t="shared" si="2"/>
        <v>0</v>
      </c>
      <c r="AE8" s="41">
        <v>3.0499999999999998E-3</v>
      </c>
      <c r="AF8" s="41">
        <v>0</v>
      </c>
      <c r="AG8" s="41">
        <f t="shared" si="3"/>
        <v>0</v>
      </c>
      <c r="AK8" s="41">
        <v>0</v>
      </c>
      <c r="AL8" s="41">
        <v>1</v>
      </c>
      <c r="AM8">
        <f t="shared" si="4"/>
        <v>0.1</v>
      </c>
      <c r="AR8" s="41">
        <v>0</v>
      </c>
      <c r="AS8" s="41">
        <v>1</v>
      </c>
      <c r="AT8">
        <f t="shared" si="5"/>
        <v>0.3</v>
      </c>
    </row>
    <row r="9" spans="1:46" x14ac:dyDescent="0.25">
      <c r="D9" s="41">
        <v>-3.0499999999999998E-3</v>
      </c>
      <c r="E9" s="41">
        <v>0</v>
      </c>
      <c r="F9" s="41">
        <f t="shared" si="0"/>
        <v>0</v>
      </c>
      <c r="S9" s="41">
        <v>6.0999999999999995E-3</v>
      </c>
      <c r="T9" s="41">
        <v>1</v>
      </c>
      <c r="U9">
        <f t="shared" si="1"/>
        <v>0.1</v>
      </c>
      <c r="Y9" s="41">
        <v>3.6999999999999998E-2</v>
      </c>
      <c r="Z9" s="41">
        <v>0</v>
      </c>
      <c r="AA9" s="41">
        <f t="shared" si="2"/>
        <v>0</v>
      </c>
      <c r="AE9" s="41">
        <v>-3.0499999999999998E-3</v>
      </c>
      <c r="AF9" s="41">
        <v>0</v>
      </c>
      <c r="AG9" s="41">
        <f t="shared" si="3"/>
        <v>0</v>
      </c>
      <c r="AK9" s="41">
        <v>0</v>
      </c>
      <c r="AL9" s="41">
        <v>1</v>
      </c>
      <c r="AM9">
        <f t="shared" si="4"/>
        <v>0.1</v>
      </c>
      <c r="AR9" s="41">
        <v>0</v>
      </c>
      <c r="AS9" s="41">
        <v>1</v>
      </c>
      <c r="AT9">
        <f t="shared" si="5"/>
        <v>0.3</v>
      </c>
    </row>
    <row r="10" spans="1:46" x14ac:dyDescent="0.25">
      <c r="D10" s="41">
        <v>3.0499999999999998E-3</v>
      </c>
      <c r="E10" s="41">
        <v>0</v>
      </c>
      <c r="F10" s="41">
        <f t="shared" si="0"/>
        <v>0</v>
      </c>
      <c r="S10" s="41">
        <v>3.0499999999999998E-3</v>
      </c>
      <c r="T10" s="41">
        <v>1</v>
      </c>
      <c r="U10">
        <f t="shared" si="1"/>
        <v>0.1</v>
      </c>
      <c r="Y10" s="41">
        <v>3.6999999999999998E-2</v>
      </c>
      <c r="Z10" s="41">
        <v>0</v>
      </c>
      <c r="AA10" s="41">
        <f t="shared" si="2"/>
        <v>0</v>
      </c>
      <c r="AE10" s="41">
        <v>0</v>
      </c>
      <c r="AF10" s="41">
        <v>0</v>
      </c>
      <c r="AG10" s="41">
        <f t="shared" si="3"/>
        <v>0</v>
      </c>
      <c r="AK10" s="41">
        <v>0</v>
      </c>
      <c r="AL10" s="41">
        <v>1</v>
      </c>
      <c r="AM10">
        <f t="shared" si="4"/>
        <v>0.1</v>
      </c>
      <c r="AR10" s="41">
        <v>0</v>
      </c>
      <c r="AS10" s="41">
        <v>1</v>
      </c>
      <c r="AT10">
        <f t="shared" si="5"/>
        <v>0.3</v>
      </c>
    </row>
    <row r="11" spans="1:46" x14ac:dyDescent="0.25">
      <c r="D11" s="41">
        <v>0</v>
      </c>
      <c r="E11" s="41">
        <v>0</v>
      </c>
      <c r="F11" s="41">
        <f t="shared" si="0"/>
        <v>0</v>
      </c>
      <c r="S11" s="41">
        <v>0</v>
      </c>
      <c r="T11" s="41">
        <v>1</v>
      </c>
      <c r="U11">
        <f t="shared" si="1"/>
        <v>0.1</v>
      </c>
      <c r="Y11" s="41">
        <v>3.6999999999999998E-2</v>
      </c>
      <c r="Z11" s="41">
        <v>0</v>
      </c>
      <c r="AA11" s="41">
        <f t="shared" si="2"/>
        <v>0</v>
      </c>
      <c r="AE11" s="41">
        <v>3.0499999999999998E-3</v>
      </c>
      <c r="AF11" s="41">
        <v>0</v>
      </c>
      <c r="AG11" s="41">
        <f t="shared" si="3"/>
        <v>0</v>
      </c>
      <c r="AK11" s="41">
        <v>0</v>
      </c>
      <c r="AL11" s="41">
        <v>1</v>
      </c>
      <c r="AM11">
        <f t="shared" si="4"/>
        <v>0.1</v>
      </c>
      <c r="AR11" s="41">
        <v>0</v>
      </c>
      <c r="AS11" s="41">
        <v>1</v>
      </c>
      <c r="AT11">
        <f t="shared" si="5"/>
        <v>0.3</v>
      </c>
    </row>
    <row r="12" spans="1:46" x14ac:dyDescent="0.25">
      <c r="D12" s="41">
        <v>3.0499999999999998E-3</v>
      </c>
      <c r="E12" s="41">
        <v>0</v>
      </c>
      <c r="F12" s="41">
        <f t="shared" si="0"/>
        <v>0</v>
      </c>
      <c r="S12" s="41">
        <v>3.0499999999999998E-3</v>
      </c>
      <c r="T12" s="41">
        <v>1</v>
      </c>
      <c r="U12">
        <f t="shared" si="1"/>
        <v>0.1</v>
      </c>
      <c r="Y12" s="41">
        <v>3.6999999999999998E-2</v>
      </c>
      <c r="Z12" s="41">
        <v>0</v>
      </c>
      <c r="AA12" s="41">
        <f t="shared" si="2"/>
        <v>0</v>
      </c>
      <c r="AE12" s="41">
        <v>-3.0499999999999998E-3</v>
      </c>
      <c r="AF12" s="41">
        <v>0</v>
      </c>
      <c r="AG12" s="41">
        <f t="shared" si="3"/>
        <v>0</v>
      </c>
      <c r="AK12" s="41">
        <v>0</v>
      </c>
      <c r="AL12" s="41">
        <v>1</v>
      </c>
      <c r="AM12">
        <f t="shared" si="4"/>
        <v>0.1</v>
      </c>
      <c r="AR12" s="41">
        <v>0</v>
      </c>
      <c r="AS12" s="41">
        <v>1</v>
      </c>
      <c r="AT12">
        <f t="shared" si="5"/>
        <v>0.3</v>
      </c>
    </row>
    <row r="13" spans="1:46" x14ac:dyDescent="0.25">
      <c r="D13" s="41">
        <v>0</v>
      </c>
      <c r="E13" s="41">
        <v>0</v>
      </c>
      <c r="F13" s="41">
        <f t="shared" si="0"/>
        <v>0</v>
      </c>
      <c r="S13" s="41">
        <v>6.0999999999999995E-3</v>
      </c>
      <c r="T13" s="41">
        <v>1</v>
      </c>
      <c r="U13">
        <f t="shared" si="1"/>
        <v>0.1</v>
      </c>
      <c r="Y13" s="41">
        <v>3.6999999999999998E-2</v>
      </c>
      <c r="Z13" s="41">
        <v>0</v>
      </c>
      <c r="AA13" s="41">
        <f t="shared" si="2"/>
        <v>0</v>
      </c>
      <c r="AE13" s="41">
        <v>0</v>
      </c>
      <c r="AF13" s="41">
        <v>0</v>
      </c>
      <c r="AG13" s="41">
        <f t="shared" si="3"/>
        <v>0</v>
      </c>
      <c r="AK13" s="41">
        <v>0</v>
      </c>
      <c r="AL13" s="41">
        <v>1</v>
      </c>
      <c r="AM13">
        <f t="shared" si="4"/>
        <v>0.1</v>
      </c>
      <c r="AR13" s="41">
        <v>0</v>
      </c>
      <c r="AS13" s="41">
        <v>1</v>
      </c>
      <c r="AT13">
        <f t="shared" si="5"/>
        <v>0.3</v>
      </c>
    </row>
    <row r="14" spans="1:46" x14ac:dyDescent="0.25">
      <c r="D14" s="41">
        <v>0.20143999999999998</v>
      </c>
      <c r="E14" s="41">
        <v>0</v>
      </c>
      <c r="F14" s="41">
        <f t="shared" si="0"/>
        <v>0</v>
      </c>
      <c r="S14" s="41">
        <v>3.0499999999999998E-3</v>
      </c>
      <c r="T14" s="41">
        <v>1</v>
      </c>
      <c r="U14">
        <f t="shared" si="1"/>
        <v>0.1</v>
      </c>
      <c r="Y14" s="41">
        <v>3.6999999999999998E-2</v>
      </c>
      <c r="Z14" s="41">
        <v>0</v>
      </c>
      <c r="AA14" s="41">
        <f t="shared" si="2"/>
        <v>0</v>
      </c>
      <c r="AE14" s="41">
        <v>3.0499999999999998E-3</v>
      </c>
      <c r="AF14" s="41">
        <v>0</v>
      </c>
      <c r="AG14" s="41">
        <f t="shared" si="3"/>
        <v>0</v>
      </c>
      <c r="AK14" s="41">
        <v>0</v>
      </c>
      <c r="AL14" s="41">
        <v>1</v>
      </c>
      <c r="AM14">
        <f t="shared" si="4"/>
        <v>0.1</v>
      </c>
      <c r="AR14" s="41">
        <v>0</v>
      </c>
      <c r="AS14" s="41">
        <v>1</v>
      </c>
      <c r="AT14">
        <f t="shared" si="5"/>
        <v>0.3</v>
      </c>
    </row>
    <row r="15" spans="1:46" x14ac:dyDescent="0.25">
      <c r="D15" s="41">
        <v>0.58296000000000003</v>
      </c>
      <c r="E15" s="41">
        <v>0</v>
      </c>
      <c r="F15" s="41">
        <f t="shared" si="0"/>
        <v>0</v>
      </c>
      <c r="S15" s="41">
        <v>0</v>
      </c>
      <c r="T15" s="41">
        <v>1</v>
      </c>
      <c r="U15">
        <f t="shared" si="1"/>
        <v>0.1</v>
      </c>
      <c r="Y15" s="41">
        <v>3.6999999999999998E-2</v>
      </c>
      <c r="Z15" s="41">
        <v>0</v>
      </c>
      <c r="AA15" s="41">
        <f t="shared" si="2"/>
        <v>0</v>
      </c>
      <c r="AE15" s="41">
        <v>0</v>
      </c>
      <c r="AF15" s="41">
        <v>0</v>
      </c>
      <c r="AG15" s="41">
        <f t="shared" si="3"/>
        <v>0</v>
      </c>
      <c r="AK15" s="41">
        <v>0</v>
      </c>
      <c r="AL15" s="41">
        <v>1</v>
      </c>
      <c r="AM15">
        <f t="shared" si="4"/>
        <v>0.1</v>
      </c>
      <c r="AR15" s="41">
        <v>0</v>
      </c>
      <c r="AS15" s="41">
        <v>1</v>
      </c>
      <c r="AT15">
        <f t="shared" si="5"/>
        <v>0.3</v>
      </c>
    </row>
    <row r="16" spans="1:46" x14ac:dyDescent="0.25">
      <c r="D16" s="41">
        <v>0.67452000000000001</v>
      </c>
      <c r="E16" s="41">
        <v>0</v>
      </c>
      <c r="F16" s="41">
        <f t="shared" si="0"/>
        <v>0</v>
      </c>
      <c r="S16" s="41">
        <v>3.0499999999999998E-3</v>
      </c>
      <c r="T16" s="41">
        <v>1</v>
      </c>
      <c r="U16">
        <f t="shared" si="1"/>
        <v>0.1</v>
      </c>
      <c r="Y16" s="41">
        <v>3.6999999999999998E-2</v>
      </c>
      <c r="Z16" s="41">
        <v>0</v>
      </c>
      <c r="AA16" s="41">
        <f t="shared" si="2"/>
        <v>0</v>
      </c>
      <c r="AE16" s="41">
        <v>0</v>
      </c>
      <c r="AF16" s="41">
        <v>0</v>
      </c>
      <c r="AG16" s="41">
        <f t="shared" si="3"/>
        <v>0</v>
      </c>
      <c r="AK16" s="41">
        <v>0</v>
      </c>
      <c r="AL16" s="41">
        <v>1</v>
      </c>
      <c r="AM16">
        <f t="shared" si="4"/>
        <v>0.1</v>
      </c>
      <c r="AR16" s="41">
        <v>0</v>
      </c>
      <c r="AS16" s="41">
        <v>1</v>
      </c>
      <c r="AT16">
        <f t="shared" si="5"/>
        <v>0.3</v>
      </c>
    </row>
    <row r="17" spans="4:46" x14ac:dyDescent="0.25">
      <c r="D17" s="41">
        <v>0.69589000000000001</v>
      </c>
      <c r="E17" s="41">
        <v>0</v>
      </c>
      <c r="F17" s="41">
        <f t="shared" si="0"/>
        <v>0</v>
      </c>
      <c r="S17" s="41">
        <v>3.0499999999999998E-3</v>
      </c>
      <c r="T17" s="41">
        <v>1</v>
      </c>
      <c r="U17">
        <f t="shared" si="1"/>
        <v>0.1</v>
      </c>
      <c r="Y17" s="41">
        <v>3.6999999999999998E-2</v>
      </c>
      <c r="Z17" s="41">
        <v>0</v>
      </c>
      <c r="AA17" s="41">
        <f t="shared" si="2"/>
        <v>0</v>
      </c>
      <c r="AE17" s="41">
        <v>0</v>
      </c>
      <c r="AF17" s="41">
        <v>0</v>
      </c>
      <c r="AG17" s="41">
        <f t="shared" si="3"/>
        <v>0</v>
      </c>
      <c r="AK17" s="41">
        <v>0</v>
      </c>
      <c r="AL17" s="41">
        <v>1</v>
      </c>
      <c r="AM17">
        <f t="shared" si="4"/>
        <v>0.1</v>
      </c>
      <c r="AR17" s="41">
        <v>0</v>
      </c>
      <c r="AS17" s="41">
        <v>1</v>
      </c>
      <c r="AT17">
        <f t="shared" si="5"/>
        <v>0.3</v>
      </c>
    </row>
    <row r="18" spans="4:46" x14ac:dyDescent="0.25">
      <c r="D18" s="41">
        <v>0.73555999999999999</v>
      </c>
      <c r="E18" s="41">
        <v>0</v>
      </c>
      <c r="F18" s="41">
        <f t="shared" si="0"/>
        <v>0</v>
      </c>
      <c r="S18" s="41">
        <v>6.0999999999999995E-3</v>
      </c>
      <c r="T18" s="41">
        <v>1</v>
      </c>
      <c r="U18">
        <f t="shared" si="1"/>
        <v>0.1</v>
      </c>
      <c r="Y18" s="41">
        <v>3.6999999999999998E-2</v>
      </c>
      <c r="Z18" s="41">
        <v>0</v>
      </c>
      <c r="AA18" s="41">
        <f t="shared" si="2"/>
        <v>0</v>
      </c>
      <c r="AE18" s="41">
        <v>3.0499999999999998E-3</v>
      </c>
      <c r="AF18" s="41">
        <v>0</v>
      </c>
      <c r="AG18" s="41">
        <f t="shared" si="3"/>
        <v>0</v>
      </c>
      <c r="AK18" s="41">
        <v>0</v>
      </c>
      <c r="AL18" s="41">
        <v>1</v>
      </c>
      <c r="AM18">
        <f t="shared" si="4"/>
        <v>0.1</v>
      </c>
      <c r="AR18" s="41">
        <v>0</v>
      </c>
      <c r="AS18" s="41">
        <v>1</v>
      </c>
      <c r="AT18">
        <f t="shared" si="5"/>
        <v>0.3</v>
      </c>
    </row>
    <row r="19" spans="4:46" x14ac:dyDescent="0.25">
      <c r="D19" s="41">
        <v>0.79965999999999993</v>
      </c>
      <c r="E19" s="41">
        <v>0</v>
      </c>
      <c r="F19" s="41">
        <f t="shared" si="0"/>
        <v>0</v>
      </c>
      <c r="S19" s="41">
        <v>3.0499999999999998E-3</v>
      </c>
      <c r="T19" s="41">
        <v>1</v>
      </c>
      <c r="U19">
        <f t="shared" si="1"/>
        <v>0.1</v>
      </c>
      <c r="Y19" s="41">
        <v>3.6999999999999998E-2</v>
      </c>
      <c r="Z19" s="41">
        <v>0</v>
      </c>
      <c r="AA19" s="41">
        <f t="shared" si="2"/>
        <v>0</v>
      </c>
      <c r="AE19" s="41">
        <v>0</v>
      </c>
      <c r="AF19" s="41">
        <v>0</v>
      </c>
      <c r="AG19" s="41">
        <f t="shared" si="3"/>
        <v>0</v>
      </c>
      <c r="AK19" s="41">
        <v>0</v>
      </c>
      <c r="AL19" s="41">
        <v>1</v>
      </c>
      <c r="AM19">
        <f t="shared" si="4"/>
        <v>0.1</v>
      </c>
      <c r="AR19" s="41">
        <v>0</v>
      </c>
      <c r="AS19" s="41">
        <v>1</v>
      </c>
      <c r="AT19">
        <f t="shared" si="5"/>
        <v>0.3</v>
      </c>
    </row>
    <row r="20" spans="4:46" x14ac:dyDescent="0.25">
      <c r="D20" s="41">
        <v>0.85765000000000002</v>
      </c>
      <c r="E20" s="41">
        <v>0</v>
      </c>
      <c r="F20" s="41">
        <f t="shared" si="0"/>
        <v>0</v>
      </c>
      <c r="S20" s="41">
        <v>6.0999999999999995E-3</v>
      </c>
      <c r="T20" s="41">
        <v>1</v>
      </c>
      <c r="U20">
        <f t="shared" si="1"/>
        <v>0.1</v>
      </c>
      <c r="Y20" s="41">
        <v>3.6999999999999998E-2</v>
      </c>
      <c r="Z20" s="41">
        <v>0</v>
      </c>
      <c r="AA20" s="41">
        <f t="shared" si="2"/>
        <v>0</v>
      </c>
      <c r="AE20" s="41">
        <v>3.0499999999999998E-3</v>
      </c>
      <c r="AF20" s="41">
        <v>0</v>
      </c>
      <c r="AG20" s="41">
        <f t="shared" si="3"/>
        <v>0</v>
      </c>
      <c r="AK20" s="41">
        <v>0</v>
      </c>
      <c r="AL20" s="41">
        <v>1</v>
      </c>
      <c r="AM20">
        <f t="shared" si="4"/>
        <v>0.1</v>
      </c>
      <c r="AR20" s="41">
        <v>0</v>
      </c>
      <c r="AS20" s="41">
        <v>1</v>
      </c>
      <c r="AT20">
        <f t="shared" si="5"/>
        <v>0.3</v>
      </c>
    </row>
    <row r="21" spans="4:46" x14ac:dyDescent="0.25">
      <c r="D21" s="41">
        <v>0.98888999999999994</v>
      </c>
      <c r="E21" s="41">
        <v>0</v>
      </c>
      <c r="F21" s="41">
        <f t="shared" si="0"/>
        <v>0</v>
      </c>
      <c r="S21" s="41">
        <v>3.0499999999999998E-3</v>
      </c>
      <c r="T21" s="41">
        <v>1</v>
      </c>
      <c r="U21">
        <f t="shared" si="1"/>
        <v>0.1</v>
      </c>
      <c r="Y21" s="41">
        <v>3.6999999999999998E-2</v>
      </c>
      <c r="Z21" s="41">
        <v>0</v>
      </c>
      <c r="AA21" s="41">
        <f t="shared" si="2"/>
        <v>0</v>
      </c>
      <c r="AE21" s="41">
        <v>0</v>
      </c>
      <c r="AF21" s="41">
        <v>0</v>
      </c>
      <c r="AG21" s="41">
        <f t="shared" si="3"/>
        <v>0</v>
      </c>
      <c r="AK21" s="41">
        <v>0</v>
      </c>
      <c r="AL21" s="41">
        <v>1</v>
      </c>
      <c r="AM21">
        <f t="shared" si="4"/>
        <v>0.1</v>
      </c>
      <c r="AR21" s="41">
        <v>0</v>
      </c>
      <c r="AS21" s="41">
        <v>1</v>
      </c>
      <c r="AT21">
        <f t="shared" si="5"/>
        <v>0.3</v>
      </c>
    </row>
    <row r="22" spans="4:46" x14ac:dyDescent="0.25">
      <c r="D22" s="41">
        <v>1.0804499999999999</v>
      </c>
      <c r="E22" s="41">
        <v>0</v>
      </c>
      <c r="F22" s="41">
        <f t="shared" si="0"/>
        <v>0</v>
      </c>
      <c r="S22" s="41">
        <v>6.0999999999999995E-3</v>
      </c>
      <c r="T22" s="41">
        <v>1</v>
      </c>
      <c r="U22">
        <f t="shared" si="1"/>
        <v>0.1</v>
      </c>
      <c r="Y22" s="41">
        <v>3.6999999999999998E-2</v>
      </c>
      <c r="Z22" s="41">
        <v>0</v>
      </c>
      <c r="AA22" s="41">
        <f t="shared" si="2"/>
        <v>0</v>
      </c>
      <c r="AE22" s="41">
        <v>0</v>
      </c>
      <c r="AF22" s="41">
        <v>0</v>
      </c>
      <c r="AG22" s="41">
        <f t="shared" si="3"/>
        <v>0</v>
      </c>
      <c r="AK22" s="41">
        <v>0</v>
      </c>
      <c r="AL22" s="41">
        <v>1</v>
      </c>
      <c r="AM22">
        <f t="shared" si="4"/>
        <v>0.1</v>
      </c>
      <c r="AR22" s="41">
        <v>0</v>
      </c>
      <c r="AS22" s="41">
        <v>1</v>
      </c>
      <c r="AT22">
        <f t="shared" si="5"/>
        <v>0.3</v>
      </c>
    </row>
    <row r="23" spans="4:46" x14ac:dyDescent="0.25">
      <c r="D23" s="41">
        <v>1.10182</v>
      </c>
      <c r="E23" s="41">
        <v>0</v>
      </c>
      <c r="F23" s="41">
        <f t="shared" si="0"/>
        <v>0</v>
      </c>
      <c r="S23" s="41">
        <v>0.63179000000000007</v>
      </c>
      <c r="T23" s="41">
        <v>1</v>
      </c>
      <c r="U23">
        <f t="shared" si="1"/>
        <v>0.1</v>
      </c>
      <c r="Y23" s="41">
        <v>3.6999999999999998E-2</v>
      </c>
      <c r="Z23" s="41">
        <v>0</v>
      </c>
      <c r="AA23" s="41">
        <f t="shared" si="2"/>
        <v>0</v>
      </c>
      <c r="AE23" s="41">
        <v>0</v>
      </c>
      <c r="AF23" s="41">
        <v>0</v>
      </c>
      <c r="AG23" s="41">
        <f t="shared" si="3"/>
        <v>0</v>
      </c>
      <c r="AK23" s="41">
        <v>0</v>
      </c>
      <c r="AL23" s="41">
        <v>1</v>
      </c>
      <c r="AM23">
        <f t="shared" si="4"/>
        <v>0.1</v>
      </c>
      <c r="AR23" s="41">
        <v>0</v>
      </c>
      <c r="AS23" s="41">
        <v>1</v>
      </c>
      <c r="AT23">
        <f t="shared" si="5"/>
        <v>0.3</v>
      </c>
    </row>
    <row r="24" spans="4:46" x14ac:dyDescent="0.25">
      <c r="D24" s="41">
        <v>1.1872799999999999</v>
      </c>
      <c r="E24" s="41">
        <v>0</v>
      </c>
      <c r="F24" s="41">
        <f t="shared" si="0"/>
        <v>0</v>
      </c>
      <c r="S24" s="41">
        <v>1.7336099999999999</v>
      </c>
      <c r="T24" s="41">
        <v>1</v>
      </c>
      <c r="U24">
        <f t="shared" si="1"/>
        <v>0.1</v>
      </c>
      <c r="Y24" s="41">
        <v>3.6999999999999998E-2</v>
      </c>
      <c r="Z24" s="41">
        <v>0</v>
      </c>
      <c r="AA24" s="41">
        <f t="shared" si="2"/>
        <v>0</v>
      </c>
      <c r="AE24" s="41">
        <v>0</v>
      </c>
      <c r="AF24" s="41">
        <v>0</v>
      </c>
      <c r="AG24" s="41">
        <f t="shared" si="3"/>
        <v>0</v>
      </c>
      <c r="AK24" s="41">
        <v>0</v>
      </c>
      <c r="AL24" s="41">
        <v>1</v>
      </c>
      <c r="AM24">
        <f t="shared" si="4"/>
        <v>0.1</v>
      </c>
      <c r="AR24" s="41">
        <v>3.6999999999999998E-2</v>
      </c>
      <c r="AS24" s="41">
        <v>1</v>
      </c>
      <c r="AT24">
        <f t="shared" si="5"/>
        <v>0.3</v>
      </c>
    </row>
    <row r="25" spans="4:46" x14ac:dyDescent="0.25">
      <c r="D25" s="41">
        <v>1.27579</v>
      </c>
      <c r="E25" s="41">
        <v>0</v>
      </c>
      <c r="F25" s="41">
        <f t="shared" si="0"/>
        <v>0</v>
      </c>
      <c r="S25" s="41">
        <v>2.4142399999999999</v>
      </c>
      <c r="T25" s="41">
        <v>12.206862737878721</v>
      </c>
      <c r="U25">
        <f t="shared" si="1"/>
        <v>1.2206862737878721</v>
      </c>
      <c r="Y25" s="41">
        <v>3.6999999999999998E-2</v>
      </c>
      <c r="Z25" s="41">
        <v>0</v>
      </c>
      <c r="AA25" s="41">
        <f t="shared" si="2"/>
        <v>0</v>
      </c>
      <c r="AE25" s="41">
        <v>3.0499999999999998E-3</v>
      </c>
      <c r="AF25" s="41">
        <v>0</v>
      </c>
      <c r="AG25" s="41">
        <f t="shared" si="3"/>
        <v>0</v>
      </c>
      <c r="AK25" s="41">
        <v>0</v>
      </c>
      <c r="AL25" s="41">
        <v>1</v>
      </c>
      <c r="AM25">
        <f t="shared" si="4"/>
        <v>0.1</v>
      </c>
      <c r="AR25" s="41">
        <v>0.94399999999999995</v>
      </c>
      <c r="AS25" s="41">
        <v>1</v>
      </c>
      <c r="AT25">
        <f t="shared" si="5"/>
        <v>0.3</v>
      </c>
    </row>
    <row r="26" spans="4:46" x14ac:dyDescent="0.25">
      <c r="D26" s="41">
        <v>1.3032599999999999</v>
      </c>
      <c r="E26" s="41">
        <v>0</v>
      </c>
      <c r="F26" s="41">
        <f t="shared" si="0"/>
        <v>0</v>
      </c>
      <c r="S26" s="41">
        <v>2.5882100000000001</v>
      </c>
      <c r="T26" s="41">
        <v>11.55674299140248</v>
      </c>
      <c r="U26">
        <f t="shared" si="1"/>
        <v>1.155674299140248</v>
      </c>
      <c r="Y26" s="41">
        <v>3.6999999999999998E-2</v>
      </c>
      <c r="Z26" s="41">
        <v>0</v>
      </c>
      <c r="AA26" s="41">
        <f t="shared" si="2"/>
        <v>0</v>
      </c>
      <c r="AE26" s="41">
        <v>3.0499999999999998E-3</v>
      </c>
      <c r="AF26" s="41">
        <v>0</v>
      </c>
      <c r="AG26" s="41">
        <f t="shared" si="3"/>
        <v>0</v>
      </c>
      <c r="AK26" s="41">
        <v>0</v>
      </c>
      <c r="AL26" s="41">
        <v>1</v>
      </c>
      <c r="AM26">
        <f t="shared" si="4"/>
        <v>0.1</v>
      </c>
      <c r="AR26" s="41">
        <v>3</v>
      </c>
      <c r="AS26" s="41">
        <v>1</v>
      </c>
      <c r="AT26">
        <f t="shared" si="5"/>
        <v>0.3</v>
      </c>
    </row>
    <row r="27" spans="4:46" x14ac:dyDescent="0.25">
      <c r="D27" s="41">
        <v>1.3032599999999999</v>
      </c>
      <c r="E27" s="41">
        <v>0</v>
      </c>
      <c r="F27" s="41">
        <f t="shared" si="0"/>
        <v>0</v>
      </c>
      <c r="S27" s="41">
        <v>2.5118999999999998</v>
      </c>
      <c r="T27" s="41">
        <v>8.3077513996340446</v>
      </c>
      <c r="U27">
        <f t="shared" si="1"/>
        <v>0.83077513996340446</v>
      </c>
      <c r="Y27" s="41">
        <v>3.6999999999999998E-2</v>
      </c>
      <c r="Z27" s="41">
        <v>0</v>
      </c>
      <c r="AA27" s="41">
        <f t="shared" si="2"/>
        <v>0</v>
      </c>
      <c r="AE27" s="41">
        <v>0</v>
      </c>
      <c r="AF27" s="41">
        <v>0</v>
      </c>
      <c r="AG27" s="41">
        <f t="shared" si="3"/>
        <v>0</v>
      </c>
      <c r="AK27" s="41">
        <v>0</v>
      </c>
      <c r="AL27" s="41">
        <v>1</v>
      </c>
      <c r="AM27">
        <f t="shared" si="4"/>
        <v>0.1</v>
      </c>
      <c r="AR27" s="41">
        <v>3.556</v>
      </c>
      <c r="AS27" s="41">
        <v>1</v>
      </c>
      <c r="AT27">
        <f t="shared" si="5"/>
        <v>0.3</v>
      </c>
    </row>
    <row r="28" spans="4:46" x14ac:dyDescent="0.25">
      <c r="D28" s="41">
        <v>1.39788</v>
      </c>
      <c r="E28" s="41">
        <v>0</v>
      </c>
      <c r="F28" s="41">
        <f t="shared" si="0"/>
        <v>0</v>
      </c>
      <c r="S28" s="41">
        <v>2.4722300000000001</v>
      </c>
      <c r="T28" s="41">
        <v>7.1220150468440551</v>
      </c>
      <c r="U28">
        <f t="shared" si="1"/>
        <v>0.71220150468440557</v>
      </c>
      <c r="Y28" s="41">
        <v>3.6999999999999998E-2</v>
      </c>
      <c r="Z28" s="41">
        <v>0</v>
      </c>
      <c r="AA28" s="41">
        <f t="shared" si="2"/>
        <v>0</v>
      </c>
      <c r="AE28" s="41">
        <v>-3.0499999999999998E-3</v>
      </c>
      <c r="AF28" s="41">
        <v>0</v>
      </c>
      <c r="AG28" s="41">
        <f t="shared" si="3"/>
        <v>0</v>
      </c>
      <c r="AK28" s="41">
        <v>0</v>
      </c>
      <c r="AL28" s="41">
        <v>1</v>
      </c>
      <c r="AM28">
        <f t="shared" si="4"/>
        <v>0.1</v>
      </c>
      <c r="AR28" s="41">
        <v>3.4820000000000002</v>
      </c>
      <c r="AS28" s="41">
        <v>-5.1024769226162503</v>
      </c>
      <c r="AT28">
        <f t="shared" si="5"/>
        <v>-1.5307430767848751</v>
      </c>
    </row>
    <row r="29" spans="4:46" x14ac:dyDescent="0.25">
      <c r="D29" s="41">
        <v>1.46197</v>
      </c>
      <c r="E29" s="41">
        <v>0</v>
      </c>
      <c r="F29" s="41">
        <f t="shared" si="0"/>
        <v>0</v>
      </c>
      <c r="S29" s="41">
        <v>2.4142399999999999</v>
      </c>
      <c r="T29" s="41">
        <v>12.499301981085075</v>
      </c>
      <c r="U29">
        <f t="shared" si="1"/>
        <v>1.2499301981085076</v>
      </c>
      <c r="Y29" s="41">
        <v>3.6999999999999998E-2</v>
      </c>
      <c r="Z29" s="41">
        <v>0</v>
      </c>
      <c r="AA29" s="41">
        <f t="shared" si="2"/>
        <v>0</v>
      </c>
      <c r="AE29" s="41">
        <v>0</v>
      </c>
      <c r="AF29" s="41">
        <v>0</v>
      </c>
      <c r="AG29" s="41">
        <f t="shared" si="3"/>
        <v>0</v>
      </c>
      <c r="AK29" s="41">
        <v>0</v>
      </c>
      <c r="AL29" s="41">
        <v>1</v>
      </c>
      <c r="AM29">
        <f t="shared" si="4"/>
        <v>0.1</v>
      </c>
      <c r="AR29" s="41">
        <v>3.4260000000000002</v>
      </c>
      <c r="AS29" s="41">
        <v>-3.6539648021956417</v>
      </c>
      <c r="AT29">
        <f t="shared" si="5"/>
        <v>-1.0961894406586925</v>
      </c>
    </row>
    <row r="30" spans="4:46" x14ac:dyDescent="0.25">
      <c r="D30" s="41">
        <v>1.58406</v>
      </c>
      <c r="E30" s="41">
        <v>0</v>
      </c>
      <c r="F30" s="41">
        <f t="shared" si="0"/>
        <v>0</v>
      </c>
      <c r="S30" s="41">
        <v>2.4142399999999999</v>
      </c>
      <c r="T30" s="41">
        <v>13.962457014307695</v>
      </c>
      <c r="U30">
        <f t="shared" si="1"/>
        <v>1.3962457014307696</v>
      </c>
      <c r="Y30" s="41">
        <v>3.6999999999999998E-2</v>
      </c>
      <c r="Z30" s="41">
        <v>0</v>
      </c>
      <c r="AA30" s="41">
        <f t="shared" si="2"/>
        <v>0</v>
      </c>
      <c r="AE30" s="41">
        <v>0</v>
      </c>
      <c r="AF30" s="41">
        <v>0</v>
      </c>
      <c r="AG30" s="41">
        <f t="shared" si="3"/>
        <v>0</v>
      </c>
      <c r="AK30" s="41">
        <v>0</v>
      </c>
      <c r="AL30" s="41">
        <v>1</v>
      </c>
      <c r="AM30">
        <f t="shared" si="4"/>
        <v>0.1</v>
      </c>
      <c r="AR30" s="41">
        <v>3.3889999999999998</v>
      </c>
      <c r="AS30" s="41">
        <v>-4.5716627113927544</v>
      </c>
      <c r="AT30">
        <f t="shared" si="5"/>
        <v>-1.3714988134178263</v>
      </c>
    </row>
    <row r="31" spans="4:46" x14ac:dyDescent="0.25">
      <c r="D31" s="41">
        <v>1.6176300000000001</v>
      </c>
      <c r="E31" s="41">
        <v>0</v>
      </c>
      <c r="F31" s="41">
        <f t="shared" si="0"/>
        <v>0</v>
      </c>
      <c r="S31" s="41">
        <v>2.8873200000000003</v>
      </c>
      <c r="T31" s="41">
        <v>24.633749815925686</v>
      </c>
      <c r="U31">
        <f t="shared" si="1"/>
        <v>2.463374981592569</v>
      </c>
      <c r="Y31" s="41">
        <v>3.6999999999999998E-2</v>
      </c>
      <c r="Z31" s="41">
        <v>0</v>
      </c>
      <c r="AA31" s="41">
        <f t="shared" si="2"/>
        <v>0</v>
      </c>
      <c r="AE31" s="41">
        <v>3.0499999999999998E-3</v>
      </c>
      <c r="AF31" s="41">
        <v>0</v>
      </c>
      <c r="AG31" s="41">
        <f t="shared" si="3"/>
        <v>0</v>
      </c>
      <c r="AK31" s="41">
        <v>0</v>
      </c>
      <c r="AL31" s="41">
        <v>1</v>
      </c>
      <c r="AM31">
        <f t="shared" si="4"/>
        <v>0.1</v>
      </c>
      <c r="AR31" s="41">
        <v>3.4079999999999999</v>
      </c>
      <c r="AS31" s="41">
        <v>-3.9886634181073966</v>
      </c>
      <c r="AT31">
        <f t="shared" si="5"/>
        <v>-1.196599025432219</v>
      </c>
    </row>
    <row r="32" spans="4:46" x14ac:dyDescent="0.25">
      <c r="D32" s="41">
        <v>1.76108</v>
      </c>
      <c r="E32" s="41">
        <v>0</v>
      </c>
      <c r="F32" s="41">
        <f t="shared" si="0"/>
        <v>0</v>
      </c>
      <c r="S32" s="41">
        <v>3.6259300000000003</v>
      </c>
      <c r="T32" s="41">
        <v>22.254939243684202</v>
      </c>
      <c r="U32">
        <f t="shared" si="1"/>
        <v>2.2254939243684202</v>
      </c>
      <c r="Y32" s="41">
        <v>3.6999999999999998E-2</v>
      </c>
      <c r="Z32" s="41">
        <v>0</v>
      </c>
      <c r="AA32" s="41">
        <f t="shared" si="2"/>
        <v>0</v>
      </c>
      <c r="AE32" s="41">
        <v>0</v>
      </c>
      <c r="AF32" s="41">
        <v>0</v>
      </c>
      <c r="AG32" s="41">
        <f t="shared" si="3"/>
        <v>0</v>
      </c>
      <c r="AK32" s="41">
        <v>0</v>
      </c>
      <c r="AL32" s="41">
        <v>1</v>
      </c>
      <c r="AM32">
        <f t="shared" si="4"/>
        <v>0.1</v>
      </c>
      <c r="AR32" s="41">
        <v>3.6110000000000002</v>
      </c>
      <c r="AS32" s="41">
        <v>1.6564709464629512</v>
      </c>
      <c r="AT32">
        <f t="shared" si="5"/>
        <v>0.49694128393888537</v>
      </c>
    </row>
    <row r="33" spans="4:46" x14ac:dyDescent="0.25">
      <c r="D33" s="41">
        <v>1.8465400000000001</v>
      </c>
      <c r="E33" s="41">
        <v>0</v>
      </c>
      <c r="F33" s="41">
        <f t="shared" si="0"/>
        <v>0</v>
      </c>
      <c r="S33" s="41">
        <v>3.9616699999999998</v>
      </c>
      <c r="T33" s="41">
        <v>6.0166499182116144</v>
      </c>
      <c r="U33">
        <f t="shared" si="1"/>
        <v>0.60166499182116151</v>
      </c>
      <c r="Y33" s="41">
        <v>3.6999999999999998E-2</v>
      </c>
      <c r="Z33" s="41">
        <v>0</v>
      </c>
      <c r="AA33" s="41">
        <f t="shared" si="2"/>
        <v>0</v>
      </c>
      <c r="AE33" s="41">
        <v>0</v>
      </c>
      <c r="AF33" s="41">
        <v>0</v>
      </c>
      <c r="AG33" s="41">
        <f t="shared" si="3"/>
        <v>0</v>
      </c>
      <c r="AK33" s="41">
        <v>0</v>
      </c>
      <c r="AL33" s="41">
        <v>1</v>
      </c>
      <c r="AM33">
        <f t="shared" si="4"/>
        <v>0.1</v>
      </c>
      <c r="AR33" s="41">
        <v>3.7959999999999998</v>
      </c>
      <c r="AS33" s="41">
        <v>4.5440698365453169</v>
      </c>
      <c r="AT33">
        <f t="shared" si="5"/>
        <v>1.3632209509635951</v>
      </c>
    </row>
    <row r="34" spans="4:46" x14ac:dyDescent="0.25">
      <c r="D34" s="41">
        <v>1.9014800000000001</v>
      </c>
      <c r="E34" s="41">
        <v>0</v>
      </c>
      <c r="F34" s="41">
        <f t="shared" si="0"/>
        <v>0</v>
      </c>
      <c r="S34" s="41">
        <v>4.1112200000000003</v>
      </c>
      <c r="T34" s="41">
        <v>4.6235847446923444</v>
      </c>
      <c r="U34">
        <f t="shared" si="1"/>
        <v>0.46235847446923445</v>
      </c>
      <c r="Y34" s="41">
        <v>3.6999999999999998E-2</v>
      </c>
      <c r="Z34" s="41">
        <v>0</v>
      </c>
      <c r="AA34" s="41">
        <f t="shared" si="2"/>
        <v>0</v>
      </c>
      <c r="AE34" s="41">
        <v>0</v>
      </c>
      <c r="AF34" s="41">
        <v>0</v>
      </c>
      <c r="AG34" s="41">
        <f t="shared" si="3"/>
        <v>0</v>
      </c>
      <c r="AK34" s="41">
        <v>0</v>
      </c>
      <c r="AL34" s="41">
        <v>1</v>
      </c>
      <c r="AM34">
        <f t="shared" si="4"/>
        <v>0.1</v>
      </c>
      <c r="AR34" s="41">
        <v>4.093</v>
      </c>
      <c r="AS34" s="41">
        <v>1.045363544046396</v>
      </c>
      <c r="AT34">
        <f t="shared" si="5"/>
        <v>0.31360906321391879</v>
      </c>
    </row>
    <row r="35" spans="4:46" x14ac:dyDescent="0.25">
      <c r="D35" s="41">
        <v>1.99915</v>
      </c>
      <c r="E35" s="41">
        <v>0</v>
      </c>
      <c r="F35" s="41">
        <f t="shared" si="0"/>
        <v>0</v>
      </c>
      <c r="S35" s="41">
        <v>4.1447899999999995</v>
      </c>
      <c r="T35" s="41">
        <v>5.2257305087966994</v>
      </c>
      <c r="U35">
        <f t="shared" si="1"/>
        <v>0.52257305087966999</v>
      </c>
      <c r="Y35" s="41">
        <v>3.6999999999999998E-2</v>
      </c>
      <c r="Z35" s="41">
        <v>0</v>
      </c>
      <c r="AA35" s="41">
        <f t="shared" si="2"/>
        <v>0</v>
      </c>
      <c r="AE35" s="41">
        <v>0</v>
      </c>
      <c r="AF35" s="41">
        <v>0</v>
      </c>
      <c r="AG35" s="41">
        <f t="shared" si="3"/>
        <v>0</v>
      </c>
      <c r="AK35" s="41">
        <v>0</v>
      </c>
      <c r="AL35" s="41">
        <v>1</v>
      </c>
      <c r="AM35">
        <f t="shared" si="4"/>
        <v>0.1</v>
      </c>
      <c r="AR35" s="41">
        <v>4.4260000000000002</v>
      </c>
      <c r="AS35" s="41">
        <v>3.7516356386111283</v>
      </c>
      <c r="AT35">
        <f t="shared" si="5"/>
        <v>1.1254906915833385</v>
      </c>
    </row>
    <row r="36" spans="4:46" x14ac:dyDescent="0.25">
      <c r="D36" s="41">
        <v>2.0022000000000002</v>
      </c>
      <c r="E36" s="41">
        <v>0</v>
      </c>
      <c r="F36" s="41">
        <f t="shared" si="0"/>
        <v>0</v>
      </c>
      <c r="S36" s="41">
        <v>4.1142700000000003</v>
      </c>
      <c r="T36" s="41">
        <v>4.6942894059150415</v>
      </c>
      <c r="U36">
        <f t="shared" si="1"/>
        <v>0.4694289405915042</v>
      </c>
      <c r="Y36" s="41">
        <v>3.6999999999999998E-2</v>
      </c>
      <c r="Z36" s="41">
        <v>0</v>
      </c>
      <c r="AA36" s="41">
        <f t="shared" si="2"/>
        <v>0</v>
      </c>
      <c r="AE36" s="41">
        <v>0</v>
      </c>
      <c r="AF36" s="41">
        <v>0</v>
      </c>
      <c r="AG36" s="41">
        <f t="shared" si="3"/>
        <v>0</v>
      </c>
      <c r="AK36" s="41">
        <v>0</v>
      </c>
      <c r="AL36" s="41">
        <v>1</v>
      </c>
      <c r="AM36">
        <f t="shared" si="4"/>
        <v>0.1</v>
      </c>
      <c r="AR36" s="41">
        <v>5</v>
      </c>
      <c r="AS36" s="41">
        <v>9.3037914691943122</v>
      </c>
      <c r="AT36">
        <f t="shared" si="5"/>
        <v>2.7911374407582934</v>
      </c>
    </row>
    <row r="37" spans="4:46" x14ac:dyDescent="0.25">
      <c r="D37" s="41">
        <v>2.0052500000000002</v>
      </c>
      <c r="E37" s="41">
        <v>0</v>
      </c>
      <c r="F37" s="41">
        <f t="shared" si="0"/>
        <v>0</v>
      </c>
      <c r="S37" s="41">
        <v>4.1173200000000003</v>
      </c>
      <c r="T37" s="41">
        <v>4.5934140546655344</v>
      </c>
      <c r="U37">
        <f t="shared" si="1"/>
        <v>0.45934140546655344</v>
      </c>
      <c r="Y37" s="41">
        <v>3.6999999999999998E-2</v>
      </c>
      <c r="Z37" s="41">
        <v>0</v>
      </c>
      <c r="AA37" s="41">
        <f t="shared" si="2"/>
        <v>0</v>
      </c>
      <c r="AE37" s="41">
        <v>3.0499999999999998E-3</v>
      </c>
      <c r="AF37" s="41">
        <v>0</v>
      </c>
      <c r="AG37" s="41">
        <f t="shared" si="3"/>
        <v>0</v>
      </c>
      <c r="AK37" s="41">
        <v>0</v>
      </c>
      <c r="AL37" s="41">
        <v>1</v>
      </c>
      <c r="AM37">
        <f t="shared" si="4"/>
        <v>0.1</v>
      </c>
      <c r="AR37" s="41">
        <v>5.3890000000000002</v>
      </c>
      <c r="AS37" s="41">
        <v>1.7588047972040499</v>
      </c>
      <c r="AT37">
        <f t="shared" si="5"/>
        <v>0.52764143916121498</v>
      </c>
    </row>
    <row r="38" spans="4:46" x14ac:dyDescent="0.25">
      <c r="D38" s="41">
        <v>2.0052500000000002</v>
      </c>
      <c r="E38" s="41">
        <v>0</v>
      </c>
      <c r="F38" s="41">
        <f t="shared" si="0"/>
        <v>0</v>
      </c>
      <c r="S38" s="41">
        <v>4.1173200000000003</v>
      </c>
      <c r="T38" s="41">
        <v>4.4213765804509304</v>
      </c>
      <c r="U38">
        <f t="shared" si="1"/>
        <v>0.44213765804509308</v>
      </c>
      <c r="Y38" s="41">
        <v>3.6999999999999998E-2</v>
      </c>
      <c r="Z38" s="41">
        <v>0</v>
      </c>
      <c r="AA38" s="41">
        <f t="shared" si="2"/>
        <v>0</v>
      </c>
      <c r="AE38" s="41">
        <v>0</v>
      </c>
      <c r="AF38" s="41">
        <v>0</v>
      </c>
      <c r="AG38" s="41">
        <f t="shared" si="3"/>
        <v>0</v>
      </c>
      <c r="AK38" s="41">
        <v>0</v>
      </c>
      <c r="AL38" s="41">
        <v>1</v>
      </c>
      <c r="AM38">
        <f t="shared" si="4"/>
        <v>0.1</v>
      </c>
      <c r="AR38" s="41">
        <v>5.76</v>
      </c>
      <c r="AS38" s="41">
        <v>-0.70308385992627898</v>
      </c>
      <c r="AT38">
        <f t="shared" si="5"/>
        <v>-0.21092515797788369</v>
      </c>
    </row>
    <row r="39" spans="4:46" x14ac:dyDescent="0.25">
      <c r="D39" s="41">
        <v>2.0083000000000002</v>
      </c>
      <c r="E39" s="41">
        <v>0</v>
      </c>
      <c r="F39" s="41">
        <f t="shared" si="0"/>
        <v>0</v>
      </c>
      <c r="S39" s="41">
        <v>4.6880699999999997</v>
      </c>
      <c r="T39" s="41">
        <v>15.002928236519042</v>
      </c>
      <c r="U39">
        <f t="shared" si="1"/>
        <v>1.5002928236519042</v>
      </c>
      <c r="Y39" s="41">
        <v>3.6999999999999998E-2</v>
      </c>
      <c r="Z39" s="41">
        <v>0</v>
      </c>
      <c r="AA39" s="41">
        <f t="shared" si="2"/>
        <v>0</v>
      </c>
      <c r="AE39" s="41">
        <v>0</v>
      </c>
      <c r="AF39" s="41">
        <v>0</v>
      </c>
      <c r="AG39" s="41">
        <f t="shared" si="3"/>
        <v>0</v>
      </c>
      <c r="AK39" s="41">
        <v>0</v>
      </c>
      <c r="AL39" s="41">
        <v>1</v>
      </c>
      <c r="AM39">
        <f t="shared" si="4"/>
        <v>0.1</v>
      </c>
      <c r="AR39" s="41">
        <v>6.0369999999999999</v>
      </c>
      <c r="AS39" s="41">
        <v>-1.4733786201520438</v>
      </c>
      <c r="AT39">
        <f t="shared" si="5"/>
        <v>-0.44201358604561314</v>
      </c>
    </row>
    <row r="40" spans="4:46" x14ac:dyDescent="0.25">
      <c r="D40" s="41">
        <v>2.0113499999999997</v>
      </c>
      <c r="E40" s="41">
        <v>0</v>
      </c>
      <c r="F40" s="41">
        <f t="shared" si="0"/>
        <v>0</v>
      </c>
      <c r="S40" s="41">
        <v>5.3687000000000005</v>
      </c>
      <c r="T40" s="41">
        <v>14.197881547984926</v>
      </c>
      <c r="U40">
        <f t="shared" si="1"/>
        <v>1.4197881547984927</v>
      </c>
      <c r="Y40" s="41">
        <v>3.6999999999999998E-2</v>
      </c>
      <c r="Z40" s="41">
        <v>0</v>
      </c>
      <c r="AA40" s="41">
        <f t="shared" si="2"/>
        <v>0</v>
      </c>
      <c r="AE40" s="41">
        <v>0</v>
      </c>
      <c r="AF40" s="41">
        <v>0</v>
      </c>
      <c r="AG40" s="41">
        <f t="shared" si="3"/>
        <v>0</v>
      </c>
      <c r="AK40" s="41">
        <v>0</v>
      </c>
      <c r="AL40" s="41">
        <v>1</v>
      </c>
      <c r="AM40">
        <f t="shared" si="4"/>
        <v>0.1</v>
      </c>
      <c r="AR40" s="41">
        <v>6.13</v>
      </c>
      <c r="AS40" s="41">
        <v>-3.5916129979975731</v>
      </c>
      <c r="AT40">
        <f t="shared" si="5"/>
        <v>-1.0774838993992719</v>
      </c>
    </row>
    <row r="41" spans="4:46" x14ac:dyDescent="0.25">
      <c r="D41" s="41">
        <v>2.7194500000000001</v>
      </c>
      <c r="E41" s="41">
        <v>0</v>
      </c>
      <c r="F41" s="41">
        <f t="shared" si="0"/>
        <v>0</v>
      </c>
      <c r="S41" s="41">
        <v>5.5182500000000001</v>
      </c>
      <c r="T41" s="41">
        <v>4.4882217423331099</v>
      </c>
      <c r="U41">
        <f t="shared" si="1"/>
        <v>0.448822174233311</v>
      </c>
      <c r="Y41" s="41">
        <v>3.6999999999999998E-2</v>
      </c>
      <c r="Z41" s="41">
        <v>0</v>
      </c>
      <c r="AA41" s="41">
        <f t="shared" si="2"/>
        <v>0</v>
      </c>
      <c r="AE41" s="41">
        <v>3.0499999999999998E-3</v>
      </c>
      <c r="AF41" s="41">
        <v>0</v>
      </c>
      <c r="AG41" s="41">
        <f t="shared" si="3"/>
        <v>0</v>
      </c>
      <c r="AK41" s="41">
        <v>0</v>
      </c>
      <c r="AL41" s="41">
        <v>1</v>
      </c>
      <c r="AM41">
        <f t="shared" si="4"/>
        <v>0.1</v>
      </c>
      <c r="AR41" s="41">
        <v>7.0369999999999999</v>
      </c>
      <c r="AS41" s="41">
        <v>6.1628885100891706</v>
      </c>
      <c r="AT41">
        <f t="shared" si="5"/>
        <v>1.8488665530267512</v>
      </c>
    </row>
    <row r="42" spans="4:46" x14ac:dyDescent="0.25">
      <c r="D42" s="41">
        <v>3.3329300000000002</v>
      </c>
      <c r="E42" s="41">
        <v>0</v>
      </c>
      <c r="F42" s="41">
        <f t="shared" si="0"/>
        <v>0</v>
      </c>
      <c r="S42" s="41">
        <v>5.5182500000000001</v>
      </c>
      <c r="T42" s="41">
        <v>3.7201474568393511</v>
      </c>
      <c r="U42">
        <f t="shared" si="1"/>
        <v>0.37201474568393511</v>
      </c>
      <c r="Y42" s="41">
        <v>5.6000000000000001E-2</v>
      </c>
      <c r="Z42" s="41">
        <v>0</v>
      </c>
      <c r="AA42" s="41">
        <f t="shared" si="2"/>
        <v>0</v>
      </c>
      <c r="AE42" s="41">
        <v>0</v>
      </c>
      <c r="AF42" s="41">
        <v>0</v>
      </c>
      <c r="AG42" s="41">
        <f t="shared" si="3"/>
        <v>0</v>
      </c>
      <c r="AK42" s="41">
        <v>0</v>
      </c>
      <c r="AL42" s="41">
        <v>1</v>
      </c>
      <c r="AM42">
        <f t="shared" si="4"/>
        <v>0.1</v>
      </c>
      <c r="AR42" s="41">
        <v>7.5739999999999998</v>
      </c>
      <c r="AS42" s="41">
        <v>3.9355139871123046</v>
      </c>
      <c r="AT42">
        <f t="shared" si="5"/>
        <v>1.1806541961336914</v>
      </c>
    </row>
    <row r="43" spans="4:46" x14ac:dyDescent="0.25">
      <c r="D43" s="41">
        <v>3.6228800000000003</v>
      </c>
      <c r="E43" s="41">
        <v>0</v>
      </c>
      <c r="F43" s="41">
        <f t="shared" si="0"/>
        <v>0</v>
      </c>
      <c r="S43" s="41">
        <v>5.5884499999999999</v>
      </c>
      <c r="T43" s="41">
        <v>4.6764938134638108</v>
      </c>
      <c r="U43">
        <f t="shared" si="1"/>
        <v>0.46764938134638112</v>
      </c>
      <c r="Y43" s="41">
        <v>5.6000000000000001E-2</v>
      </c>
      <c r="Z43" s="41">
        <v>0</v>
      </c>
      <c r="AA43" s="41">
        <f t="shared" si="2"/>
        <v>0</v>
      </c>
      <c r="AE43" s="41">
        <v>-3.0499999999999998E-3</v>
      </c>
      <c r="AF43" s="41">
        <v>0</v>
      </c>
      <c r="AG43" s="41">
        <f t="shared" si="3"/>
        <v>0</v>
      </c>
      <c r="AK43" s="41">
        <v>0</v>
      </c>
      <c r="AL43" s="41">
        <v>1</v>
      </c>
      <c r="AM43">
        <f t="shared" si="4"/>
        <v>0.1</v>
      </c>
      <c r="AR43" s="41">
        <v>8.0739999999999998</v>
      </c>
      <c r="AS43" s="41">
        <v>0.21008280044657601</v>
      </c>
      <c r="AT43">
        <f t="shared" si="5"/>
        <v>6.3024840133972804E-2</v>
      </c>
    </row>
    <row r="44" spans="4:46" x14ac:dyDescent="0.25">
      <c r="D44" s="41">
        <v>3.7144400000000002</v>
      </c>
      <c r="E44" s="41">
        <v>0</v>
      </c>
      <c r="F44" s="41">
        <f t="shared" si="0"/>
        <v>0</v>
      </c>
      <c r="S44" s="41">
        <v>5.7441099999999992</v>
      </c>
      <c r="T44" s="41">
        <v>4.1848632451006118</v>
      </c>
      <c r="U44">
        <f t="shared" si="1"/>
        <v>0.41848632451006118</v>
      </c>
      <c r="Y44" s="41">
        <v>5.6000000000000001E-2</v>
      </c>
      <c r="Z44" s="41">
        <v>0</v>
      </c>
      <c r="AA44" s="41">
        <f t="shared" si="2"/>
        <v>0</v>
      </c>
      <c r="AE44" s="41">
        <v>3.0499999999999998E-3</v>
      </c>
      <c r="AF44" s="41">
        <v>0</v>
      </c>
      <c r="AG44" s="41">
        <f t="shared" si="3"/>
        <v>0</v>
      </c>
      <c r="AK44" s="41">
        <v>0</v>
      </c>
      <c r="AL44" s="41">
        <v>1</v>
      </c>
      <c r="AM44">
        <f t="shared" si="4"/>
        <v>0.1</v>
      </c>
      <c r="AR44" s="41">
        <v>8.1669999999999998</v>
      </c>
      <c r="AS44" s="41">
        <v>-4.1444096198027358</v>
      </c>
      <c r="AT44">
        <f t="shared" si="5"/>
        <v>-1.2433228859408207</v>
      </c>
    </row>
    <row r="45" spans="4:46" x14ac:dyDescent="0.25">
      <c r="D45" s="41">
        <v>3.8548399999999998</v>
      </c>
      <c r="E45" s="41">
        <v>0</v>
      </c>
      <c r="F45" s="41">
        <f t="shared" si="0"/>
        <v>0</v>
      </c>
      <c r="S45" s="41">
        <v>6.2416099999999997</v>
      </c>
      <c r="T45" s="41">
        <v>4.8040608231007536</v>
      </c>
      <c r="U45">
        <f t="shared" si="1"/>
        <v>0.48040608231007537</v>
      </c>
      <c r="Y45" s="41">
        <v>3.6999999999999998E-2</v>
      </c>
      <c r="Z45" s="41">
        <v>0</v>
      </c>
      <c r="AA45" s="41">
        <f t="shared" si="2"/>
        <v>0</v>
      </c>
      <c r="AE45" s="41">
        <v>3.0499999999999998E-3</v>
      </c>
      <c r="AF45" s="41">
        <v>0</v>
      </c>
      <c r="AG45" s="41">
        <f t="shared" si="3"/>
        <v>0</v>
      </c>
      <c r="AK45" s="41">
        <v>0</v>
      </c>
      <c r="AL45" s="41">
        <v>1</v>
      </c>
      <c r="AM45">
        <f t="shared" si="4"/>
        <v>0.1</v>
      </c>
      <c r="AR45" s="41">
        <v>8.5749999999999993</v>
      </c>
      <c r="AS45" s="41">
        <v>0.38909538087408269</v>
      </c>
      <c r="AT45">
        <f t="shared" si="5"/>
        <v>0.11672861426222481</v>
      </c>
    </row>
    <row r="46" spans="4:46" x14ac:dyDescent="0.25">
      <c r="D46" s="41">
        <v>4.02881</v>
      </c>
      <c r="E46" s="41">
        <v>0</v>
      </c>
      <c r="F46" s="41">
        <f t="shared" si="0"/>
        <v>0</v>
      </c>
      <c r="S46" s="41">
        <v>6.4155800000000003</v>
      </c>
      <c r="T46" s="41">
        <v>2.8702754047929546</v>
      </c>
      <c r="U46">
        <f t="shared" si="1"/>
        <v>0.28702754047929546</v>
      </c>
      <c r="Y46" s="41">
        <v>3.6999999999999998E-2</v>
      </c>
      <c r="Z46" s="41">
        <v>0</v>
      </c>
      <c r="AA46" s="41">
        <f t="shared" si="2"/>
        <v>0</v>
      </c>
      <c r="AE46" s="41">
        <v>6.0999999999999995E-3</v>
      </c>
      <c r="AF46" s="41">
        <v>0</v>
      </c>
      <c r="AG46" s="41">
        <f t="shared" si="3"/>
        <v>0</v>
      </c>
      <c r="AK46" s="41">
        <v>0</v>
      </c>
      <c r="AL46" s="41">
        <v>1</v>
      </c>
      <c r="AM46">
        <f t="shared" si="4"/>
        <v>0.1</v>
      </c>
      <c r="AR46" s="41">
        <v>9.2970000000000006</v>
      </c>
      <c r="AS46" s="41">
        <v>2.834935796952287</v>
      </c>
      <c r="AT46">
        <f t="shared" si="5"/>
        <v>0.85048073908568611</v>
      </c>
    </row>
    <row r="47" spans="4:46" x14ac:dyDescent="0.25">
      <c r="D47" s="41">
        <v>4.1112200000000003</v>
      </c>
      <c r="E47" s="41">
        <v>0</v>
      </c>
      <c r="F47" s="41">
        <f t="shared" si="0"/>
        <v>0</v>
      </c>
      <c r="S47" s="41">
        <v>6.3301199999999991</v>
      </c>
      <c r="T47" s="41">
        <v>1.4474390632346346</v>
      </c>
      <c r="U47">
        <f t="shared" si="1"/>
        <v>0.14474390632346346</v>
      </c>
      <c r="Y47" s="41">
        <v>5.6000000000000001E-2</v>
      </c>
      <c r="Z47" s="41">
        <v>0</v>
      </c>
      <c r="AA47" s="41">
        <f t="shared" si="2"/>
        <v>0</v>
      </c>
      <c r="AE47" s="41">
        <v>3.0499999999999998E-3</v>
      </c>
      <c r="AF47" s="41">
        <v>0</v>
      </c>
      <c r="AG47" s="41">
        <f t="shared" si="3"/>
        <v>0</v>
      </c>
      <c r="AK47" s="41">
        <v>0</v>
      </c>
      <c r="AL47" s="41">
        <v>1</v>
      </c>
      <c r="AM47">
        <f t="shared" si="4"/>
        <v>0.1</v>
      </c>
      <c r="AR47" s="41">
        <v>9.4260000000000002</v>
      </c>
      <c r="AS47" s="41">
        <v>-1.513359740075626</v>
      </c>
      <c r="AT47">
        <f t="shared" si="5"/>
        <v>-0.4540079220226878</v>
      </c>
    </row>
    <row r="48" spans="4:46" x14ac:dyDescent="0.25">
      <c r="D48" s="41">
        <v>4.1142700000000003</v>
      </c>
      <c r="E48" s="41">
        <v>0</v>
      </c>
      <c r="F48" s="41">
        <f t="shared" si="0"/>
        <v>0</v>
      </c>
      <c r="S48" s="41">
        <v>6.3209600000000004</v>
      </c>
      <c r="T48" s="41">
        <v>1.4163167432607704</v>
      </c>
      <c r="U48">
        <f t="shared" si="1"/>
        <v>0.14163167432607704</v>
      </c>
      <c r="Y48" s="41">
        <v>5.6000000000000001E-2</v>
      </c>
      <c r="Z48" s="41">
        <v>0</v>
      </c>
      <c r="AA48" s="41">
        <f t="shared" si="2"/>
        <v>0</v>
      </c>
      <c r="AE48" s="41">
        <v>3.0499999999999998E-3</v>
      </c>
      <c r="AF48" s="41">
        <v>0</v>
      </c>
      <c r="AG48" s="41">
        <f t="shared" si="3"/>
        <v>0</v>
      </c>
      <c r="AK48" s="41">
        <v>0</v>
      </c>
      <c r="AL48" s="41">
        <v>1</v>
      </c>
      <c r="AM48">
        <f t="shared" si="4"/>
        <v>0.1</v>
      </c>
      <c r="AR48" s="41">
        <v>9.5380000000000003</v>
      </c>
      <c r="AS48" s="41">
        <v>-4.2644090636704712</v>
      </c>
      <c r="AT48">
        <f t="shared" si="5"/>
        <v>-1.2793227191011414</v>
      </c>
    </row>
    <row r="49" spans="4:46" x14ac:dyDescent="0.25">
      <c r="D49" s="41">
        <v>4.1142700000000003</v>
      </c>
      <c r="E49" s="41">
        <v>0</v>
      </c>
      <c r="F49" s="41">
        <f t="shared" si="0"/>
        <v>0</v>
      </c>
      <c r="S49" s="41">
        <v>6.3240099999999995</v>
      </c>
      <c r="T49" s="41">
        <v>1.3522216066962023</v>
      </c>
      <c r="U49">
        <f t="shared" si="1"/>
        <v>0.13522216066962023</v>
      </c>
      <c r="Y49" s="41">
        <v>7.3999999999999996E-2</v>
      </c>
      <c r="Z49" s="41">
        <v>0</v>
      </c>
      <c r="AA49" s="41">
        <f t="shared" si="2"/>
        <v>0</v>
      </c>
      <c r="AE49" s="41">
        <v>3.0499999999999998E-3</v>
      </c>
      <c r="AF49" s="41">
        <v>0</v>
      </c>
      <c r="AG49" s="41">
        <f t="shared" si="3"/>
        <v>0</v>
      </c>
      <c r="AK49" s="41">
        <v>0</v>
      </c>
      <c r="AL49" s="41">
        <v>1</v>
      </c>
      <c r="AM49">
        <f t="shared" si="4"/>
        <v>0.1</v>
      </c>
      <c r="AR49" s="41">
        <v>9.7040000000000006</v>
      </c>
      <c r="AS49" s="41">
        <v>-3.0024263214856184</v>
      </c>
      <c r="AT49">
        <f t="shared" si="5"/>
        <v>-0.90072789644568552</v>
      </c>
    </row>
    <row r="50" spans="4:46" x14ac:dyDescent="0.25">
      <c r="D50" s="41">
        <v>4.1112200000000003</v>
      </c>
      <c r="E50" s="41">
        <v>0</v>
      </c>
      <c r="F50" s="41">
        <f t="shared" si="0"/>
        <v>0</v>
      </c>
      <c r="S50" s="41">
        <v>6.23245</v>
      </c>
      <c r="T50" s="41">
        <v>1.6282759024399684E-2</v>
      </c>
      <c r="U50">
        <f t="shared" si="1"/>
        <v>1.6282759024399684E-3</v>
      </c>
      <c r="Y50" s="41">
        <v>0.33300000000000002</v>
      </c>
      <c r="Z50" s="41">
        <v>0</v>
      </c>
      <c r="AA50" s="41">
        <f t="shared" si="2"/>
        <v>0</v>
      </c>
      <c r="AE50" s="41">
        <v>-3.0499999999999998E-3</v>
      </c>
      <c r="AF50" s="41">
        <v>0</v>
      </c>
      <c r="AG50" s="41">
        <f t="shared" si="3"/>
        <v>0</v>
      </c>
      <c r="AK50" s="41">
        <v>0</v>
      </c>
      <c r="AL50" s="41">
        <v>1</v>
      </c>
      <c r="AM50">
        <f t="shared" si="4"/>
        <v>0.1</v>
      </c>
      <c r="AR50" s="41">
        <v>9.8889999999999993</v>
      </c>
      <c r="AS50" s="41">
        <v>-2.9771698076133113</v>
      </c>
      <c r="AT50">
        <f t="shared" si="5"/>
        <v>-0.89315094228399339</v>
      </c>
    </row>
    <row r="51" spans="4:46" x14ac:dyDescent="0.25">
      <c r="D51" s="41">
        <v>4.5934600000000003</v>
      </c>
      <c r="E51" s="41">
        <v>0</v>
      </c>
      <c r="F51" s="41">
        <f t="shared" si="0"/>
        <v>0</v>
      </c>
      <c r="S51" s="41">
        <v>6.2263500000000001</v>
      </c>
      <c r="T51" s="41">
        <v>2.8687516525495393</v>
      </c>
      <c r="U51">
        <f t="shared" si="1"/>
        <v>0.28687516525495393</v>
      </c>
      <c r="Y51" s="41">
        <v>0.57399999999999995</v>
      </c>
      <c r="Z51" s="41">
        <v>0</v>
      </c>
      <c r="AA51" s="41">
        <f t="shared" si="2"/>
        <v>0</v>
      </c>
      <c r="AE51" s="41">
        <v>3.0499999999999998E-3</v>
      </c>
      <c r="AF51" s="41">
        <v>0</v>
      </c>
      <c r="AG51" s="41">
        <f t="shared" si="3"/>
        <v>0</v>
      </c>
      <c r="AK51" s="41">
        <v>0</v>
      </c>
      <c r="AL51" s="41">
        <v>1</v>
      </c>
      <c r="AM51">
        <f t="shared" si="4"/>
        <v>0.1</v>
      </c>
      <c r="AR51" s="41">
        <v>10.074999999999999</v>
      </c>
      <c r="AS51" s="41">
        <v>-3.229569696470791</v>
      </c>
      <c r="AT51">
        <f t="shared" si="5"/>
        <v>-0.96887090894123729</v>
      </c>
    </row>
    <row r="52" spans="4:46" x14ac:dyDescent="0.25">
      <c r="D52" s="41">
        <v>5.3198600000000003</v>
      </c>
      <c r="E52" s="41">
        <v>0</v>
      </c>
      <c r="F52" s="41">
        <f t="shared" si="0"/>
        <v>0</v>
      </c>
      <c r="S52" s="41">
        <v>7.1236699999999997</v>
      </c>
      <c r="T52" s="41">
        <v>10.938215939359985</v>
      </c>
      <c r="U52">
        <f t="shared" si="1"/>
        <v>1.0938215939359985</v>
      </c>
      <c r="Y52" s="41">
        <v>1.0369999999999999</v>
      </c>
      <c r="Z52" s="41">
        <v>0</v>
      </c>
      <c r="AA52" s="41">
        <f t="shared" si="2"/>
        <v>0</v>
      </c>
      <c r="AE52" s="41">
        <v>-3.0499999999999998E-3</v>
      </c>
      <c r="AF52" s="41">
        <v>0</v>
      </c>
      <c r="AG52" s="41">
        <f t="shared" si="3"/>
        <v>0</v>
      </c>
      <c r="AK52" s="41">
        <v>0</v>
      </c>
      <c r="AL52" s="41">
        <v>1</v>
      </c>
      <c r="AM52">
        <f t="shared" si="4"/>
        <v>0.1</v>
      </c>
      <c r="AR52" s="41">
        <v>10.26</v>
      </c>
      <c r="AS52" s="41">
        <v>-3.6944652310080039</v>
      </c>
      <c r="AT52">
        <f t="shared" si="5"/>
        <v>-1.1083395693024012</v>
      </c>
    </row>
    <row r="53" spans="4:46" x14ac:dyDescent="0.25">
      <c r="D53" s="41">
        <v>5.5091000000000001</v>
      </c>
      <c r="E53" s="41">
        <v>0</v>
      </c>
      <c r="F53" s="41">
        <f t="shared" si="0"/>
        <v>0</v>
      </c>
      <c r="S53" s="41">
        <v>8.2499099999999999</v>
      </c>
      <c r="T53" s="41">
        <v>12.81975601349995</v>
      </c>
      <c r="U53">
        <f t="shared" si="1"/>
        <v>1.281975601349995</v>
      </c>
      <c r="Y53" s="41">
        <v>1.222</v>
      </c>
      <c r="Z53" s="41">
        <v>0</v>
      </c>
      <c r="AA53" s="41">
        <f t="shared" si="2"/>
        <v>0</v>
      </c>
      <c r="AE53" s="41">
        <v>0</v>
      </c>
      <c r="AF53" s="41">
        <v>0</v>
      </c>
      <c r="AG53" s="41">
        <f t="shared" si="3"/>
        <v>0</v>
      </c>
      <c r="AK53" s="41">
        <v>0</v>
      </c>
      <c r="AL53" s="41">
        <v>1</v>
      </c>
      <c r="AM53">
        <f t="shared" si="4"/>
        <v>0.1</v>
      </c>
      <c r="AR53" s="41">
        <v>10.278</v>
      </c>
      <c r="AS53" s="41">
        <v>-3.9352447458289808</v>
      </c>
      <c r="AT53">
        <f t="shared" si="5"/>
        <v>-1.1805734237486942</v>
      </c>
    </row>
    <row r="54" spans="4:46" x14ac:dyDescent="0.25">
      <c r="D54" s="41">
        <v>5.5182500000000001</v>
      </c>
      <c r="E54" s="41">
        <v>0</v>
      </c>
      <c r="F54" s="41">
        <f t="shared" si="0"/>
        <v>0</v>
      </c>
      <c r="S54" s="41">
        <v>8.6863600000000005</v>
      </c>
      <c r="T54" s="41">
        <v>2.8852046111289331</v>
      </c>
      <c r="U54">
        <f t="shared" si="1"/>
        <v>0.28852046111289331</v>
      </c>
      <c r="Y54" s="41">
        <v>1.333</v>
      </c>
      <c r="Z54" s="41">
        <v>0</v>
      </c>
      <c r="AA54" s="41">
        <f t="shared" si="2"/>
        <v>0</v>
      </c>
      <c r="AE54" s="41">
        <v>0.42424999999999996</v>
      </c>
      <c r="AF54" s="41">
        <v>0</v>
      </c>
      <c r="AG54" s="41">
        <f t="shared" si="3"/>
        <v>0</v>
      </c>
      <c r="AK54" s="41">
        <v>0</v>
      </c>
      <c r="AL54" s="41">
        <v>1</v>
      </c>
      <c r="AM54">
        <f t="shared" si="4"/>
        <v>0.1</v>
      </c>
      <c r="AR54" s="41">
        <v>10.241</v>
      </c>
      <c r="AS54" s="41">
        <v>-4.0988018146554284</v>
      </c>
      <c r="AT54">
        <f t="shared" si="5"/>
        <v>-1.2296405443966285</v>
      </c>
    </row>
    <row r="55" spans="4:46" x14ac:dyDescent="0.25">
      <c r="D55" s="41">
        <v>5.9180799999999998</v>
      </c>
      <c r="E55" s="41">
        <v>0</v>
      </c>
      <c r="F55" s="41">
        <f t="shared" si="0"/>
        <v>0</v>
      </c>
      <c r="S55" s="41">
        <v>8.77182</v>
      </c>
      <c r="T55" s="41">
        <v>-0.19590723053630743</v>
      </c>
      <c r="U55">
        <f t="shared" si="1"/>
        <v>-1.9590723053630743E-2</v>
      </c>
      <c r="Y55" s="41">
        <v>1.4450000000000001</v>
      </c>
      <c r="Z55" s="41">
        <v>0</v>
      </c>
      <c r="AA55" s="41">
        <f t="shared" si="2"/>
        <v>0</v>
      </c>
      <c r="AE55" s="41">
        <v>0.99194000000000004</v>
      </c>
      <c r="AF55" s="41">
        <v>0</v>
      </c>
      <c r="AG55" s="41">
        <f t="shared" si="3"/>
        <v>0</v>
      </c>
      <c r="AK55" s="41">
        <v>0</v>
      </c>
      <c r="AL55" s="41">
        <v>1</v>
      </c>
      <c r="AM55">
        <f t="shared" si="4"/>
        <v>0.1</v>
      </c>
      <c r="AR55" s="41">
        <v>10.538</v>
      </c>
      <c r="AS55" s="41">
        <v>-1.3020807567107662</v>
      </c>
      <c r="AT55">
        <f t="shared" si="5"/>
        <v>-0.39062422701322985</v>
      </c>
    </row>
    <row r="56" spans="4:46" x14ac:dyDescent="0.25">
      <c r="D56" s="41">
        <v>6.1927700000000003</v>
      </c>
      <c r="E56" s="41">
        <v>0</v>
      </c>
      <c r="F56" s="41">
        <f t="shared" si="0"/>
        <v>0</v>
      </c>
      <c r="S56" s="41">
        <v>8.8481299999999994</v>
      </c>
      <c r="T56" s="41">
        <v>2.1853372574937469</v>
      </c>
      <c r="U56">
        <f t="shared" si="1"/>
        <v>0.21853372574937469</v>
      </c>
      <c r="Y56" s="41">
        <v>1.611</v>
      </c>
      <c r="Z56" s="41">
        <v>0</v>
      </c>
      <c r="AA56" s="41">
        <f t="shared" si="2"/>
        <v>0</v>
      </c>
      <c r="AE56" s="41">
        <v>1.288</v>
      </c>
      <c r="AF56" s="41">
        <v>0</v>
      </c>
      <c r="AG56" s="41">
        <f t="shared" si="3"/>
        <v>0</v>
      </c>
      <c r="AK56" s="41">
        <v>0</v>
      </c>
      <c r="AL56" s="41">
        <v>1</v>
      </c>
      <c r="AM56">
        <f t="shared" si="4"/>
        <v>0.1</v>
      </c>
      <c r="AR56" s="41">
        <v>10.815</v>
      </c>
      <c r="AS56" s="41">
        <v>-0.78068682035001835</v>
      </c>
      <c r="AT56">
        <f t="shared" si="5"/>
        <v>-0.23420604610500551</v>
      </c>
    </row>
    <row r="57" spans="4:46" x14ac:dyDescent="0.25">
      <c r="D57" s="41">
        <v>6.46441</v>
      </c>
      <c r="E57" s="41">
        <v>0</v>
      </c>
      <c r="F57" s="41">
        <f t="shared" si="0"/>
        <v>0</v>
      </c>
      <c r="S57" s="41">
        <v>9.5104399999999991</v>
      </c>
      <c r="T57" s="41">
        <v>2.8311986032659164</v>
      </c>
      <c r="U57">
        <f t="shared" si="1"/>
        <v>0.28311986032659164</v>
      </c>
      <c r="Y57" s="41">
        <v>1.87</v>
      </c>
      <c r="Z57" s="41">
        <v>0</v>
      </c>
      <c r="AA57" s="41">
        <f t="shared" si="2"/>
        <v>0</v>
      </c>
      <c r="AE57" s="41">
        <v>1.6603600000000001</v>
      </c>
      <c r="AF57" s="41">
        <v>0</v>
      </c>
      <c r="AG57" s="41">
        <f t="shared" si="3"/>
        <v>0</v>
      </c>
      <c r="AK57" s="41">
        <v>0</v>
      </c>
      <c r="AL57" s="41">
        <v>1</v>
      </c>
      <c r="AM57">
        <f t="shared" si="4"/>
        <v>0.1</v>
      </c>
      <c r="AR57" s="41">
        <v>11.167</v>
      </c>
      <c r="AS57" s="41">
        <v>-1.5547247581631396</v>
      </c>
      <c r="AT57">
        <f t="shared" si="5"/>
        <v>-0.46641742744894188</v>
      </c>
    </row>
    <row r="58" spans="4:46" x14ac:dyDescent="0.25">
      <c r="D58" s="41">
        <v>6.4308399999999999</v>
      </c>
      <c r="E58" s="41">
        <v>0</v>
      </c>
      <c r="F58" s="41">
        <f t="shared" si="0"/>
        <v>0</v>
      </c>
      <c r="S58" s="41">
        <v>9.6294699999999995</v>
      </c>
      <c r="T58" s="41">
        <v>-0.73676605946813023</v>
      </c>
      <c r="U58">
        <f t="shared" si="1"/>
        <v>-7.3676605946813023E-2</v>
      </c>
      <c r="Y58" s="41">
        <v>2.13</v>
      </c>
      <c r="Z58" s="41">
        <v>0</v>
      </c>
      <c r="AA58" s="41">
        <f t="shared" si="2"/>
        <v>0</v>
      </c>
      <c r="AE58" s="41">
        <v>1.76718</v>
      </c>
      <c r="AF58" s="41">
        <v>0</v>
      </c>
      <c r="AG58" s="41">
        <f t="shared" si="3"/>
        <v>0</v>
      </c>
      <c r="AK58" s="41">
        <v>0</v>
      </c>
      <c r="AL58" s="41">
        <v>1</v>
      </c>
      <c r="AM58">
        <f t="shared" si="4"/>
        <v>0.1</v>
      </c>
      <c r="AR58" s="41">
        <v>11.388999999999999</v>
      </c>
      <c r="AS58" s="41">
        <v>-3.3220297792956544</v>
      </c>
      <c r="AT58">
        <f t="shared" si="5"/>
        <v>-0.99660893378869631</v>
      </c>
    </row>
    <row r="59" spans="4:46" x14ac:dyDescent="0.25">
      <c r="D59" s="41">
        <v>6.4216800000000003</v>
      </c>
      <c r="E59" s="41">
        <v>0</v>
      </c>
      <c r="F59" s="41">
        <f t="shared" si="0"/>
        <v>0</v>
      </c>
      <c r="S59" s="41">
        <v>9.6294699999999995</v>
      </c>
      <c r="T59" s="41">
        <v>1.2442763955048619</v>
      </c>
      <c r="U59">
        <f t="shared" si="1"/>
        <v>0.12442763955048619</v>
      </c>
      <c r="Y59" s="41">
        <v>2.9449999999999998</v>
      </c>
      <c r="Z59" s="41">
        <v>0</v>
      </c>
      <c r="AA59" s="41">
        <f t="shared" si="2"/>
        <v>0</v>
      </c>
      <c r="AE59" s="41">
        <v>2.0235599999999998</v>
      </c>
      <c r="AF59" s="41">
        <v>4.9768724426258686</v>
      </c>
      <c r="AG59" s="41">
        <f t="shared" si="3"/>
        <v>1.4930617327877604</v>
      </c>
      <c r="AK59" s="41">
        <v>0</v>
      </c>
      <c r="AL59" s="41">
        <v>1</v>
      </c>
      <c r="AM59">
        <f t="shared" si="4"/>
        <v>0.1</v>
      </c>
      <c r="AR59" s="41">
        <v>11.500999999999999</v>
      </c>
      <c r="AS59" s="41">
        <v>-4.1395122863826961</v>
      </c>
      <c r="AT59">
        <f t="shared" si="5"/>
        <v>-1.2418536859148088</v>
      </c>
    </row>
    <row r="60" spans="4:46" x14ac:dyDescent="0.25">
      <c r="D60" s="41">
        <v>6.4216800000000003</v>
      </c>
      <c r="E60" s="41">
        <v>0</v>
      </c>
      <c r="F60" s="41">
        <f t="shared" si="0"/>
        <v>0</v>
      </c>
      <c r="S60" s="41">
        <v>9.6294699999999995</v>
      </c>
      <c r="T60" s="41">
        <v>1.4644723533686288</v>
      </c>
      <c r="U60">
        <f t="shared" si="1"/>
        <v>0.14644723533686288</v>
      </c>
      <c r="Y60" s="41">
        <v>3.371</v>
      </c>
      <c r="Z60" s="41">
        <v>0</v>
      </c>
      <c r="AA60" s="41">
        <f t="shared" si="2"/>
        <v>0</v>
      </c>
      <c r="AE60" s="41">
        <v>2.2768899999999999</v>
      </c>
      <c r="AF60" s="41">
        <v>3.8205622581679477</v>
      </c>
      <c r="AG60" s="41">
        <f t="shared" si="3"/>
        <v>1.1461686774503843</v>
      </c>
      <c r="AK60" s="41">
        <v>0</v>
      </c>
      <c r="AL60" s="41">
        <v>1</v>
      </c>
      <c r="AM60">
        <f t="shared" si="4"/>
        <v>0.1</v>
      </c>
      <c r="AR60" s="41">
        <v>11.667</v>
      </c>
      <c r="AS60" s="41">
        <v>-3.6495775137636688</v>
      </c>
      <c r="AT60">
        <f t="shared" si="5"/>
        <v>-1.0948732541291006</v>
      </c>
    </row>
    <row r="61" spans="4:46" x14ac:dyDescent="0.25">
      <c r="D61" s="41">
        <v>6.4186300000000003</v>
      </c>
      <c r="E61" s="41">
        <v>0</v>
      </c>
      <c r="F61" s="41">
        <f t="shared" si="0"/>
        <v>0</v>
      </c>
      <c r="S61" s="41">
        <v>9.6294699999999995</v>
      </c>
      <c r="T61" s="41">
        <v>0.29041442956226904</v>
      </c>
      <c r="U61">
        <f t="shared" si="1"/>
        <v>2.9041442956226904E-2</v>
      </c>
      <c r="Y61" s="41">
        <v>3.6110000000000002</v>
      </c>
      <c r="Z61" s="41">
        <v>0</v>
      </c>
      <c r="AA61" s="41">
        <f t="shared" si="2"/>
        <v>0</v>
      </c>
      <c r="AE61" s="41">
        <v>2.31046</v>
      </c>
      <c r="AF61" s="41">
        <v>2.5756775707002078</v>
      </c>
      <c r="AG61" s="41">
        <f t="shared" si="3"/>
        <v>0.77270327121006233</v>
      </c>
      <c r="AK61" s="41">
        <v>0</v>
      </c>
      <c r="AL61" s="41">
        <v>1</v>
      </c>
      <c r="AM61">
        <f t="shared" si="4"/>
        <v>0.1</v>
      </c>
      <c r="AR61" s="41">
        <v>11.778</v>
      </c>
      <c r="AS61" s="41">
        <v>-4.5764494651848953</v>
      </c>
      <c r="AT61">
        <f t="shared" si="5"/>
        <v>-1.3729348395554686</v>
      </c>
    </row>
    <row r="62" spans="4:46" x14ac:dyDescent="0.25">
      <c r="D62" s="41">
        <v>6.4125300000000003</v>
      </c>
      <c r="E62" s="41">
        <v>0</v>
      </c>
      <c r="F62" s="41">
        <f t="shared" si="0"/>
        <v>0</v>
      </c>
      <c r="S62" s="41">
        <v>9.6325199999999995</v>
      </c>
      <c r="T62" s="41">
        <v>-0.85145981567684714</v>
      </c>
      <c r="U62">
        <f t="shared" si="1"/>
        <v>-8.5145981567684714E-2</v>
      </c>
      <c r="Y62" s="41">
        <v>3.9079999999999999</v>
      </c>
      <c r="Z62" s="41">
        <v>0</v>
      </c>
      <c r="AA62" s="41">
        <f t="shared" si="2"/>
        <v>0</v>
      </c>
      <c r="AE62" s="41">
        <v>2.6339899999999998</v>
      </c>
      <c r="AF62" s="41">
        <v>15.122115118128754</v>
      </c>
      <c r="AG62" s="41">
        <f t="shared" si="3"/>
        <v>4.5366345354386262</v>
      </c>
      <c r="AK62" s="41">
        <v>0</v>
      </c>
      <c r="AL62" s="41">
        <v>1</v>
      </c>
      <c r="AM62">
        <f t="shared" si="4"/>
        <v>0.1</v>
      </c>
      <c r="AR62" s="41">
        <v>11.741</v>
      </c>
      <c r="AS62" s="41">
        <v>-5.0291218321505848</v>
      </c>
      <c r="AT62">
        <f t="shared" si="5"/>
        <v>-1.5087365496451755</v>
      </c>
    </row>
    <row r="63" spans="4:46" x14ac:dyDescent="0.25">
      <c r="D63" s="41">
        <v>6.4430499999999995</v>
      </c>
      <c r="E63" s="41">
        <v>0</v>
      </c>
      <c r="F63" s="41">
        <f t="shared" si="0"/>
        <v>0</v>
      </c>
      <c r="S63" s="41">
        <v>9.7271400000000003</v>
      </c>
      <c r="T63" s="41">
        <v>0.12956493854271445</v>
      </c>
      <c r="U63">
        <f t="shared" si="1"/>
        <v>1.2956493854271445E-2</v>
      </c>
      <c r="Y63" s="41">
        <v>4.0369999999999999</v>
      </c>
      <c r="Z63" s="41">
        <v>0</v>
      </c>
      <c r="AA63" s="41">
        <f t="shared" si="2"/>
        <v>0</v>
      </c>
      <c r="AE63" s="41">
        <v>3.9769299999999999</v>
      </c>
      <c r="AF63" s="41">
        <v>3.1080506823102261</v>
      </c>
      <c r="AG63" s="41">
        <f t="shared" si="3"/>
        <v>0.93241520469306782</v>
      </c>
      <c r="AK63" s="41">
        <v>0</v>
      </c>
      <c r="AL63" s="41">
        <v>1</v>
      </c>
      <c r="AM63">
        <f t="shared" si="4"/>
        <v>0.1</v>
      </c>
      <c r="AR63" s="41">
        <v>11.704000000000001</v>
      </c>
      <c r="AS63" s="41">
        <v>-5.4848587431525875</v>
      </c>
      <c r="AT63">
        <f t="shared" si="5"/>
        <v>-1.6454576229457762</v>
      </c>
    </row>
    <row r="64" spans="4:46" x14ac:dyDescent="0.25">
      <c r="D64" s="41">
        <v>6.6322799999999997</v>
      </c>
      <c r="E64" s="41">
        <v>0</v>
      </c>
      <c r="F64" s="41">
        <f t="shared" si="0"/>
        <v>0</v>
      </c>
      <c r="S64" s="41">
        <v>9.7301900000000003</v>
      </c>
      <c r="T64" s="41">
        <v>1.575090098538956E-2</v>
      </c>
      <c r="U64">
        <f t="shared" si="1"/>
        <v>1.575090098538956E-3</v>
      </c>
      <c r="Y64" s="41">
        <v>4</v>
      </c>
      <c r="Z64" s="41">
        <v>0.52044392523363792</v>
      </c>
      <c r="AA64" s="41">
        <f t="shared" si="2"/>
        <v>5.2044392523363792E-2</v>
      </c>
      <c r="AE64" s="41">
        <v>4.5537799999999997</v>
      </c>
      <c r="AF64" s="41">
        <v>0.80438668534712487</v>
      </c>
      <c r="AG64" s="41">
        <f t="shared" si="3"/>
        <v>0.24131600560413746</v>
      </c>
      <c r="AK64" s="41">
        <v>0</v>
      </c>
      <c r="AL64" s="41">
        <v>1</v>
      </c>
      <c r="AM64">
        <f t="shared" si="4"/>
        <v>0.1</v>
      </c>
      <c r="AR64" s="41">
        <v>11.445</v>
      </c>
      <c r="AS64" s="41">
        <v>-1.426148962998397</v>
      </c>
      <c r="AT64">
        <f t="shared" si="5"/>
        <v>-0.4278446888995191</v>
      </c>
    </row>
    <row r="65" spans="4:46" x14ac:dyDescent="0.25">
      <c r="D65" s="41">
        <v>6.8489800000000001</v>
      </c>
      <c r="E65" s="41">
        <v>0</v>
      </c>
      <c r="F65" s="41">
        <f t="shared" si="0"/>
        <v>0</v>
      </c>
      <c r="S65" s="41">
        <v>9.8217600000000012</v>
      </c>
      <c r="T65" s="41">
        <v>0.94792168198563065</v>
      </c>
      <c r="U65">
        <f t="shared" si="1"/>
        <v>9.4792168198563065E-2</v>
      </c>
      <c r="Y65" s="41">
        <v>4.4630000000000001</v>
      </c>
      <c r="Z65" s="41">
        <v>13.397488383196398</v>
      </c>
      <c r="AA65" s="41">
        <f t="shared" si="2"/>
        <v>1.3397488383196399</v>
      </c>
      <c r="AE65" s="41">
        <v>4.8040500000000002</v>
      </c>
      <c r="AF65" s="41">
        <v>1.2067942673369525</v>
      </c>
      <c r="AG65" s="41">
        <f t="shared" si="3"/>
        <v>0.36203828020108575</v>
      </c>
      <c r="AK65" s="41">
        <v>0</v>
      </c>
      <c r="AL65" s="41">
        <v>1</v>
      </c>
      <c r="AM65">
        <f t="shared" si="4"/>
        <v>0.1</v>
      </c>
      <c r="AR65" s="41">
        <v>11.852</v>
      </c>
      <c r="AS65" s="41">
        <v>0.16502903903274913</v>
      </c>
      <c r="AT65">
        <f t="shared" si="5"/>
        <v>4.9508711709824738E-2</v>
      </c>
    </row>
    <row r="66" spans="4:46" x14ac:dyDescent="0.25">
      <c r="D66" s="41">
        <v>7.0076900000000002</v>
      </c>
      <c r="E66" s="41">
        <v>0</v>
      </c>
      <c r="F66" s="41">
        <f t="shared" si="0"/>
        <v>0</v>
      </c>
      <c r="S66" s="41">
        <v>9.87669</v>
      </c>
      <c r="T66" s="41">
        <v>1.5702910365494649</v>
      </c>
      <c r="U66">
        <f t="shared" si="1"/>
        <v>0.15702910365494649</v>
      </c>
      <c r="Y66" s="41">
        <v>4.9820000000000002</v>
      </c>
      <c r="Z66" s="41">
        <v>14.546573271253161</v>
      </c>
      <c r="AA66" s="41">
        <f t="shared" si="2"/>
        <v>1.4546573271253163</v>
      </c>
      <c r="AE66" s="41">
        <v>5.9119799999999998</v>
      </c>
      <c r="AF66" s="41">
        <v>13.009685418421579</v>
      </c>
      <c r="AG66" s="41">
        <f t="shared" si="3"/>
        <v>3.9029056255264738</v>
      </c>
      <c r="AK66" s="41">
        <v>0</v>
      </c>
      <c r="AL66" s="41">
        <v>1</v>
      </c>
      <c r="AM66">
        <f t="shared" si="4"/>
        <v>0.1</v>
      </c>
      <c r="AR66" s="41">
        <v>12.167</v>
      </c>
      <c r="AS66" s="41">
        <v>-0.10353543517798158</v>
      </c>
      <c r="AT66">
        <f t="shared" si="5"/>
        <v>-3.1060630553394475E-2</v>
      </c>
    </row>
    <row r="67" spans="4:46" x14ac:dyDescent="0.25">
      <c r="D67" s="41">
        <v>7.1389300000000002</v>
      </c>
      <c r="E67" s="41">
        <v>0</v>
      </c>
      <c r="F67" s="41">
        <f t="shared" si="0"/>
        <v>0</v>
      </c>
      <c r="S67" s="41">
        <v>9.9224800000000002</v>
      </c>
      <c r="T67" s="41">
        <v>3.0826000190520286E-2</v>
      </c>
      <c r="U67">
        <f t="shared" si="1"/>
        <v>3.0826000190520286E-3</v>
      </c>
      <c r="Y67" s="41">
        <v>5.6849999999999996</v>
      </c>
      <c r="Z67" s="41">
        <v>7.1757946391142191</v>
      </c>
      <c r="AA67" s="41">
        <f t="shared" si="2"/>
        <v>0.71757946391142191</v>
      </c>
      <c r="AE67" s="41">
        <v>6.6231200000000001</v>
      </c>
      <c r="AF67" s="41">
        <v>4.7235290920291444</v>
      </c>
      <c r="AG67" s="41">
        <f t="shared" si="3"/>
        <v>1.4170587276087432</v>
      </c>
      <c r="AK67" s="41">
        <v>0</v>
      </c>
      <c r="AL67" s="41">
        <v>1</v>
      </c>
      <c r="AM67">
        <f t="shared" si="4"/>
        <v>0.1</v>
      </c>
      <c r="AR67" s="41">
        <v>13.074999999999999</v>
      </c>
      <c r="AS67" s="41">
        <v>2.4782289561679272</v>
      </c>
      <c r="AT67">
        <f t="shared" si="5"/>
        <v>0.74346868685037815</v>
      </c>
    </row>
    <row r="68" spans="4:46" x14ac:dyDescent="0.25">
      <c r="D68" s="41">
        <v>7.2915400000000004</v>
      </c>
      <c r="E68" s="41">
        <v>0</v>
      </c>
      <c r="F68" s="41">
        <f t="shared" si="0"/>
        <v>0</v>
      </c>
      <c r="S68" s="41">
        <v>10.023200000000001</v>
      </c>
      <c r="T68" s="41">
        <v>0.82383869422941736</v>
      </c>
      <c r="U68">
        <f t="shared" si="1"/>
        <v>8.2383869422941736E-2</v>
      </c>
      <c r="Y68" s="41">
        <v>6.0739999999999998</v>
      </c>
      <c r="Z68" s="41">
        <v>4.902233820266555</v>
      </c>
      <c r="AA68" s="41">
        <f t="shared" si="2"/>
        <v>0.4902233820266555</v>
      </c>
      <c r="AE68" s="41">
        <v>6.6841699999999999</v>
      </c>
      <c r="AF68" s="41">
        <v>-0.79897728513786959</v>
      </c>
      <c r="AG68" s="41">
        <f t="shared" si="3"/>
        <v>-0.23969318554136088</v>
      </c>
      <c r="AK68" s="41">
        <v>0</v>
      </c>
      <c r="AL68" s="41">
        <v>1</v>
      </c>
      <c r="AM68">
        <f t="shared" si="4"/>
        <v>0.1</v>
      </c>
      <c r="AR68" s="41">
        <v>13.741</v>
      </c>
      <c r="AS68" s="41">
        <v>4.0469746505338522</v>
      </c>
      <c r="AT68">
        <f t="shared" si="5"/>
        <v>1.2140923951601557</v>
      </c>
    </row>
    <row r="69" spans="4:46" x14ac:dyDescent="0.25">
      <c r="D69" s="41">
        <v>7.5509699999999995</v>
      </c>
      <c r="E69" s="41">
        <v>0</v>
      </c>
      <c r="F69" s="41">
        <f t="shared" si="0"/>
        <v>0</v>
      </c>
      <c r="S69" s="41">
        <v>10.117809999999999</v>
      </c>
      <c r="T69" s="41">
        <v>0.84339543980511689</v>
      </c>
      <c r="U69">
        <f t="shared" si="1"/>
        <v>8.4339543980511689E-2</v>
      </c>
      <c r="Y69" s="41">
        <v>6.4450000000000003</v>
      </c>
      <c r="Z69" s="41">
        <v>9.2700274791006514</v>
      </c>
      <c r="AA69" s="41">
        <f t="shared" si="2"/>
        <v>0.92700274791006521</v>
      </c>
      <c r="AE69" s="41">
        <v>7.0321100000000003</v>
      </c>
      <c r="AF69" s="41">
        <v>2.6693268450009966</v>
      </c>
      <c r="AG69" s="41">
        <f t="shared" si="3"/>
        <v>0.80079805350029898</v>
      </c>
      <c r="AK69" s="41">
        <v>0</v>
      </c>
      <c r="AL69" s="41">
        <v>1</v>
      </c>
      <c r="AM69">
        <f t="shared" si="4"/>
        <v>0.1</v>
      </c>
      <c r="AR69" s="41">
        <v>14.074999999999999</v>
      </c>
      <c r="AS69" s="41">
        <v>-2.7713754177434824</v>
      </c>
      <c r="AT69">
        <f t="shared" si="5"/>
        <v>-0.83141262532304472</v>
      </c>
    </row>
    <row r="70" spans="4:46" x14ac:dyDescent="0.25">
      <c r="D70" s="41">
        <v>7.7310499999999998</v>
      </c>
      <c r="E70" s="41">
        <v>0</v>
      </c>
      <c r="F70" s="41">
        <f t="shared" ref="F70:F133" si="6">E70*0.5</f>
        <v>0</v>
      </c>
      <c r="S70" s="41">
        <v>10.12697</v>
      </c>
      <c r="T70" s="41">
        <v>-0.60159671173629636</v>
      </c>
      <c r="U70">
        <f t="shared" si="1"/>
        <v>-6.0159671173629636E-2</v>
      </c>
      <c r="Y70" s="41">
        <v>7.3520000000000003</v>
      </c>
      <c r="Z70" s="41">
        <v>14.255641544547615</v>
      </c>
      <c r="AA70" s="41">
        <f t="shared" si="2"/>
        <v>1.4255641544547615</v>
      </c>
      <c r="AE70" s="41">
        <v>7.8103999999999996</v>
      </c>
      <c r="AF70" s="41">
        <v>1.0354783365768783</v>
      </c>
      <c r="AG70" s="41">
        <f t="shared" si="3"/>
        <v>0.31064350097306348</v>
      </c>
      <c r="AK70" s="41">
        <v>3.6999999999999998E-2</v>
      </c>
      <c r="AL70" s="41">
        <v>1</v>
      </c>
      <c r="AM70">
        <f t="shared" si="4"/>
        <v>0.1</v>
      </c>
      <c r="AR70" s="41">
        <v>14.278</v>
      </c>
      <c r="AS70" s="41">
        <v>-4.2989280562214294</v>
      </c>
      <c r="AT70">
        <f t="shared" si="5"/>
        <v>-1.2896784168664288</v>
      </c>
    </row>
    <row r="71" spans="4:46" x14ac:dyDescent="0.25">
      <c r="D71" s="41">
        <v>7.8897599999999999</v>
      </c>
      <c r="E71" s="41">
        <v>0</v>
      </c>
      <c r="F71" s="41">
        <f t="shared" si="6"/>
        <v>0</v>
      </c>
      <c r="S71" s="41">
        <v>10.227690000000001</v>
      </c>
      <c r="T71" s="41">
        <v>0.45813538215045968</v>
      </c>
      <c r="U71">
        <f t="shared" ref="U71:U125" si="7">T71*0.1</f>
        <v>4.5813538215045968E-2</v>
      </c>
      <c r="Y71" s="41">
        <v>8.0190000000000001</v>
      </c>
      <c r="Z71" s="41">
        <v>7.2480312528772295</v>
      </c>
      <c r="AA71" s="41">
        <f t="shared" ref="AA71:AA119" si="8">Z71*0.1</f>
        <v>0.72480312528772295</v>
      </c>
      <c r="AE71" s="41">
        <v>7.8897599999999999</v>
      </c>
      <c r="AF71" s="41">
        <v>-1.2571992050455227</v>
      </c>
      <c r="AG71" s="41">
        <f t="shared" ref="AG71:AG117" si="9">AF71*0.3</f>
        <v>-0.37715976151365682</v>
      </c>
      <c r="AK71" s="41">
        <v>5.6000000000000001E-2</v>
      </c>
      <c r="AL71" s="41">
        <v>1</v>
      </c>
      <c r="AM71">
        <f t="shared" ref="AM71:AM119" si="10">AL71*0.1</f>
        <v>0.1</v>
      </c>
      <c r="AR71" s="41">
        <v>14.204000000000001</v>
      </c>
      <c r="AS71" s="41">
        <v>-5.2495392126375329</v>
      </c>
      <c r="AT71">
        <f t="shared" ref="AT71:AT79" si="11">AS71*0.3</f>
        <v>-1.5748617637912599</v>
      </c>
    </row>
    <row r="72" spans="4:46" x14ac:dyDescent="0.25">
      <c r="D72" s="41">
        <v>8.0118399999999994</v>
      </c>
      <c r="E72" s="41">
        <v>0</v>
      </c>
      <c r="F72" s="41">
        <f t="shared" si="6"/>
        <v>0</v>
      </c>
      <c r="S72" s="41">
        <v>10.20632</v>
      </c>
      <c r="T72" s="41">
        <v>0.24971455594832159</v>
      </c>
      <c r="U72">
        <f t="shared" si="7"/>
        <v>2.4971455594832159E-2</v>
      </c>
      <c r="Y72" s="41">
        <v>8.2230000000000008</v>
      </c>
      <c r="Z72" s="41">
        <v>0.79001114948840101</v>
      </c>
      <c r="AA72" s="41">
        <f t="shared" si="8"/>
        <v>7.9001114948840101E-2</v>
      </c>
      <c r="AE72" s="41">
        <v>7.9416399999999996</v>
      </c>
      <c r="AF72" s="41">
        <v>-0.69173369732196122</v>
      </c>
      <c r="AG72" s="41">
        <f t="shared" si="9"/>
        <v>-0.20752010919658836</v>
      </c>
      <c r="AK72" s="41">
        <v>0.33300000000000002</v>
      </c>
      <c r="AL72" s="41">
        <v>1</v>
      </c>
      <c r="AM72">
        <f t="shared" si="10"/>
        <v>0.1</v>
      </c>
      <c r="AR72" s="41">
        <v>14.167</v>
      </c>
      <c r="AS72" s="41">
        <v>-5.4223870506085792</v>
      </c>
      <c r="AT72">
        <f t="shared" si="11"/>
        <v>-1.6267161151825738</v>
      </c>
    </row>
    <row r="73" spans="4:46" x14ac:dyDescent="0.25">
      <c r="D73" s="41">
        <v>8.1034100000000002</v>
      </c>
      <c r="E73" s="41">
        <v>0</v>
      </c>
      <c r="F73" s="41">
        <f t="shared" si="6"/>
        <v>0</v>
      </c>
      <c r="S73" s="41">
        <v>10.496279999999999</v>
      </c>
      <c r="T73" s="41">
        <v>1.7264264630474369</v>
      </c>
      <c r="U73">
        <f t="shared" si="7"/>
        <v>0.17264264630474369</v>
      </c>
      <c r="Y73" s="41">
        <v>8.2230000000000008</v>
      </c>
      <c r="Z73" s="41">
        <v>3.2182356076698615</v>
      </c>
      <c r="AA73" s="41">
        <f t="shared" si="8"/>
        <v>0.32182356076698615</v>
      </c>
      <c r="AE73" s="41">
        <v>8.0362600000000004</v>
      </c>
      <c r="AF73" s="41">
        <v>-2.3548267477657481</v>
      </c>
      <c r="AG73" s="41">
        <f t="shared" si="9"/>
        <v>-0.70644802432972442</v>
      </c>
      <c r="AK73" s="41">
        <v>0.44400000000000001</v>
      </c>
      <c r="AL73" s="41">
        <v>1</v>
      </c>
      <c r="AM73">
        <f t="shared" si="10"/>
        <v>0.1</v>
      </c>
      <c r="AR73" s="41">
        <v>14.223000000000001</v>
      </c>
      <c r="AS73" s="41">
        <v>-3.4308624339523419</v>
      </c>
      <c r="AT73">
        <f t="shared" si="11"/>
        <v>-1.0292587301857026</v>
      </c>
    </row>
    <row r="74" spans="4:46" x14ac:dyDescent="0.25">
      <c r="D74" s="41">
        <v>8.1186699999999998</v>
      </c>
      <c r="E74" s="41">
        <v>0</v>
      </c>
      <c r="F74" s="41">
        <f t="shared" si="6"/>
        <v>0</v>
      </c>
      <c r="S74" s="41">
        <v>10.92357</v>
      </c>
      <c r="T74" s="41">
        <v>2.4014127249608053</v>
      </c>
      <c r="U74">
        <f t="shared" si="7"/>
        <v>0.24014127249608053</v>
      </c>
      <c r="Y74" s="41">
        <v>9.093</v>
      </c>
      <c r="Z74" s="41">
        <v>6.4395329261185736</v>
      </c>
      <c r="AA74" s="41">
        <f t="shared" si="8"/>
        <v>0.64395329261185741</v>
      </c>
      <c r="AE74" s="41">
        <v>8.149189999999999</v>
      </c>
      <c r="AF74" s="41">
        <v>0.84259908039939768</v>
      </c>
      <c r="AG74" s="41">
        <f t="shared" si="9"/>
        <v>0.2527797241198193</v>
      </c>
      <c r="AK74" s="41">
        <v>0.59299999999999997</v>
      </c>
      <c r="AL74" s="41">
        <v>1</v>
      </c>
      <c r="AM74">
        <f t="shared" si="10"/>
        <v>0.1</v>
      </c>
      <c r="AR74" s="41">
        <v>15.445</v>
      </c>
      <c r="AS74" s="41">
        <v>2.6920167725563493</v>
      </c>
      <c r="AT74">
        <f t="shared" si="11"/>
        <v>0.80760503176690479</v>
      </c>
    </row>
    <row r="75" spans="4:46" x14ac:dyDescent="0.25">
      <c r="D75" s="41">
        <v>8.3017900000000004</v>
      </c>
      <c r="E75" s="41">
        <v>0</v>
      </c>
      <c r="F75" s="41">
        <f t="shared" si="6"/>
        <v>0</v>
      </c>
      <c r="S75" s="41">
        <v>11.128070000000001</v>
      </c>
      <c r="T75" s="41">
        <v>0.32213832028173961</v>
      </c>
      <c r="U75">
        <f t="shared" si="7"/>
        <v>3.2213832028173961E-2</v>
      </c>
      <c r="Y75" s="41">
        <v>9.2409999999999997</v>
      </c>
      <c r="Z75" s="41">
        <v>1.6873704852511162</v>
      </c>
      <c r="AA75" s="41">
        <f t="shared" si="8"/>
        <v>0.16873704852511162</v>
      </c>
      <c r="AE75" s="41">
        <v>8.8572799999999994</v>
      </c>
      <c r="AF75" s="41">
        <v>3.7732238339535318</v>
      </c>
      <c r="AG75" s="41">
        <f t="shared" si="9"/>
        <v>1.1319671501860595</v>
      </c>
      <c r="AK75" s="41">
        <v>0.72199999999999998</v>
      </c>
      <c r="AL75" s="41">
        <v>1</v>
      </c>
      <c r="AM75">
        <f t="shared" si="10"/>
        <v>0.1</v>
      </c>
      <c r="AR75" s="41">
        <v>15.834</v>
      </c>
      <c r="AS75" s="41">
        <v>1.0631330863394739</v>
      </c>
      <c r="AT75">
        <f t="shared" si="11"/>
        <v>0.31893992590184217</v>
      </c>
    </row>
    <row r="76" spans="4:46" x14ac:dyDescent="0.25">
      <c r="D76" s="41">
        <v>8.76267</v>
      </c>
      <c r="E76" s="41">
        <v>0</v>
      </c>
      <c r="F76" s="41">
        <f t="shared" si="6"/>
        <v>0</v>
      </c>
      <c r="S76" s="41">
        <v>11.131120000000001</v>
      </c>
      <c r="T76" s="41">
        <v>0.15896041075896816</v>
      </c>
      <c r="U76">
        <f t="shared" si="7"/>
        <v>1.5896041075896816E-2</v>
      </c>
      <c r="Y76" s="41">
        <v>9.4629999999999992</v>
      </c>
      <c r="Z76" s="41">
        <v>1.2054820496157581</v>
      </c>
      <c r="AA76" s="41">
        <f t="shared" si="8"/>
        <v>0.12054820496157581</v>
      </c>
      <c r="AE76" s="41">
        <v>9.2510100000000008</v>
      </c>
      <c r="AF76" s="41">
        <v>-0.62685047362396329</v>
      </c>
      <c r="AG76" s="41">
        <f t="shared" si="9"/>
        <v>-0.18805514208718899</v>
      </c>
      <c r="AK76" s="41">
        <v>0.98199999999999998</v>
      </c>
      <c r="AL76" s="41">
        <v>1</v>
      </c>
      <c r="AM76">
        <f t="shared" si="10"/>
        <v>0.1</v>
      </c>
      <c r="AR76" s="41">
        <v>15.816000000000001</v>
      </c>
      <c r="AS76" s="41">
        <v>-2.2963727415035828</v>
      </c>
      <c r="AT76">
        <f t="shared" si="11"/>
        <v>-0.68891182245107485</v>
      </c>
    </row>
    <row r="77" spans="4:46" x14ac:dyDescent="0.25">
      <c r="D77" s="41">
        <v>9.0861900000000002</v>
      </c>
      <c r="E77" s="41">
        <v>0</v>
      </c>
      <c r="F77" s="41">
        <f t="shared" si="6"/>
        <v>0</v>
      </c>
      <c r="S77" s="41">
        <v>11.237940000000002</v>
      </c>
      <c r="T77" s="41">
        <v>1.1079795235966139</v>
      </c>
      <c r="U77">
        <f t="shared" si="7"/>
        <v>0.11079795235966139</v>
      </c>
      <c r="Y77" s="41">
        <v>9.8889999999999993</v>
      </c>
      <c r="Z77" s="41">
        <v>4.8844037980461552</v>
      </c>
      <c r="AA77" s="41">
        <f t="shared" si="8"/>
        <v>0.48844037980461552</v>
      </c>
      <c r="AE77" s="41">
        <v>9.5959000000000003</v>
      </c>
      <c r="AF77" s="41">
        <v>-2.8944653445742485</v>
      </c>
      <c r="AG77" s="41">
        <f t="shared" si="9"/>
        <v>-0.86833960337227456</v>
      </c>
      <c r="AK77" s="41">
        <v>1.111</v>
      </c>
      <c r="AL77" s="41">
        <v>1</v>
      </c>
      <c r="AM77">
        <f t="shared" si="10"/>
        <v>0.1</v>
      </c>
      <c r="AR77" s="41">
        <v>15.89</v>
      </c>
      <c r="AS77" s="41">
        <v>-1.501286987851902</v>
      </c>
      <c r="AT77">
        <f t="shared" si="11"/>
        <v>-0.45038609635557059</v>
      </c>
    </row>
    <row r="78" spans="4:46" x14ac:dyDescent="0.25">
      <c r="D78" s="41">
        <v>9.3822500000000009</v>
      </c>
      <c r="E78" s="41">
        <v>5.8405539125276906</v>
      </c>
      <c r="F78" s="41">
        <f t="shared" si="6"/>
        <v>2.9202769562638453</v>
      </c>
      <c r="S78" s="41">
        <v>11.598099999999999</v>
      </c>
      <c r="T78" s="41">
        <v>1.5595466307220751</v>
      </c>
      <c r="U78">
        <f t="shared" si="7"/>
        <v>0.15595466307220751</v>
      </c>
      <c r="Y78" s="41">
        <v>9.9450000000000003</v>
      </c>
      <c r="Z78" s="41">
        <v>2.1931370199649525</v>
      </c>
      <c r="AA78" s="41">
        <f t="shared" si="8"/>
        <v>0.21931370199649525</v>
      </c>
      <c r="AE78" s="41">
        <v>9.7240900000000003</v>
      </c>
      <c r="AF78" s="41">
        <v>-2.7934233434696587</v>
      </c>
      <c r="AG78" s="41">
        <f t="shared" si="9"/>
        <v>-0.83802700304089761</v>
      </c>
      <c r="AK78" s="41">
        <v>1.167</v>
      </c>
      <c r="AL78" s="41">
        <v>1</v>
      </c>
      <c r="AM78">
        <f t="shared" si="10"/>
        <v>0.1</v>
      </c>
      <c r="AR78" s="41">
        <v>15.981999999999999</v>
      </c>
      <c r="AS78" s="41">
        <v>-0.91699726172989049</v>
      </c>
      <c r="AT78">
        <f t="shared" si="11"/>
        <v>-0.27509917851896715</v>
      </c>
    </row>
    <row r="79" spans="4:46" x14ac:dyDescent="0.25">
      <c r="D79" s="41">
        <v>9.6966200000000011</v>
      </c>
      <c r="E79" s="41">
        <v>5.8737322648195756</v>
      </c>
      <c r="F79" s="41">
        <f t="shared" si="6"/>
        <v>2.9368661324097878</v>
      </c>
      <c r="S79" s="41">
        <v>11.96435</v>
      </c>
      <c r="T79" s="41">
        <v>0.1441241565026008</v>
      </c>
      <c r="U79">
        <f t="shared" si="7"/>
        <v>1.441241565026008E-2</v>
      </c>
      <c r="Y79" s="41">
        <v>9.9819999999999993</v>
      </c>
      <c r="Z79" s="41">
        <v>-0.51620955102360533</v>
      </c>
      <c r="AA79" s="41">
        <f t="shared" si="8"/>
        <v>-5.1620955102360533E-2</v>
      </c>
      <c r="AE79" s="41">
        <v>9.9590999999999994</v>
      </c>
      <c r="AF79" s="41">
        <v>-2.8960950286672338</v>
      </c>
      <c r="AG79" s="41">
        <f t="shared" si="9"/>
        <v>-0.86882850860017014</v>
      </c>
      <c r="AK79" s="41">
        <v>1.2589999999999999</v>
      </c>
      <c r="AL79" s="41">
        <v>1</v>
      </c>
      <c r="AM79">
        <f t="shared" si="10"/>
        <v>0.1</v>
      </c>
      <c r="AR79" s="41">
        <v>16.13</v>
      </c>
      <c r="AS79" s="41">
        <v>-1.1119664573680188</v>
      </c>
      <c r="AT79" s="49">
        <f t="shared" si="11"/>
        <v>-0.33358993721040564</v>
      </c>
    </row>
    <row r="80" spans="4:46" x14ac:dyDescent="0.25">
      <c r="D80" s="41">
        <v>9.7271400000000003</v>
      </c>
      <c r="E80" s="41">
        <v>5.9487166834239051</v>
      </c>
      <c r="F80" s="41">
        <f t="shared" si="6"/>
        <v>2.9743583417119526</v>
      </c>
      <c r="S80" s="41">
        <v>12.040650000000001</v>
      </c>
      <c r="T80" s="41">
        <v>1.4049629103618511E-2</v>
      </c>
      <c r="U80">
        <f t="shared" si="7"/>
        <v>1.4049629103618511E-3</v>
      </c>
      <c r="Y80" s="41">
        <v>9.9450000000000003</v>
      </c>
      <c r="Z80" s="41">
        <v>-1.1770344370674257</v>
      </c>
      <c r="AA80" s="41">
        <f t="shared" si="8"/>
        <v>-0.11770344370674257</v>
      </c>
      <c r="AE80" s="41">
        <v>10.081189999999999</v>
      </c>
      <c r="AF80" s="41">
        <v>-1.7255899353151749</v>
      </c>
      <c r="AG80" s="41">
        <f t="shared" si="9"/>
        <v>-0.51767698059455247</v>
      </c>
      <c r="AK80" s="41">
        <v>1.333</v>
      </c>
      <c r="AL80" s="41">
        <v>1</v>
      </c>
      <c r="AM80">
        <f t="shared" si="10"/>
        <v>0.1</v>
      </c>
      <c r="AR80" s="41">
        <v>16.853000000000002</v>
      </c>
      <c r="AS80" s="41">
        <v>3.6549106112149676</v>
      </c>
      <c r="AT80">
        <f>AS80*0.6</f>
        <v>2.1929463667289806</v>
      </c>
    </row>
    <row r="81" spans="4:46" x14ac:dyDescent="0.25">
      <c r="D81" s="41">
        <v>9.7271400000000003</v>
      </c>
      <c r="E81" s="41">
        <v>6.0220856233938242</v>
      </c>
      <c r="F81" s="41">
        <f t="shared" si="6"/>
        <v>3.0110428116969121</v>
      </c>
      <c r="S81" s="41">
        <v>12.034549999999999</v>
      </c>
      <c r="T81" s="41">
        <v>-3.663064537795524E-2</v>
      </c>
      <c r="U81">
        <f t="shared" si="7"/>
        <v>-3.663064537795524E-3</v>
      </c>
      <c r="Y81" s="41">
        <v>9.9079999999999995</v>
      </c>
      <c r="Z81" s="41">
        <v>-1.4827063186927392</v>
      </c>
      <c r="AA81" s="41">
        <f t="shared" si="8"/>
        <v>-0.14827063186927392</v>
      </c>
      <c r="AE81" s="41">
        <v>10.355879999999999</v>
      </c>
      <c r="AF81" s="41">
        <v>-2.9325851593490881</v>
      </c>
      <c r="AG81" s="41">
        <f t="shared" si="9"/>
        <v>-0.87977554780472644</v>
      </c>
      <c r="AK81" s="41">
        <v>1.407</v>
      </c>
      <c r="AL81" s="41">
        <v>1</v>
      </c>
      <c r="AM81">
        <f t="shared" si="10"/>
        <v>0.1</v>
      </c>
      <c r="AR81" s="41">
        <v>17.408000000000001</v>
      </c>
      <c r="AS81" s="41">
        <v>3.3196318737803265</v>
      </c>
      <c r="AT81">
        <f t="shared" ref="AT81:AT123" si="12">AS81*0.6</f>
        <v>1.9917791242681959</v>
      </c>
    </row>
    <row r="82" spans="4:46" x14ac:dyDescent="0.25">
      <c r="D82" s="41">
        <v>9.7759699999999992</v>
      </c>
      <c r="E82" s="41">
        <v>5.9072368719779167</v>
      </c>
      <c r="F82" s="41">
        <f t="shared" si="6"/>
        <v>2.9536184359889583</v>
      </c>
      <c r="S82" s="41">
        <v>12.040650000000001</v>
      </c>
      <c r="T82" s="41">
        <v>7.268587536263249E-2</v>
      </c>
      <c r="U82">
        <f t="shared" si="7"/>
        <v>7.268587536263249E-3</v>
      </c>
      <c r="Y82" s="41">
        <v>9.8889999999999993</v>
      </c>
      <c r="Z82" s="41">
        <v>-1.7499855876868864</v>
      </c>
      <c r="AA82" s="41">
        <f t="shared" si="8"/>
        <v>-0.17499855876868864</v>
      </c>
      <c r="AE82" s="41">
        <v>10.423030000000001</v>
      </c>
      <c r="AF82" s="41">
        <v>-3.1477890786076435</v>
      </c>
      <c r="AG82" s="41">
        <f t="shared" si="9"/>
        <v>-0.94433672358229304</v>
      </c>
      <c r="AK82" s="41">
        <v>1.5369999999999999</v>
      </c>
      <c r="AL82" s="41">
        <v>1</v>
      </c>
      <c r="AM82">
        <f t="shared" si="10"/>
        <v>0.1</v>
      </c>
      <c r="AR82" s="41">
        <v>17.797000000000001</v>
      </c>
      <c r="AS82" s="41">
        <v>0.19045757485620651</v>
      </c>
      <c r="AT82">
        <f t="shared" si="12"/>
        <v>0.11427454491372391</v>
      </c>
    </row>
    <row r="83" spans="4:46" x14ac:dyDescent="0.25">
      <c r="D83" s="41">
        <v>9.8278599999999994</v>
      </c>
      <c r="E83" s="41">
        <v>4.7326541148292272</v>
      </c>
      <c r="F83" s="41">
        <f t="shared" si="6"/>
        <v>2.3663270574146136</v>
      </c>
      <c r="S83" s="41">
        <v>12.037599999999999</v>
      </c>
      <c r="T83" s="41">
        <v>-1.1284087636509454E-2</v>
      </c>
      <c r="U83">
        <f t="shared" si="7"/>
        <v>-1.1284087636509454E-3</v>
      </c>
      <c r="Y83" s="41">
        <v>9.8710000000000004</v>
      </c>
      <c r="Z83" s="41">
        <v>-1.8630994028576264</v>
      </c>
      <c r="AA83" s="41">
        <f t="shared" si="8"/>
        <v>-0.18630994028576264</v>
      </c>
      <c r="AE83" s="41">
        <v>10.52069</v>
      </c>
      <c r="AF83" s="41">
        <v>-2.3354932043430532</v>
      </c>
      <c r="AG83" s="41">
        <f t="shared" si="9"/>
        <v>-0.70064796130291596</v>
      </c>
      <c r="AK83" s="41">
        <v>1.87</v>
      </c>
      <c r="AL83" s="41">
        <v>1</v>
      </c>
      <c r="AM83">
        <f t="shared" si="10"/>
        <v>0.1</v>
      </c>
      <c r="AR83" s="41">
        <v>18.038</v>
      </c>
      <c r="AS83" s="41">
        <v>0.12054593541070968</v>
      </c>
      <c r="AT83">
        <f t="shared" si="12"/>
        <v>7.2327561246425809E-2</v>
      </c>
    </row>
    <row r="84" spans="4:46" x14ac:dyDescent="0.25">
      <c r="D84" s="41">
        <v>9.9224800000000002</v>
      </c>
      <c r="E84" s="41">
        <v>5.4970312125607652</v>
      </c>
      <c r="F84" s="41">
        <f t="shared" si="6"/>
        <v>2.7485156062803826</v>
      </c>
      <c r="S84" s="41">
        <v>11.94604</v>
      </c>
      <c r="T84" s="41">
        <v>-0.71871639596172709</v>
      </c>
      <c r="U84">
        <f t="shared" si="7"/>
        <v>-7.1871639596172709E-2</v>
      </c>
      <c r="Y84" s="41">
        <v>9.8520000000000003</v>
      </c>
      <c r="Z84" s="41">
        <v>0.18417437893913924</v>
      </c>
      <c r="AA84" s="41">
        <f t="shared" si="8"/>
        <v>1.8417437893913924E-2</v>
      </c>
      <c r="AE84" s="41">
        <v>10.57563</v>
      </c>
      <c r="AF84" s="41">
        <v>-3.4631033801296063</v>
      </c>
      <c r="AG84" s="41">
        <f t="shared" si="9"/>
        <v>-1.0389310140388819</v>
      </c>
      <c r="AK84" s="41">
        <v>1.9450000000000001</v>
      </c>
      <c r="AL84" s="41">
        <v>1</v>
      </c>
      <c r="AM84">
        <f t="shared" si="10"/>
        <v>0.1</v>
      </c>
      <c r="AR84" s="41">
        <v>18.038</v>
      </c>
      <c r="AS84" s="41">
        <v>-1.2026217427242747</v>
      </c>
      <c r="AT84">
        <f t="shared" si="12"/>
        <v>-0.72157304563456481</v>
      </c>
    </row>
    <row r="85" spans="4:46" x14ac:dyDescent="0.25">
      <c r="D85" s="41">
        <v>9.9255300000000002</v>
      </c>
      <c r="E85" s="41">
        <v>5.6701115274414011</v>
      </c>
      <c r="F85" s="41">
        <f t="shared" si="6"/>
        <v>2.8350557637207006</v>
      </c>
      <c r="S85" s="41">
        <v>11.93383</v>
      </c>
      <c r="T85" s="41">
        <v>-0.76260482144425712</v>
      </c>
      <c r="U85">
        <f t="shared" si="7"/>
        <v>-7.6260482144425712E-2</v>
      </c>
      <c r="Y85" s="41">
        <v>9.8339999999999996</v>
      </c>
      <c r="Z85" s="41">
        <v>7.3937645285571119E-2</v>
      </c>
      <c r="AA85" s="41">
        <f t="shared" si="8"/>
        <v>7.3937645285571119E-3</v>
      </c>
      <c r="AE85" s="41">
        <v>10.633620000000001</v>
      </c>
      <c r="AF85" s="41">
        <v>-3.4729941449854307</v>
      </c>
      <c r="AG85" s="41">
        <f t="shared" si="9"/>
        <v>-1.0418982434956292</v>
      </c>
      <c r="AK85" s="41">
        <v>2</v>
      </c>
      <c r="AL85" s="41">
        <v>1</v>
      </c>
      <c r="AM85">
        <f t="shared" si="10"/>
        <v>0.1</v>
      </c>
      <c r="AR85" s="41">
        <v>18.149000000000001</v>
      </c>
      <c r="AS85" s="41">
        <v>3.481162645494551</v>
      </c>
      <c r="AT85">
        <f t="shared" si="12"/>
        <v>2.0886975872967306</v>
      </c>
    </row>
    <row r="86" spans="4:46" x14ac:dyDescent="0.25">
      <c r="D86" s="41">
        <v>10.00183</v>
      </c>
      <c r="E86" s="41">
        <v>6.318129004067119</v>
      </c>
      <c r="F86" s="41">
        <f t="shared" si="6"/>
        <v>3.1590645020335595</v>
      </c>
      <c r="S86" s="41">
        <v>12.174949999999999</v>
      </c>
      <c r="T86" s="41">
        <v>0.4787151761060926</v>
      </c>
      <c r="U86">
        <f t="shared" si="7"/>
        <v>4.787151761060926E-2</v>
      </c>
      <c r="Y86" s="41">
        <v>9.8149999999999995</v>
      </c>
      <c r="Z86" s="41">
        <v>-4.6657557334084387E-2</v>
      </c>
      <c r="AA86" s="41">
        <f t="shared" si="8"/>
        <v>-4.6657557334084387E-3</v>
      </c>
      <c r="AE86" s="41">
        <v>10.697719999999999</v>
      </c>
      <c r="AF86" s="41">
        <v>-2.8529911046466072</v>
      </c>
      <c r="AG86" s="41">
        <f t="shared" si="9"/>
        <v>-0.85589733139398216</v>
      </c>
      <c r="AK86" s="41">
        <v>2.0190000000000001</v>
      </c>
      <c r="AL86" s="41">
        <v>1</v>
      </c>
      <c r="AM86">
        <f t="shared" si="10"/>
        <v>0.1</v>
      </c>
      <c r="AR86" s="41">
        <v>18.834</v>
      </c>
      <c r="AS86" s="41">
        <v>1.6922355304790471</v>
      </c>
      <c r="AT86">
        <f t="shared" si="12"/>
        <v>1.0153413182874282</v>
      </c>
    </row>
    <row r="87" spans="4:46" x14ac:dyDescent="0.25">
      <c r="D87" s="41">
        <v>10.02014</v>
      </c>
      <c r="E87" s="41">
        <v>6.4893157397749812</v>
      </c>
      <c r="F87" s="41">
        <f t="shared" si="6"/>
        <v>3.2446578698874906</v>
      </c>
      <c r="S87" s="41">
        <v>12.681600000000001</v>
      </c>
      <c r="T87" s="41">
        <v>-2.1684960888057603E-3</v>
      </c>
      <c r="U87">
        <f t="shared" si="7"/>
        <v>-2.1684960888057603E-4</v>
      </c>
      <c r="Y87" s="41">
        <v>9.8149999999999995</v>
      </c>
      <c r="Z87" s="41">
        <v>-0.11950047847804068</v>
      </c>
      <c r="AA87" s="41">
        <f t="shared" si="8"/>
        <v>-1.1950047847804068E-2</v>
      </c>
      <c r="AE87" s="41">
        <v>10.816749999999999</v>
      </c>
      <c r="AF87" s="41">
        <v>-3.6963505674070252</v>
      </c>
      <c r="AG87" s="41">
        <f t="shared" si="9"/>
        <v>-1.1089051702221076</v>
      </c>
      <c r="AK87" s="41">
        <v>2.1669999999999998</v>
      </c>
      <c r="AL87" s="41">
        <v>1</v>
      </c>
      <c r="AM87">
        <f t="shared" si="10"/>
        <v>0.1</v>
      </c>
      <c r="AR87" s="41">
        <v>18.779</v>
      </c>
      <c r="AS87" s="41">
        <v>5.6254225691743098E-2</v>
      </c>
      <c r="AT87">
        <f t="shared" si="12"/>
        <v>3.3752535415045859E-2</v>
      </c>
    </row>
    <row r="88" spans="4:46" x14ac:dyDescent="0.25">
      <c r="D88" s="41">
        <v>10.026249999999999</v>
      </c>
      <c r="E88" s="41">
        <v>6.5463011810745542</v>
      </c>
      <c r="F88" s="41">
        <f t="shared" si="6"/>
        <v>3.2731505905372771</v>
      </c>
      <c r="S88" s="41">
        <v>12.895250000000001</v>
      </c>
      <c r="T88" s="41">
        <v>-0.59169791920221648</v>
      </c>
      <c r="U88">
        <f t="shared" si="7"/>
        <v>-5.9169791920221648E-2</v>
      </c>
      <c r="Y88" s="41">
        <v>9.7970000000000006</v>
      </c>
      <c r="Z88" s="41">
        <v>-0.23047299430782875</v>
      </c>
      <c r="AA88" s="41">
        <f t="shared" si="8"/>
        <v>-2.3047299430782875E-2</v>
      </c>
      <c r="AE88" s="41">
        <v>11.009030000000001</v>
      </c>
      <c r="AF88" s="41">
        <v>-2.7170422825625762</v>
      </c>
      <c r="AG88" s="41">
        <f t="shared" si="9"/>
        <v>-0.81511268476877285</v>
      </c>
      <c r="AK88" s="41">
        <v>2.2959999999999998</v>
      </c>
      <c r="AL88" s="41">
        <v>1</v>
      </c>
      <c r="AM88">
        <f t="shared" si="10"/>
        <v>0.1</v>
      </c>
      <c r="AR88" s="41">
        <v>19.945</v>
      </c>
      <c r="AS88" s="41">
        <v>4.9199279060069383</v>
      </c>
      <c r="AT88">
        <f t="shared" si="12"/>
        <v>2.9519567436041627</v>
      </c>
    </row>
    <row r="89" spans="4:46" x14ac:dyDescent="0.25">
      <c r="D89" s="41">
        <v>10.05677</v>
      </c>
      <c r="E89" s="41">
        <v>5.1256093051373135</v>
      </c>
      <c r="F89" s="41">
        <f t="shared" si="6"/>
        <v>2.5628046525686567</v>
      </c>
      <c r="S89" s="41">
        <v>12.950189999999999</v>
      </c>
      <c r="T89" s="41">
        <v>-0.87421711787840639</v>
      </c>
      <c r="U89">
        <f t="shared" si="7"/>
        <v>-8.7421711787840639E-2</v>
      </c>
      <c r="Y89" s="41">
        <v>9.7780000000000005</v>
      </c>
      <c r="Z89" s="41">
        <v>-0.49835315977313499</v>
      </c>
      <c r="AA89" s="41">
        <f t="shared" si="8"/>
        <v>-4.9835315977313499E-2</v>
      </c>
      <c r="AE89" s="41">
        <v>11.28373</v>
      </c>
      <c r="AF89" s="41">
        <v>-3.3946664799671789</v>
      </c>
      <c r="AG89" s="41">
        <f t="shared" si="9"/>
        <v>-1.0183999439901537</v>
      </c>
      <c r="AK89" s="41">
        <v>2.3149999999999999</v>
      </c>
      <c r="AL89" s="41">
        <v>19.953717988275223</v>
      </c>
      <c r="AM89">
        <f t="shared" si="10"/>
        <v>1.9953717988275224</v>
      </c>
      <c r="AR89" s="41">
        <v>20.222999999999999</v>
      </c>
      <c r="AS89" s="41">
        <v>3.3658592944591947</v>
      </c>
      <c r="AT89">
        <f t="shared" si="12"/>
        <v>2.0195155766755168</v>
      </c>
    </row>
    <row r="90" spans="4:46" x14ac:dyDescent="0.25">
      <c r="D90" s="41">
        <v>10.490170000000001</v>
      </c>
      <c r="E90" s="41">
        <v>5.0287524396931405</v>
      </c>
      <c r="F90" s="41">
        <f t="shared" si="6"/>
        <v>2.5143762198465702</v>
      </c>
      <c r="S90" s="41">
        <v>13.20046</v>
      </c>
      <c r="T90" s="41">
        <v>0.39611273928109592</v>
      </c>
      <c r="U90">
        <f t="shared" si="7"/>
        <v>3.9611273928109592E-2</v>
      </c>
      <c r="Y90" s="41">
        <v>10.148999999999999</v>
      </c>
      <c r="Z90" s="41">
        <v>3.2458425534305002</v>
      </c>
      <c r="AA90" s="41">
        <f t="shared" si="8"/>
        <v>0.32458425534305002</v>
      </c>
      <c r="AE90" s="41">
        <v>11.47296</v>
      </c>
      <c r="AF90" s="41">
        <v>-2.4872831422753983</v>
      </c>
      <c r="AG90" s="41">
        <f t="shared" si="9"/>
        <v>-0.74618494268261948</v>
      </c>
      <c r="AK90" s="41">
        <v>2.4820000000000002</v>
      </c>
      <c r="AL90" s="41">
        <v>16.847972065538553</v>
      </c>
      <c r="AM90">
        <f t="shared" si="10"/>
        <v>1.6847972065538555</v>
      </c>
      <c r="AR90" s="41">
        <v>21.353000000000002</v>
      </c>
      <c r="AS90" s="41">
        <v>9.3942869166302465</v>
      </c>
      <c r="AT90">
        <f t="shared" si="12"/>
        <v>5.6365721499781474</v>
      </c>
    </row>
    <row r="91" spans="4:46" x14ac:dyDescent="0.25">
      <c r="D91" s="41">
        <v>10.539010000000001</v>
      </c>
      <c r="E91" s="41">
        <v>4.3845094712465222</v>
      </c>
      <c r="F91" s="41">
        <f t="shared" si="6"/>
        <v>2.1922547356232611</v>
      </c>
      <c r="S91" s="41">
        <v>13.682700000000001</v>
      </c>
      <c r="T91" s="41">
        <v>1.582939689453744</v>
      </c>
      <c r="U91">
        <f t="shared" si="7"/>
        <v>0.1582939689453744</v>
      </c>
      <c r="Y91" s="41">
        <v>10.130000000000001</v>
      </c>
      <c r="Z91" s="41">
        <v>0.95233921635562435</v>
      </c>
      <c r="AA91" s="41">
        <f t="shared" si="8"/>
        <v>9.5233921635562435E-2</v>
      </c>
      <c r="AE91" s="41">
        <v>11.628620000000002</v>
      </c>
      <c r="AF91" s="41">
        <v>-0.45925483849329485</v>
      </c>
      <c r="AG91" s="41">
        <f t="shared" si="9"/>
        <v>-0.13777645154798845</v>
      </c>
      <c r="AK91" s="41">
        <v>2.5739999999999998</v>
      </c>
      <c r="AL91" s="41">
        <v>16.432641432641415</v>
      </c>
      <c r="AM91">
        <f t="shared" si="10"/>
        <v>1.6432641432641415</v>
      </c>
      <c r="AR91" s="41">
        <v>22.483000000000001</v>
      </c>
      <c r="AS91" s="41">
        <v>6.9031198506380731</v>
      </c>
      <c r="AT91">
        <f t="shared" si="12"/>
        <v>4.1418719103828439</v>
      </c>
    </row>
    <row r="92" spans="4:46" x14ac:dyDescent="0.25">
      <c r="D92" s="41">
        <v>10.563420000000001</v>
      </c>
      <c r="E92" s="41">
        <v>4.6054581908663961</v>
      </c>
      <c r="F92" s="41">
        <f t="shared" si="6"/>
        <v>2.302729095433198</v>
      </c>
      <c r="S92" s="41">
        <v>13.868879999999999</v>
      </c>
      <c r="T92" s="41">
        <v>0.40802381542943689</v>
      </c>
      <c r="U92">
        <f t="shared" si="7"/>
        <v>4.0802381542943689E-2</v>
      </c>
      <c r="Y92" s="41">
        <v>10.407999999999999</v>
      </c>
      <c r="Z92" s="41">
        <v>2.2276627612117239</v>
      </c>
      <c r="AA92" s="41">
        <f t="shared" si="8"/>
        <v>0.22276627612117239</v>
      </c>
      <c r="AE92" s="41">
        <v>12.06202</v>
      </c>
      <c r="AF92" s="41">
        <v>3.9093369104014286</v>
      </c>
      <c r="AG92" s="41">
        <f t="shared" si="9"/>
        <v>1.1728010731204286</v>
      </c>
      <c r="AK92" s="41">
        <v>2.6480000000000001</v>
      </c>
      <c r="AL92" s="41">
        <v>18.767983024025312</v>
      </c>
      <c r="AM92">
        <f t="shared" si="10"/>
        <v>1.8767983024025314</v>
      </c>
      <c r="AR92" s="41">
        <v>23.186</v>
      </c>
      <c r="AS92" s="41">
        <v>7.1368242725324933</v>
      </c>
      <c r="AT92">
        <f t="shared" si="12"/>
        <v>4.2820945635194958</v>
      </c>
    </row>
    <row r="93" spans="4:46" x14ac:dyDescent="0.25">
      <c r="D93" s="41">
        <v>10.64583</v>
      </c>
      <c r="E93" s="41">
        <v>5.2768754725392881</v>
      </c>
      <c r="F93" s="41">
        <f t="shared" si="6"/>
        <v>2.6384377362696441</v>
      </c>
      <c r="S93" s="41">
        <v>13.939079999999999</v>
      </c>
      <c r="T93" s="41">
        <v>-1.3206846958070173</v>
      </c>
      <c r="U93">
        <f t="shared" si="7"/>
        <v>-0.13206846958070173</v>
      </c>
      <c r="Y93" s="41">
        <v>10.723000000000001</v>
      </c>
      <c r="Z93" s="41">
        <v>0.24499699745765824</v>
      </c>
      <c r="AA93" s="41">
        <f t="shared" si="8"/>
        <v>2.4499699745765824E-2</v>
      </c>
      <c r="AE93" s="41">
        <v>12.251250000000001</v>
      </c>
      <c r="AF93" s="41">
        <v>3.5873890419344856</v>
      </c>
      <c r="AG93" s="41">
        <f t="shared" si="9"/>
        <v>1.0762167125803457</v>
      </c>
      <c r="AK93" s="41">
        <v>2.7040000000000002</v>
      </c>
      <c r="AL93" s="41">
        <v>13.731861087630326</v>
      </c>
      <c r="AM93">
        <f t="shared" si="10"/>
        <v>1.3731861087630328</v>
      </c>
      <c r="AR93" s="41">
        <v>23.872</v>
      </c>
      <c r="AS93" s="41">
        <v>5.6243289645883765</v>
      </c>
      <c r="AT93">
        <f t="shared" si="12"/>
        <v>3.3745973787530259</v>
      </c>
    </row>
    <row r="94" spans="4:46" x14ac:dyDescent="0.25">
      <c r="D94" s="41">
        <v>11.097550000000002</v>
      </c>
      <c r="E94" s="41">
        <v>5.8504636435863899</v>
      </c>
      <c r="F94" s="41">
        <f t="shared" si="6"/>
        <v>2.925231821793195</v>
      </c>
      <c r="S94" s="41">
        <v>13.942129999999999</v>
      </c>
      <c r="T94" s="41">
        <v>-0.58907253955642336</v>
      </c>
      <c r="U94">
        <f t="shared" si="7"/>
        <v>-5.8907253955642336E-2</v>
      </c>
      <c r="Y94" s="41">
        <v>11.464</v>
      </c>
      <c r="Z94" s="41">
        <v>4.764651309911228</v>
      </c>
      <c r="AA94" s="41">
        <f t="shared" si="8"/>
        <v>0.47646513099112281</v>
      </c>
      <c r="AE94" s="41">
        <v>12.3245</v>
      </c>
      <c r="AF94" s="41">
        <v>4.3462209420260578</v>
      </c>
      <c r="AG94" s="41">
        <f t="shared" si="9"/>
        <v>1.3038662826078173</v>
      </c>
      <c r="AK94" s="41">
        <v>2.7959999999999998</v>
      </c>
      <c r="AL94" s="41">
        <v>15.010388991075663</v>
      </c>
      <c r="AM94">
        <f t="shared" si="10"/>
        <v>1.5010388991075665</v>
      </c>
      <c r="AR94" s="41">
        <v>24.056999999999999</v>
      </c>
      <c r="AS94" s="41">
        <v>3.4339257848707172</v>
      </c>
      <c r="AT94">
        <f t="shared" si="12"/>
        <v>2.0603554709224303</v>
      </c>
    </row>
    <row r="95" spans="4:46" x14ac:dyDescent="0.25">
      <c r="D95" s="41">
        <v>11.131120000000001</v>
      </c>
      <c r="E95" s="41">
        <v>5.1720531125677205</v>
      </c>
      <c r="F95" s="41">
        <f t="shared" si="6"/>
        <v>2.5860265562838602</v>
      </c>
      <c r="S95" s="41">
        <v>13.807840000000001</v>
      </c>
      <c r="T95" s="41">
        <v>-0.28823399524391391</v>
      </c>
      <c r="U95">
        <f t="shared" si="7"/>
        <v>-2.8823399524391391E-2</v>
      </c>
      <c r="Y95" s="41">
        <v>11.574999999999999</v>
      </c>
      <c r="Z95" s="41">
        <v>3.2134999293514377</v>
      </c>
      <c r="AA95" s="41">
        <f t="shared" si="8"/>
        <v>0.32134999293514377</v>
      </c>
      <c r="AE95" s="41">
        <v>12.54731</v>
      </c>
      <c r="AF95" s="41">
        <v>4.7676354533362275</v>
      </c>
      <c r="AG95" s="41">
        <f t="shared" si="9"/>
        <v>1.4302906360008683</v>
      </c>
      <c r="AK95" s="41">
        <v>2.8519999999999999</v>
      </c>
      <c r="AL95" s="41">
        <v>16.424564215588035</v>
      </c>
      <c r="AM95">
        <f t="shared" si="10"/>
        <v>1.6424564215588036</v>
      </c>
      <c r="AR95" s="41">
        <v>24.556999999999999</v>
      </c>
      <c r="AS95" s="41">
        <v>4.781544127821757</v>
      </c>
      <c r="AT95">
        <f t="shared" si="12"/>
        <v>2.868926476693054</v>
      </c>
    </row>
    <row r="96" spans="4:46" x14ac:dyDescent="0.25">
      <c r="D96" s="41">
        <v>11.204369999999999</v>
      </c>
      <c r="E96" s="41">
        <v>5.7920029276402385</v>
      </c>
      <c r="F96" s="41">
        <f t="shared" si="6"/>
        <v>2.8960014638201192</v>
      </c>
      <c r="S96" s="41">
        <v>13.813940000000001</v>
      </c>
      <c r="T96" s="41">
        <v>0.62557714780758777</v>
      </c>
      <c r="U96">
        <f t="shared" si="7"/>
        <v>6.2557714780758777E-2</v>
      </c>
      <c r="Y96" s="41">
        <v>11.778</v>
      </c>
      <c r="Z96" s="41">
        <v>0.34068745308455384</v>
      </c>
      <c r="AA96" s="41">
        <f t="shared" si="8"/>
        <v>3.4068745308455384E-2</v>
      </c>
      <c r="AE96" s="41">
        <v>13.005129999999999</v>
      </c>
      <c r="AF96" s="41">
        <v>4.1305238778851061</v>
      </c>
      <c r="AG96" s="41">
        <f t="shared" si="9"/>
        <v>1.2391571633655318</v>
      </c>
      <c r="AK96" s="41">
        <v>3.0190000000000001</v>
      </c>
      <c r="AL96" s="41">
        <v>18.40013249420339</v>
      </c>
      <c r="AM96">
        <f t="shared" si="10"/>
        <v>1.8400132494203392</v>
      </c>
      <c r="AR96" s="41">
        <v>25.446000000000002</v>
      </c>
      <c r="AS96" s="41">
        <v>7.7102407737899004</v>
      </c>
      <c r="AT96">
        <f t="shared" si="12"/>
        <v>4.6261444642739402</v>
      </c>
    </row>
    <row r="97" spans="4:46" x14ac:dyDescent="0.25">
      <c r="D97" s="41">
        <v>11.23184</v>
      </c>
      <c r="E97" s="41">
        <v>4.1785028866213487</v>
      </c>
      <c r="F97" s="41">
        <f t="shared" si="6"/>
        <v>2.0892514433106744</v>
      </c>
      <c r="S97" s="41">
        <v>13.841410000000002</v>
      </c>
      <c r="T97" s="41">
        <v>-9.6009540025732143E-2</v>
      </c>
      <c r="U97">
        <f t="shared" si="7"/>
        <v>-9.6009540025732143E-3</v>
      </c>
      <c r="Y97" s="41">
        <v>12.019</v>
      </c>
      <c r="Z97" s="41">
        <v>-0.62747223438277544</v>
      </c>
      <c r="AA97" s="41">
        <f t="shared" si="8"/>
        <v>-6.2747223438277544E-2</v>
      </c>
      <c r="AE97" s="41">
        <v>13.36528</v>
      </c>
      <c r="AF97" s="41">
        <v>3.7451890270910893</v>
      </c>
      <c r="AG97" s="41">
        <f t="shared" si="9"/>
        <v>1.1235567081273268</v>
      </c>
      <c r="AK97" s="41">
        <v>3.1480000000000001</v>
      </c>
      <c r="AL97" s="41">
        <v>17.127276577721307</v>
      </c>
      <c r="AM97">
        <f t="shared" si="10"/>
        <v>1.7127276577721309</v>
      </c>
      <c r="AR97" s="41">
        <v>25.335000000000001</v>
      </c>
      <c r="AS97" s="41">
        <v>5.0792368050118881</v>
      </c>
      <c r="AT97">
        <f t="shared" si="12"/>
        <v>3.0475420830071327</v>
      </c>
    </row>
    <row r="98" spans="4:46" x14ac:dyDescent="0.25">
      <c r="D98" s="41">
        <v>11.530950000000001</v>
      </c>
      <c r="E98" s="41">
        <v>5.1776737855030008</v>
      </c>
      <c r="F98" s="41">
        <f t="shared" si="6"/>
        <v>2.5888368927515004</v>
      </c>
      <c r="S98" s="41">
        <v>14.07643</v>
      </c>
      <c r="T98" s="41">
        <v>1.2740919868650336</v>
      </c>
      <c r="U98">
        <f t="shared" si="7"/>
        <v>0.12740919868650336</v>
      </c>
      <c r="Y98" s="41">
        <v>12.167</v>
      </c>
      <c r="Z98" s="41">
        <v>1.9446273012107995</v>
      </c>
      <c r="AA98" s="41">
        <f t="shared" si="8"/>
        <v>0.19446273012107995</v>
      </c>
      <c r="AE98" s="41">
        <v>13.731529999999999</v>
      </c>
      <c r="AF98" s="41">
        <v>4.5898381316575758</v>
      </c>
      <c r="AG98" s="41">
        <f t="shared" si="9"/>
        <v>1.3769514394972726</v>
      </c>
      <c r="AK98" s="41">
        <v>3.3330000000000002</v>
      </c>
      <c r="AL98" s="41">
        <v>16.275913305616275</v>
      </c>
      <c r="AM98">
        <f t="shared" si="10"/>
        <v>1.6275913305616276</v>
      </c>
      <c r="AR98" s="41">
        <v>26.279</v>
      </c>
      <c r="AS98" s="41">
        <v>4.828500006041625</v>
      </c>
      <c r="AT98">
        <f t="shared" si="12"/>
        <v>2.897100003624975</v>
      </c>
    </row>
    <row r="99" spans="4:46" x14ac:dyDescent="0.25">
      <c r="D99" s="41">
        <v>11.63472</v>
      </c>
      <c r="E99" s="41">
        <v>5.1640347616588533</v>
      </c>
      <c r="F99" s="41">
        <f t="shared" si="6"/>
        <v>2.5820173808294267</v>
      </c>
      <c r="S99" s="41">
        <v>14.302280000000001</v>
      </c>
      <c r="T99" s="41">
        <v>0.1161262659079898</v>
      </c>
      <c r="U99">
        <f t="shared" si="7"/>
        <v>1.161262659079898E-2</v>
      </c>
      <c r="Y99" s="41">
        <v>12.500999999999999</v>
      </c>
      <c r="Z99" s="41">
        <v>3.0812114470094687</v>
      </c>
      <c r="AA99" s="41">
        <f t="shared" si="8"/>
        <v>0.30812114470094687</v>
      </c>
      <c r="AE99" s="41">
        <v>13.920769999999999</v>
      </c>
      <c r="AF99" s="41">
        <v>4.6810988185280173</v>
      </c>
      <c r="AG99" s="41">
        <f t="shared" si="9"/>
        <v>1.4043296455584051</v>
      </c>
      <c r="AK99" s="41">
        <v>3.4449999999999998</v>
      </c>
      <c r="AL99" s="41">
        <v>10.982099661344936</v>
      </c>
      <c r="AM99">
        <f t="shared" si="10"/>
        <v>1.0982099661344937</v>
      </c>
      <c r="AR99" s="41">
        <v>26.260999999999999</v>
      </c>
      <c r="AS99" s="41">
        <v>2.7253034657018449</v>
      </c>
      <c r="AT99">
        <f t="shared" si="12"/>
        <v>1.6351820794211069</v>
      </c>
    </row>
    <row r="100" spans="4:46" x14ac:dyDescent="0.25">
      <c r="D100" s="41">
        <v>11.63167</v>
      </c>
      <c r="E100" s="41">
        <v>4.6479189242216057</v>
      </c>
      <c r="F100" s="41">
        <f t="shared" si="6"/>
        <v>2.3239594621108028</v>
      </c>
      <c r="S100" s="41">
        <v>14.36027</v>
      </c>
      <c r="T100" s="41">
        <v>0.61797042968011473</v>
      </c>
      <c r="U100">
        <f t="shared" si="7"/>
        <v>6.1797042968011473E-2</v>
      </c>
      <c r="Y100" s="41">
        <v>12.945</v>
      </c>
      <c r="Z100" s="41">
        <v>2.4941972327207629</v>
      </c>
      <c r="AA100" s="41">
        <f t="shared" si="8"/>
        <v>0.24941972327207629</v>
      </c>
      <c r="AE100" s="41">
        <v>14.000119999999999</v>
      </c>
      <c r="AF100" s="41">
        <v>5.2758119216120942</v>
      </c>
      <c r="AG100" s="41">
        <f t="shared" si="9"/>
        <v>1.5827435764836282</v>
      </c>
      <c r="AK100" s="41">
        <v>3.5</v>
      </c>
      <c r="AL100" s="41">
        <v>11.757823129251687</v>
      </c>
      <c r="AM100">
        <f t="shared" si="10"/>
        <v>1.1757823129251688</v>
      </c>
      <c r="AR100" s="41">
        <v>27.111999999999998</v>
      </c>
      <c r="AS100" s="41">
        <v>7.2991410739232983</v>
      </c>
      <c r="AT100">
        <f t="shared" si="12"/>
        <v>4.3794846443539788</v>
      </c>
    </row>
    <row r="101" spans="4:46" x14ac:dyDescent="0.25">
      <c r="D101" s="41">
        <v>11.677449999999999</v>
      </c>
      <c r="E101" s="41">
        <v>3.6761982016326411</v>
      </c>
      <c r="F101" s="41">
        <f t="shared" si="6"/>
        <v>1.8380991008163206</v>
      </c>
      <c r="S101" s="41">
        <v>14.839459999999999</v>
      </c>
      <c r="T101" s="41">
        <v>0.87521154183958227</v>
      </c>
      <c r="U101">
        <f t="shared" si="7"/>
        <v>8.7521154183958227E-2</v>
      </c>
      <c r="Y101" s="41">
        <v>13.297000000000001</v>
      </c>
      <c r="Z101" s="41">
        <v>-1.038355218906073</v>
      </c>
      <c r="AA101" s="41">
        <f t="shared" si="8"/>
        <v>-0.1038355218906073</v>
      </c>
      <c r="AE101" s="41">
        <v>14.03675</v>
      </c>
      <c r="AF101" s="41">
        <v>5.5230021194364713</v>
      </c>
      <c r="AG101" s="41">
        <f t="shared" si="9"/>
        <v>1.6569006358309413</v>
      </c>
      <c r="AK101" s="41">
        <v>3.593</v>
      </c>
      <c r="AL101" s="41">
        <v>13.839741295906061</v>
      </c>
      <c r="AM101">
        <f t="shared" si="10"/>
        <v>1.3839741295906061</v>
      </c>
      <c r="AR101" s="41">
        <v>27.853000000000002</v>
      </c>
      <c r="AS101" s="41">
        <v>7.532147021694624</v>
      </c>
      <c r="AT101">
        <f t="shared" si="12"/>
        <v>4.5192882130167744</v>
      </c>
    </row>
    <row r="102" spans="4:46" x14ac:dyDescent="0.25">
      <c r="D102" s="41">
        <v>11.82701</v>
      </c>
      <c r="E102" s="41">
        <v>3.1431572907573258</v>
      </c>
      <c r="F102" s="41">
        <f t="shared" si="6"/>
        <v>1.5715786453786629</v>
      </c>
      <c r="S102" s="41">
        <v>14.54645</v>
      </c>
      <c r="T102" s="41">
        <v>1.4042881532887685</v>
      </c>
      <c r="U102">
        <f t="shared" si="7"/>
        <v>0.14042881532887685</v>
      </c>
      <c r="Y102" s="41">
        <v>13.816000000000001</v>
      </c>
      <c r="Z102" s="41">
        <v>1.9828020066129493</v>
      </c>
      <c r="AA102" s="41">
        <f t="shared" si="8"/>
        <v>0.19828020066129493</v>
      </c>
      <c r="AE102" s="41">
        <v>14.052010000000001</v>
      </c>
      <c r="AF102" s="41">
        <v>4.4309319449673197</v>
      </c>
      <c r="AG102" s="41">
        <f t="shared" si="9"/>
        <v>1.3292795834901958</v>
      </c>
      <c r="AK102" s="41">
        <v>3.722</v>
      </c>
      <c r="AL102" s="41">
        <v>10.578030244876025</v>
      </c>
      <c r="AM102">
        <f t="shared" si="10"/>
        <v>1.0578030244876027</v>
      </c>
      <c r="AR102" s="41">
        <v>27.835000000000001</v>
      </c>
      <c r="AS102" s="41">
        <v>5.2897192920025589</v>
      </c>
      <c r="AT102">
        <f t="shared" si="12"/>
        <v>3.1738315752015351</v>
      </c>
    </row>
    <row r="103" spans="4:46" x14ac:dyDescent="0.25">
      <c r="D103" s="41">
        <v>12.019290000000002</v>
      </c>
      <c r="E103" s="41">
        <v>4.4549331120994911</v>
      </c>
      <c r="F103" s="41">
        <f t="shared" si="6"/>
        <v>2.2274665560497455</v>
      </c>
      <c r="S103" s="41">
        <v>14.259549999999999</v>
      </c>
      <c r="T103" s="41">
        <v>2.5914341746538394</v>
      </c>
      <c r="U103">
        <f t="shared" si="7"/>
        <v>0.25914341746538394</v>
      </c>
      <c r="Y103" s="41">
        <v>14.148999999999999</v>
      </c>
      <c r="Z103" s="41">
        <v>1.9208451044722019</v>
      </c>
      <c r="AA103" s="41">
        <f t="shared" si="8"/>
        <v>0.19208451044722019</v>
      </c>
      <c r="AE103" s="41">
        <v>14.512880000000001</v>
      </c>
      <c r="AF103" s="41">
        <v>4.4164562788364776</v>
      </c>
      <c r="AG103" s="41">
        <f t="shared" si="9"/>
        <v>1.3249368836509432</v>
      </c>
      <c r="AK103" s="41">
        <v>3.8889999999999998</v>
      </c>
      <c r="AL103" s="41">
        <v>10.494189961919442</v>
      </c>
      <c r="AM103">
        <f t="shared" si="10"/>
        <v>1.0494189961919442</v>
      </c>
      <c r="AR103" s="41">
        <v>28.15</v>
      </c>
      <c r="AS103" s="41">
        <v>4.7565934019681233</v>
      </c>
      <c r="AT103">
        <f t="shared" si="12"/>
        <v>2.853956041180874</v>
      </c>
    </row>
    <row r="104" spans="4:46" x14ac:dyDescent="0.25">
      <c r="D104" s="41">
        <v>12.120010000000001</v>
      </c>
      <c r="E104" s="41">
        <v>5.2489340359394232</v>
      </c>
      <c r="F104" s="41">
        <f t="shared" si="6"/>
        <v>2.6244670179697116</v>
      </c>
      <c r="S104" s="41">
        <v>14.732629999999999</v>
      </c>
      <c r="T104" s="41">
        <v>4.5204860332573427</v>
      </c>
      <c r="U104">
        <f t="shared" si="7"/>
        <v>0.45204860332573427</v>
      </c>
      <c r="Y104" s="41">
        <v>14.055999999999999</v>
      </c>
      <c r="Z104" s="41">
        <v>6.1931512933579231</v>
      </c>
      <c r="AA104" s="41">
        <f t="shared" si="8"/>
        <v>0.61931512933579236</v>
      </c>
      <c r="AE104" s="41">
        <v>14.576969999999999</v>
      </c>
      <c r="AF104" s="41">
        <v>5.3078246027809639</v>
      </c>
      <c r="AG104" s="41">
        <f t="shared" si="9"/>
        <v>1.5923473808342892</v>
      </c>
      <c r="AK104" s="41">
        <v>4</v>
      </c>
      <c r="AL104" s="41">
        <v>10.616071428571427</v>
      </c>
      <c r="AM104">
        <f t="shared" si="10"/>
        <v>1.0616071428571427</v>
      </c>
      <c r="AR104" s="41">
        <v>28.576000000000001</v>
      </c>
      <c r="AS104" s="41">
        <v>5.5690189095811142</v>
      </c>
      <c r="AT104">
        <f t="shared" si="12"/>
        <v>3.3414113457486683</v>
      </c>
    </row>
    <row r="105" spans="4:46" x14ac:dyDescent="0.25">
      <c r="D105" s="41">
        <v>12.5351</v>
      </c>
      <c r="E105" s="41">
        <v>6.8483972866260618</v>
      </c>
      <c r="F105" s="41">
        <f t="shared" si="6"/>
        <v>3.4241986433130309</v>
      </c>
      <c r="S105" s="41">
        <v>15.483460000000001</v>
      </c>
      <c r="T105" s="41">
        <v>5.1350303509058666</v>
      </c>
      <c r="U105">
        <f t="shared" si="7"/>
        <v>0.5135030350905867</v>
      </c>
      <c r="Y105" s="41">
        <v>14.741</v>
      </c>
      <c r="Z105" s="41">
        <v>6.7305125826815138</v>
      </c>
      <c r="AA105" s="41">
        <f t="shared" si="8"/>
        <v>0.67305125826815138</v>
      </c>
      <c r="AE105" s="41">
        <v>14.50067</v>
      </c>
      <c r="AF105" s="41">
        <v>5.0199059767583094</v>
      </c>
      <c r="AG105" s="41">
        <f t="shared" si="9"/>
        <v>1.5059717930274927</v>
      </c>
      <c r="AK105" s="41">
        <v>4.1479999999999997</v>
      </c>
      <c r="AL105" s="41">
        <v>13.980346236855379</v>
      </c>
      <c r="AM105">
        <f t="shared" si="10"/>
        <v>1.3980346236855379</v>
      </c>
      <c r="AR105" s="41">
        <v>29.038</v>
      </c>
      <c r="AS105" s="41">
        <v>6.050218882986802</v>
      </c>
      <c r="AT105">
        <f t="shared" si="12"/>
        <v>3.6301313297920812</v>
      </c>
    </row>
    <row r="106" spans="4:46" x14ac:dyDescent="0.25">
      <c r="D106" s="41">
        <v>12.541199999999998</v>
      </c>
      <c r="E106" s="41">
        <v>5.1283128444115977</v>
      </c>
      <c r="F106" s="41">
        <f t="shared" si="6"/>
        <v>2.5641564222057989</v>
      </c>
      <c r="S106" s="41">
        <v>16.048099999999998</v>
      </c>
      <c r="T106" s="41">
        <v>4.246481699575833</v>
      </c>
      <c r="U106">
        <f t="shared" si="7"/>
        <v>0.42464816995758331</v>
      </c>
      <c r="Y106" s="41">
        <v>15.167</v>
      </c>
      <c r="Z106" s="41">
        <v>4.1783409505018465</v>
      </c>
      <c r="AA106" s="41">
        <f t="shared" si="8"/>
        <v>0.41783409505018465</v>
      </c>
      <c r="AE106" s="41">
        <v>14.436579999999999</v>
      </c>
      <c r="AF106" s="41">
        <v>4.5982497239650977</v>
      </c>
      <c r="AG106" s="41">
        <f t="shared" si="9"/>
        <v>1.3794749171895293</v>
      </c>
      <c r="AK106" s="41">
        <v>5.0190000000000001</v>
      </c>
      <c r="AL106" s="41">
        <v>25.288664977846075</v>
      </c>
      <c r="AM106">
        <f t="shared" si="10"/>
        <v>2.5288664977846076</v>
      </c>
      <c r="AR106" s="41">
        <v>29.853000000000002</v>
      </c>
      <c r="AS106" s="41">
        <v>6.0470555326153423</v>
      </c>
      <c r="AT106">
        <f t="shared" si="12"/>
        <v>3.6282333195692051</v>
      </c>
    </row>
    <row r="107" spans="4:46" x14ac:dyDescent="0.25">
      <c r="D107" s="41">
        <v>12.815899999999999</v>
      </c>
      <c r="E107" s="41">
        <v>3.372598239171587</v>
      </c>
      <c r="F107" s="41">
        <f t="shared" si="6"/>
        <v>1.6862991195857935</v>
      </c>
      <c r="S107" s="41">
        <v>16.280060000000002</v>
      </c>
      <c r="T107" s="41">
        <v>4.3521474873079118</v>
      </c>
      <c r="U107">
        <f t="shared" si="7"/>
        <v>0.43521474873079119</v>
      </c>
      <c r="Y107" s="41">
        <v>15.89</v>
      </c>
      <c r="Z107" s="41">
        <v>0.77430700552278964</v>
      </c>
      <c r="AA107" s="41">
        <f t="shared" si="8"/>
        <v>7.7430700552278964E-2</v>
      </c>
      <c r="AE107" s="41">
        <v>14.592239999999999</v>
      </c>
      <c r="AF107" s="41">
        <v>5.6683552353853806</v>
      </c>
      <c r="AG107" s="41">
        <f t="shared" si="9"/>
        <v>1.7005065706156142</v>
      </c>
      <c r="AK107" s="41">
        <v>5.2409999999999997</v>
      </c>
      <c r="AL107" s="41">
        <v>19.995275347307395</v>
      </c>
      <c r="AM107">
        <f t="shared" si="10"/>
        <v>1.9995275347307395</v>
      </c>
      <c r="AR107" s="41">
        <v>30.113</v>
      </c>
      <c r="AS107" s="41">
        <v>5.2490752446983535</v>
      </c>
      <c r="AT107">
        <f t="shared" si="12"/>
        <v>3.1494451468190121</v>
      </c>
    </row>
    <row r="108" spans="4:46" x14ac:dyDescent="0.25">
      <c r="D108" s="41">
        <v>13.206569999999999</v>
      </c>
      <c r="E108" s="41">
        <v>4.1759037003567094</v>
      </c>
      <c r="F108" s="41">
        <f t="shared" si="6"/>
        <v>2.0879518501783547</v>
      </c>
      <c r="S108" s="41">
        <v>16.542550000000002</v>
      </c>
      <c r="T108" s="41">
        <v>6.9803381336367547</v>
      </c>
      <c r="U108">
        <f t="shared" si="7"/>
        <v>0.69803381336367554</v>
      </c>
      <c r="Y108" s="41">
        <v>16.260000000000002</v>
      </c>
      <c r="Z108" s="41">
        <v>0.79548459035992947</v>
      </c>
      <c r="AA108" s="41">
        <f t="shared" si="8"/>
        <v>7.9548459035992947E-2</v>
      </c>
      <c r="AE108" s="41">
        <v>14.86082</v>
      </c>
      <c r="AF108" s="41">
        <v>5.2167040580533346</v>
      </c>
      <c r="AG108" s="41">
        <f t="shared" si="9"/>
        <v>1.5650112174160002</v>
      </c>
      <c r="AK108" s="41">
        <v>5.4820000000000002</v>
      </c>
      <c r="AL108" s="41">
        <v>9.8586716700543633</v>
      </c>
      <c r="AM108">
        <f t="shared" si="10"/>
        <v>0.98586716700543642</v>
      </c>
      <c r="AR108" s="41">
        <v>30.667999999999999</v>
      </c>
      <c r="AS108" s="41">
        <v>6.798663812473837</v>
      </c>
      <c r="AT108">
        <f t="shared" si="12"/>
        <v>4.079198287484302</v>
      </c>
    </row>
    <row r="109" spans="4:46" x14ac:dyDescent="0.25">
      <c r="D109" s="41">
        <v>13.392750000000001</v>
      </c>
      <c r="E109" s="41">
        <v>4.0150757987673096</v>
      </c>
      <c r="F109" s="41">
        <f t="shared" si="6"/>
        <v>2.0075378993836548</v>
      </c>
      <c r="S109" s="41">
        <v>16.994260000000001</v>
      </c>
      <c r="T109" s="41">
        <v>7.0415976182982227</v>
      </c>
      <c r="U109">
        <f t="shared" si="7"/>
        <v>0.70415976182982232</v>
      </c>
      <c r="Y109" s="41">
        <v>16.538</v>
      </c>
      <c r="Z109" s="41">
        <v>3.3686790998470828</v>
      </c>
      <c r="AA109" s="41">
        <f t="shared" si="8"/>
        <v>0.33686790998470828</v>
      </c>
      <c r="AE109" s="41">
        <v>14.921869999999998</v>
      </c>
      <c r="AF109" s="41">
        <v>5.6555914238630827</v>
      </c>
      <c r="AG109" s="41">
        <f t="shared" si="9"/>
        <v>1.6966774271589247</v>
      </c>
      <c r="AK109" s="41">
        <v>5.63</v>
      </c>
      <c r="AL109" s="41">
        <v>7.0654656178634756</v>
      </c>
      <c r="AM109">
        <f t="shared" si="10"/>
        <v>0.70654656178634756</v>
      </c>
      <c r="AR109" s="41">
        <v>31.315999999999999</v>
      </c>
      <c r="AS109" s="41">
        <v>6.4869403402951331</v>
      </c>
      <c r="AT109">
        <f t="shared" si="12"/>
        <v>3.8921642041770799</v>
      </c>
    </row>
    <row r="110" spans="4:46" x14ac:dyDescent="0.25">
      <c r="D110" s="41">
        <v>13.340859999999999</v>
      </c>
      <c r="E110" s="41">
        <v>3.3739111906796682</v>
      </c>
      <c r="F110" s="41">
        <f t="shared" si="6"/>
        <v>1.6869555953398341</v>
      </c>
      <c r="S110" s="41">
        <v>17.433769999999999</v>
      </c>
      <c r="T110" s="41">
        <v>4.9272273379853182</v>
      </c>
      <c r="U110">
        <f t="shared" si="7"/>
        <v>0.49272273379853182</v>
      </c>
      <c r="Y110" s="41">
        <v>17.370999999999999</v>
      </c>
      <c r="Z110" s="41">
        <v>3.4456665072359782</v>
      </c>
      <c r="AA110" s="41">
        <f t="shared" si="8"/>
        <v>0.34456665072359782</v>
      </c>
      <c r="AE110" s="41">
        <v>14.842509999999999</v>
      </c>
      <c r="AF110" s="41">
        <v>5.5624688816110046</v>
      </c>
      <c r="AG110" s="41">
        <f t="shared" si="9"/>
        <v>1.6687406644833014</v>
      </c>
      <c r="AK110" s="41">
        <v>5.7229999999999999</v>
      </c>
      <c r="AL110" s="41">
        <v>4.385395605035658</v>
      </c>
      <c r="AM110">
        <f t="shared" si="10"/>
        <v>0.4385395605035658</v>
      </c>
      <c r="AR110" s="41">
        <v>31.446000000000002</v>
      </c>
      <c r="AS110" s="41">
        <v>3.170574818247085</v>
      </c>
      <c r="AT110">
        <f t="shared" si="12"/>
        <v>1.902344890948251</v>
      </c>
    </row>
    <row r="111" spans="4:46" x14ac:dyDescent="0.25">
      <c r="D111" s="41">
        <v>13.340859999999999</v>
      </c>
      <c r="E111" s="41">
        <v>3.320416142329019</v>
      </c>
      <c r="F111" s="41">
        <f t="shared" si="6"/>
        <v>1.6602080711645095</v>
      </c>
      <c r="S111" s="41">
        <v>17.854960000000002</v>
      </c>
      <c r="T111" s="41">
        <v>5.428939633580832</v>
      </c>
      <c r="U111">
        <f t="shared" si="7"/>
        <v>0.54289396335808326</v>
      </c>
      <c r="Y111" s="41">
        <v>17.056000000000001</v>
      </c>
      <c r="Z111" s="41">
        <v>-1.9751045484034835</v>
      </c>
      <c r="AA111" s="41">
        <f t="shared" si="8"/>
        <v>-0.19751045484034835</v>
      </c>
      <c r="AE111" s="41">
        <v>14.754000000000001</v>
      </c>
      <c r="AF111" s="41">
        <v>4.9959333062220557</v>
      </c>
      <c r="AG111" s="41">
        <f t="shared" si="9"/>
        <v>1.4987799918666167</v>
      </c>
      <c r="AK111" s="41">
        <v>5.9260000000000002</v>
      </c>
      <c r="AL111" s="41">
        <v>6.9246902270864386</v>
      </c>
      <c r="AM111">
        <f t="shared" si="10"/>
        <v>0.69246902270864386</v>
      </c>
      <c r="AR111" s="41">
        <v>31.779</v>
      </c>
      <c r="AS111" s="41">
        <v>3.7527986901242816</v>
      </c>
      <c r="AT111">
        <f t="shared" si="12"/>
        <v>2.2516792140745689</v>
      </c>
    </row>
    <row r="112" spans="4:46" x14ac:dyDescent="0.25">
      <c r="D112" s="41">
        <v>13.542300000000001</v>
      </c>
      <c r="E112" s="41">
        <v>4.7585127265347698</v>
      </c>
      <c r="F112" s="41">
        <f t="shared" si="6"/>
        <v>2.3792563632673849</v>
      </c>
      <c r="S112" s="41">
        <v>18.096080000000001</v>
      </c>
      <c r="T112" s="41">
        <v>5.478685009251838</v>
      </c>
      <c r="U112">
        <f t="shared" si="7"/>
        <v>0.5478685009251838</v>
      </c>
      <c r="Y112" s="41">
        <v>17.667999999999999</v>
      </c>
      <c r="Z112" s="41">
        <v>4.3825470410626792</v>
      </c>
      <c r="AA112" s="41">
        <f t="shared" si="8"/>
        <v>0.43825470410626793</v>
      </c>
      <c r="AE112" s="41">
        <v>15.404100000000001</v>
      </c>
      <c r="AF112" s="41">
        <v>7.0239416778650092</v>
      </c>
      <c r="AG112" s="41">
        <f t="shared" si="9"/>
        <v>2.1071825033595029</v>
      </c>
      <c r="AK112" s="41">
        <v>6.0369999999999999</v>
      </c>
      <c r="AL112" s="41">
        <v>5.5065193213279739</v>
      </c>
      <c r="AM112">
        <f t="shared" si="10"/>
        <v>0.55065193213279739</v>
      </c>
      <c r="AR112" s="41">
        <v>32.076000000000001</v>
      </c>
      <c r="AS112" s="41">
        <v>4.5763054451837926</v>
      </c>
      <c r="AT112">
        <f t="shared" si="12"/>
        <v>2.7457832671102755</v>
      </c>
    </row>
    <row r="113" spans="4:46" x14ac:dyDescent="0.25">
      <c r="D113" s="41">
        <v>13.91771</v>
      </c>
      <c r="E113" s="41">
        <v>4.3001040390424734</v>
      </c>
      <c r="F113" s="41">
        <f t="shared" si="6"/>
        <v>2.1500520195212367</v>
      </c>
      <c r="S113" s="41">
        <v>18.151020000000003</v>
      </c>
      <c r="T113" s="41">
        <v>5.6090695362207228</v>
      </c>
      <c r="U113">
        <f t="shared" si="7"/>
        <v>0.56090695362207232</v>
      </c>
      <c r="Y113" s="41">
        <v>17.556000000000001</v>
      </c>
      <c r="Z113" s="41">
        <v>3.0007846719602771</v>
      </c>
      <c r="AA113" s="41">
        <f t="shared" si="8"/>
        <v>0.30007846719602771</v>
      </c>
      <c r="AE113" s="41">
        <v>15.889390000000001</v>
      </c>
      <c r="AF113" s="41">
        <v>6.6941839806311183</v>
      </c>
      <c r="AG113" s="41">
        <f t="shared" si="9"/>
        <v>2.0082551941893354</v>
      </c>
      <c r="AK113" s="41">
        <v>6.1669999999999998</v>
      </c>
      <c r="AL113" s="41">
        <v>7.1447875404418326</v>
      </c>
      <c r="AM113">
        <f t="shared" si="10"/>
        <v>0.71447875404418326</v>
      </c>
      <c r="AR113" s="41">
        <v>32.279000000000003</v>
      </c>
      <c r="AS113" s="41">
        <v>3.2718879191480643</v>
      </c>
      <c r="AT113">
        <f t="shared" si="12"/>
        <v>1.9631327514888386</v>
      </c>
    </row>
    <row r="114" spans="4:46" x14ac:dyDescent="0.25">
      <c r="D114" s="41">
        <v>13.862780000000001</v>
      </c>
      <c r="E114" s="41">
        <v>3.6633280864335593</v>
      </c>
      <c r="F114" s="41">
        <f t="shared" si="6"/>
        <v>1.8316640432167797</v>
      </c>
      <c r="S114" s="41">
        <v>19.457329999999999</v>
      </c>
      <c r="T114" s="41">
        <v>12.018899056817423</v>
      </c>
      <c r="U114">
        <f t="shared" si="7"/>
        <v>1.2018899056817425</v>
      </c>
      <c r="Y114" s="41">
        <v>17.945</v>
      </c>
      <c r="Z114" s="41">
        <v>3.7523794147746314</v>
      </c>
      <c r="AA114" s="41">
        <f t="shared" si="8"/>
        <v>0.37523794147746314</v>
      </c>
      <c r="AE114" s="41">
        <v>15.9077</v>
      </c>
      <c r="AF114" s="41">
        <v>7.137424014785287</v>
      </c>
      <c r="AG114" s="41">
        <f t="shared" si="9"/>
        <v>2.141227204435586</v>
      </c>
      <c r="AK114" s="41">
        <v>6.6109999999999998</v>
      </c>
      <c r="AL114" s="41">
        <v>10.633071864353049</v>
      </c>
      <c r="AM114">
        <f t="shared" si="10"/>
        <v>1.063307186435305</v>
      </c>
      <c r="AR114" s="41">
        <v>32.908999999999999</v>
      </c>
      <c r="AS114" s="41">
        <v>5.0577356861856053</v>
      </c>
      <c r="AT114">
        <f t="shared" si="12"/>
        <v>3.0346414117113629</v>
      </c>
    </row>
    <row r="115" spans="4:46" x14ac:dyDescent="0.25">
      <c r="D115" s="41">
        <v>14.000119999999999</v>
      </c>
      <c r="E115" s="41">
        <v>4.6083827374371999</v>
      </c>
      <c r="F115" s="41">
        <f t="shared" si="6"/>
        <v>2.3041913687186</v>
      </c>
      <c r="S115" s="41">
        <v>19.988399999999999</v>
      </c>
      <c r="T115" s="41">
        <v>7.1812345604895134</v>
      </c>
      <c r="U115">
        <f t="shared" si="7"/>
        <v>0.71812345604895134</v>
      </c>
      <c r="Y115" s="41">
        <v>18.131</v>
      </c>
      <c r="Z115" s="41">
        <v>2.4978904824029757</v>
      </c>
      <c r="AA115" s="41">
        <f t="shared" si="8"/>
        <v>0.24978904824029757</v>
      </c>
      <c r="AE115" s="41">
        <v>16.142720000000001</v>
      </c>
      <c r="AF115" s="41">
        <v>8.4893995559608193</v>
      </c>
      <c r="AG115" s="41">
        <f t="shared" si="9"/>
        <v>2.5468198667882458</v>
      </c>
      <c r="AK115" s="41">
        <v>6.8339999999999996</v>
      </c>
      <c r="AL115" s="41">
        <v>9.6147414189556422</v>
      </c>
      <c r="AM115">
        <f t="shared" si="10"/>
        <v>0.96147414189556424</v>
      </c>
      <c r="AR115" s="41">
        <v>33.261000000000003</v>
      </c>
      <c r="AS115" s="41">
        <v>4.496833959075075</v>
      </c>
      <c r="AT115">
        <f t="shared" si="12"/>
        <v>2.698100375445045</v>
      </c>
    </row>
    <row r="116" spans="4:46" x14ac:dyDescent="0.25">
      <c r="D116" s="41">
        <v>14.17104</v>
      </c>
      <c r="E116" s="41">
        <v>4.2469313118541301</v>
      </c>
      <c r="F116" s="41">
        <f t="shared" si="6"/>
        <v>2.123465655927065</v>
      </c>
      <c r="S116" s="41">
        <v>19.72897</v>
      </c>
      <c r="T116" s="41">
        <v>4.9579872381316221</v>
      </c>
      <c r="U116">
        <f t="shared" si="7"/>
        <v>0.49579872381316226</v>
      </c>
      <c r="Y116" s="41">
        <v>18.815999999999999</v>
      </c>
      <c r="Z116" s="41">
        <v>5.0620321142475717</v>
      </c>
      <c r="AA116" s="41">
        <f t="shared" si="8"/>
        <v>0.50620321142475722</v>
      </c>
      <c r="AE116" s="41">
        <v>16.405200000000001</v>
      </c>
      <c r="AF116" s="41">
        <v>8.6976995099114944</v>
      </c>
      <c r="AG116" s="41">
        <f t="shared" si="9"/>
        <v>2.6093098529734484</v>
      </c>
      <c r="AK116" s="41">
        <v>7</v>
      </c>
      <c r="AL116" s="41">
        <v>4.90646258503401</v>
      </c>
      <c r="AM116">
        <f t="shared" si="10"/>
        <v>0.49064625850340104</v>
      </c>
      <c r="AR116" s="41">
        <v>33.576000000000001</v>
      </c>
      <c r="AS116" s="41">
        <v>3.7126778662709858</v>
      </c>
      <c r="AT116">
        <f t="shared" si="12"/>
        <v>2.2276067197625915</v>
      </c>
    </row>
    <row r="117" spans="4:46" x14ac:dyDescent="0.25">
      <c r="D117" s="41">
        <v>14.140519999999999</v>
      </c>
      <c r="E117" s="41">
        <v>3.8888544159140004</v>
      </c>
      <c r="F117" s="41">
        <f t="shared" si="6"/>
        <v>1.9444272079570002</v>
      </c>
      <c r="S117" s="41">
        <v>19.915150000000001</v>
      </c>
      <c r="T117" s="41">
        <v>5.8109353004194393</v>
      </c>
      <c r="U117">
        <f t="shared" si="7"/>
        <v>0.58109353004194397</v>
      </c>
      <c r="Y117" s="41">
        <v>19.131</v>
      </c>
      <c r="Z117" s="41">
        <v>2.7113599935906674</v>
      </c>
      <c r="AA117" s="41">
        <f t="shared" si="8"/>
        <v>0.27113599935906674</v>
      </c>
      <c r="AE117" s="41">
        <v>16.649369999999998</v>
      </c>
      <c r="AF117" s="41">
        <v>9.8991433309488563</v>
      </c>
      <c r="AG117" s="50">
        <f t="shared" si="9"/>
        <v>2.9697429992846569</v>
      </c>
      <c r="AK117" s="41">
        <v>7.13</v>
      </c>
      <c r="AL117" s="41">
        <v>3.1750484204902119</v>
      </c>
      <c r="AM117">
        <f t="shared" si="10"/>
        <v>0.31750484204902119</v>
      </c>
      <c r="AR117" s="41">
        <v>33.704999999999998</v>
      </c>
      <c r="AS117" s="41">
        <v>3.5876517118489049</v>
      </c>
      <c r="AT117">
        <f t="shared" si="12"/>
        <v>2.1525910271093429</v>
      </c>
    </row>
    <row r="118" spans="4:46" x14ac:dyDescent="0.25">
      <c r="D118" s="41">
        <v>14.47015</v>
      </c>
      <c r="E118" s="41">
        <v>3.9065625994222364</v>
      </c>
      <c r="F118" s="41">
        <f t="shared" si="6"/>
        <v>1.9532812997111182</v>
      </c>
      <c r="S118" s="41">
        <v>20.217310000000001</v>
      </c>
      <c r="T118" s="41">
        <v>5.8557942380765393</v>
      </c>
      <c r="U118">
        <f t="shared" si="7"/>
        <v>0.58557942380765393</v>
      </c>
      <c r="Y118" s="41">
        <v>20.094000000000001</v>
      </c>
      <c r="Z118" s="41">
        <v>6.8770470378008541</v>
      </c>
      <c r="AA118" s="41">
        <f t="shared" si="8"/>
        <v>0.68770470378008541</v>
      </c>
      <c r="AE118" s="41">
        <v>17.21707</v>
      </c>
      <c r="AF118" s="41">
        <v>7.6847860872959251</v>
      </c>
      <c r="AG118" s="41">
        <f>AF118*0.5</f>
        <v>3.8423930436479625</v>
      </c>
      <c r="AK118" s="41">
        <v>7.2039999999999997</v>
      </c>
      <c r="AL118" s="41">
        <v>4.1696412046217768</v>
      </c>
      <c r="AM118">
        <f t="shared" si="10"/>
        <v>0.41696412046217768</v>
      </c>
      <c r="AR118" s="41">
        <v>33.945999999999998</v>
      </c>
      <c r="AS118" s="41">
        <v>4.2081890306405079</v>
      </c>
      <c r="AT118">
        <f t="shared" si="12"/>
        <v>2.5249134183843047</v>
      </c>
    </row>
    <row r="119" spans="4:46" x14ac:dyDescent="0.25">
      <c r="D119" s="41">
        <v>14.543399999999998</v>
      </c>
      <c r="E119" s="41">
        <v>3.3594013935256517</v>
      </c>
      <c r="F119" s="41">
        <f t="shared" si="6"/>
        <v>1.6797006967628259</v>
      </c>
      <c r="S119" s="41">
        <v>20.491999999999997</v>
      </c>
      <c r="T119" s="41">
        <v>4.7733623238698346</v>
      </c>
      <c r="U119">
        <f t="shared" si="7"/>
        <v>0.47733623238698347</v>
      </c>
      <c r="Y119" s="41">
        <v>21.446000000000002</v>
      </c>
      <c r="Z119" s="41">
        <v>10.42008574459128</v>
      </c>
      <c r="AA119" s="50">
        <f t="shared" si="8"/>
        <v>1.0420085744591281</v>
      </c>
      <c r="AE119" s="41">
        <v>17.571110000000001</v>
      </c>
      <c r="AF119" s="41">
        <v>8.8067003165992475</v>
      </c>
      <c r="AG119" s="41">
        <f t="shared" ref="AG119:AG152" si="13">AF119*0.5</f>
        <v>4.4033501582996237</v>
      </c>
      <c r="AK119" s="41">
        <v>7.3150000000000004</v>
      </c>
      <c r="AL119" s="41">
        <v>3.2395924877128057</v>
      </c>
      <c r="AM119" s="49">
        <f t="shared" si="10"/>
        <v>0.32395924877128057</v>
      </c>
      <c r="AR119" s="41">
        <v>33.872</v>
      </c>
      <c r="AS119" s="41">
        <v>3.3583639102995999</v>
      </c>
      <c r="AT119">
        <f t="shared" si="12"/>
        <v>2.0150183461797599</v>
      </c>
    </row>
    <row r="120" spans="4:46" x14ac:dyDescent="0.25">
      <c r="D120" s="41">
        <v>15.193510000000002</v>
      </c>
      <c r="E120" s="41">
        <v>6.2723268091785407</v>
      </c>
      <c r="F120" s="41">
        <f t="shared" si="6"/>
        <v>3.1361634045892703</v>
      </c>
      <c r="S120" s="41">
        <v>20.351610000000001</v>
      </c>
      <c r="T120" s="41">
        <v>4.3941095423754462</v>
      </c>
      <c r="U120">
        <f t="shared" si="7"/>
        <v>0.43941095423754462</v>
      </c>
      <c r="Y120" s="41">
        <v>21.722999999999999</v>
      </c>
      <c r="Z120" s="41">
        <v>4.4715945586765393</v>
      </c>
      <c r="AA120" s="41">
        <f>Z120*0.4</f>
        <v>1.7886378234706157</v>
      </c>
      <c r="AE120" s="41">
        <v>17.974</v>
      </c>
      <c r="AF120" s="41">
        <v>8.4309280071214072</v>
      </c>
      <c r="AG120" s="41">
        <f t="shared" si="13"/>
        <v>4.2154640035607036</v>
      </c>
      <c r="AK120" s="41">
        <v>7.4450000000000003</v>
      </c>
      <c r="AL120" s="41">
        <v>3.9527966996066422</v>
      </c>
      <c r="AM120">
        <f>AL120*0.6</f>
        <v>2.3716780197639853</v>
      </c>
      <c r="AR120" s="41">
        <v>34.020000000000003</v>
      </c>
      <c r="AS120" s="41">
        <v>3.4173513768037234</v>
      </c>
      <c r="AT120">
        <f t="shared" si="12"/>
        <v>2.050410826082234</v>
      </c>
    </row>
    <row r="121" spans="4:46" x14ac:dyDescent="0.25">
      <c r="D121" s="41">
        <v>15.56892</v>
      </c>
      <c r="E121" s="41">
        <v>5.7342047093977389</v>
      </c>
      <c r="F121" s="41">
        <f t="shared" si="6"/>
        <v>2.8671023546988694</v>
      </c>
      <c r="S121" s="41">
        <v>20.250889999999998</v>
      </c>
      <c r="T121" s="41">
        <v>4.5117413495297072</v>
      </c>
      <c r="U121">
        <f t="shared" si="7"/>
        <v>0.45117413495297076</v>
      </c>
      <c r="Y121" s="41">
        <v>21.853000000000002</v>
      </c>
      <c r="Z121" s="41">
        <v>3.8650780854742717</v>
      </c>
      <c r="AA121" s="41">
        <f t="shared" ref="AA121:AA180" si="14">Z121*0.4</f>
        <v>1.5460312341897087</v>
      </c>
      <c r="AE121" s="41">
        <v>18.141859999999998</v>
      </c>
      <c r="AF121" s="41">
        <v>8.9838362769859454</v>
      </c>
      <c r="AG121" s="41">
        <f t="shared" si="13"/>
        <v>4.4919181384929727</v>
      </c>
      <c r="AK121" s="41">
        <v>7.6669999999999998</v>
      </c>
      <c r="AL121" s="41">
        <v>3.9852304558186891</v>
      </c>
      <c r="AM121">
        <f t="shared" ref="AM121:AM181" si="15">AL121*0.6</f>
        <v>2.3911382734912134</v>
      </c>
      <c r="AR121" s="41">
        <v>34.039000000000001</v>
      </c>
      <c r="AS121" s="41">
        <v>4.2786717048426182</v>
      </c>
      <c r="AT121">
        <f t="shared" si="12"/>
        <v>2.5672030229055709</v>
      </c>
    </row>
    <row r="122" spans="4:46" x14ac:dyDescent="0.25">
      <c r="D122" s="41">
        <v>15.46209</v>
      </c>
      <c r="E122" s="41">
        <v>3.142988906409272</v>
      </c>
      <c r="F122" s="41">
        <f t="shared" si="6"/>
        <v>1.571494453204636</v>
      </c>
      <c r="S122" s="41">
        <v>20.165430000000001</v>
      </c>
      <c r="T122" s="41">
        <v>4.6325816012849685</v>
      </c>
      <c r="U122">
        <f t="shared" si="7"/>
        <v>0.46325816012849685</v>
      </c>
      <c r="Y122" s="41">
        <v>22.52</v>
      </c>
      <c r="Z122" s="41">
        <v>6.4274123935525669</v>
      </c>
      <c r="AA122" s="41">
        <f t="shared" si="14"/>
        <v>2.5709649574210269</v>
      </c>
      <c r="AE122" s="41">
        <v>18.144919999999999</v>
      </c>
      <c r="AF122" s="41">
        <v>11.143862855278519</v>
      </c>
      <c r="AG122" s="41">
        <f t="shared" si="13"/>
        <v>5.5719314276392593</v>
      </c>
      <c r="AK122" s="41">
        <v>7.8520000000000003</v>
      </c>
      <c r="AL122" s="41">
        <v>3.5635446231472634</v>
      </c>
      <c r="AM122">
        <f t="shared" si="15"/>
        <v>2.138126773888358</v>
      </c>
      <c r="AR122" s="41">
        <v>34.65</v>
      </c>
      <c r="AS122" s="41">
        <v>4.7976720488568825</v>
      </c>
      <c r="AT122">
        <f t="shared" si="12"/>
        <v>2.8786032293141295</v>
      </c>
    </row>
    <row r="123" spans="4:46" x14ac:dyDescent="0.25">
      <c r="D123" s="41">
        <v>15.45904</v>
      </c>
      <c r="E123" s="41">
        <v>4.27891806459143</v>
      </c>
      <c r="F123" s="41">
        <f t="shared" si="6"/>
        <v>2.139459032295715</v>
      </c>
      <c r="S123" s="41">
        <v>20.06165</v>
      </c>
      <c r="T123" s="41">
        <v>4.2097410657573997</v>
      </c>
      <c r="U123">
        <f t="shared" si="7"/>
        <v>0.42097410657573997</v>
      </c>
      <c r="Y123" s="41">
        <v>23.446000000000002</v>
      </c>
      <c r="Z123" s="41">
        <v>12.465091787770833</v>
      </c>
      <c r="AA123" s="41">
        <f t="shared" si="14"/>
        <v>4.9860367151083338</v>
      </c>
      <c r="AE123" s="41">
        <v>19.249790000000001</v>
      </c>
      <c r="AF123" s="41">
        <v>9.9413552043944531</v>
      </c>
      <c r="AG123" s="41">
        <f t="shared" si="13"/>
        <v>4.9706776021972265</v>
      </c>
      <c r="AK123" s="41">
        <v>8</v>
      </c>
      <c r="AL123" s="41">
        <v>2.4407738095238107</v>
      </c>
      <c r="AM123">
        <f t="shared" si="15"/>
        <v>1.4644642857142864</v>
      </c>
      <c r="AR123" s="41">
        <v>35.482999999999997</v>
      </c>
      <c r="AS123" s="41">
        <v>4.8109013688285014</v>
      </c>
      <c r="AT123" s="49">
        <f t="shared" si="12"/>
        <v>2.8865408212971007</v>
      </c>
    </row>
    <row r="124" spans="4:46" x14ac:dyDescent="0.25">
      <c r="D124" s="41">
        <v>15.72152</v>
      </c>
      <c r="E124" s="41">
        <v>4.6050997287593649</v>
      </c>
      <c r="F124" s="41">
        <f t="shared" si="6"/>
        <v>2.3025498643796825</v>
      </c>
      <c r="S124" s="41">
        <v>20.44622</v>
      </c>
      <c r="T124" s="41">
        <v>5.9768024856681867</v>
      </c>
      <c r="U124">
        <f t="shared" si="7"/>
        <v>0.59768024856681867</v>
      </c>
      <c r="Y124" s="41">
        <v>23.983000000000001</v>
      </c>
      <c r="Z124" s="41">
        <v>8.4187748253143351</v>
      </c>
      <c r="AA124" s="41">
        <f t="shared" si="14"/>
        <v>3.3675099301257343</v>
      </c>
      <c r="AE124" s="41">
        <v>19.67708</v>
      </c>
      <c r="AF124" s="41">
        <v>11.276596934097949</v>
      </c>
      <c r="AG124" s="41">
        <f t="shared" si="13"/>
        <v>5.6382984670489744</v>
      </c>
      <c r="AK124" s="41">
        <v>8.0190000000000001</v>
      </c>
      <c r="AL124" s="41">
        <v>1.9468642925432933</v>
      </c>
      <c r="AM124">
        <f t="shared" si="15"/>
        <v>1.168118575525976</v>
      </c>
      <c r="AR124" s="41">
        <v>35.65</v>
      </c>
      <c r="AS124" s="41">
        <v>3.3295002093816306</v>
      </c>
      <c r="AT124">
        <f t="shared" ref="AT124:AT134" si="16">AS124</f>
        <v>3.3295002093816306</v>
      </c>
    </row>
    <row r="125" spans="4:46" x14ac:dyDescent="0.25">
      <c r="D125" s="41">
        <v>16.042000000000002</v>
      </c>
      <c r="E125" s="41">
        <v>5.3977920028889681</v>
      </c>
      <c r="F125" s="41">
        <f t="shared" si="6"/>
        <v>2.698896001444484</v>
      </c>
      <c r="S125" s="41">
        <v>22.02112</v>
      </c>
      <c r="T125" s="41">
        <v>9.3644722278733656</v>
      </c>
      <c r="U125">
        <f t="shared" si="7"/>
        <v>0.93644722278733661</v>
      </c>
      <c r="Y125" s="41">
        <v>23.667999999999999</v>
      </c>
      <c r="Z125" s="41">
        <v>1.4149591151110585</v>
      </c>
      <c r="AA125" s="41">
        <f t="shared" si="14"/>
        <v>0.56598364604442342</v>
      </c>
      <c r="AE125" s="41">
        <v>19.99756</v>
      </c>
      <c r="AF125" s="41">
        <v>11.286676974590904</v>
      </c>
      <c r="AG125" s="41">
        <f t="shared" si="13"/>
        <v>5.643338487295452</v>
      </c>
      <c r="AK125" s="41">
        <v>8.1859999999999999</v>
      </c>
      <c r="AL125" s="41">
        <v>3.8585040661757053</v>
      </c>
      <c r="AM125">
        <f t="shared" si="15"/>
        <v>2.3151024397054232</v>
      </c>
      <c r="AR125" s="41">
        <v>35.502000000000002</v>
      </c>
      <c r="AS125" s="41">
        <v>2.4375771100006105</v>
      </c>
      <c r="AT125">
        <f t="shared" si="16"/>
        <v>2.4375771100006105</v>
      </c>
    </row>
    <row r="126" spans="4:46" x14ac:dyDescent="0.25">
      <c r="D126" s="41">
        <v>16.917960000000001</v>
      </c>
      <c r="E126" s="41">
        <v>11.857924164586475</v>
      </c>
      <c r="F126" s="41">
        <f t="shared" si="6"/>
        <v>5.9289620822932374</v>
      </c>
      <c r="S126" s="41">
        <v>21.74643</v>
      </c>
      <c r="T126" s="41">
        <v>5.490553826280653</v>
      </c>
      <c r="U126">
        <f>T126*0.5</f>
        <v>2.7452769131403265</v>
      </c>
      <c r="Y126" s="41">
        <v>24.315999999999999</v>
      </c>
      <c r="Z126" s="41">
        <v>4.3354208528517795</v>
      </c>
      <c r="AA126" s="41">
        <f t="shared" si="14"/>
        <v>1.7341683411407118</v>
      </c>
      <c r="AE126" s="41">
        <v>19.808330000000002</v>
      </c>
      <c r="AF126" s="41">
        <v>9.1680116395476023</v>
      </c>
      <c r="AG126" s="41">
        <f t="shared" si="13"/>
        <v>4.5840058197738012</v>
      </c>
      <c r="AK126" s="41">
        <v>8.5370000000000008</v>
      </c>
      <c r="AL126" s="41">
        <v>6.6196444608064624</v>
      </c>
      <c r="AM126">
        <f t="shared" si="15"/>
        <v>3.9717866764838772</v>
      </c>
      <c r="AR126" s="41">
        <v>35.502000000000002</v>
      </c>
      <c r="AS126" s="41">
        <v>2.90614426368343</v>
      </c>
      <c r="AT126">
        <f t="shared" si="16"/>
        <v>2.90614426368343</v>
      </c>
    </row>
    <row r="127" spans="4:46" x14ac:dyDescent="0.25">
      <c r="D127" s="41">
        <v>16.36552</v>
      </c>
      <c r="E127" s="41">
        <v>9.2753298434216198</v>
      </c>
      <c r="F127" s="41">
        <f t="shared" si="6"/>
        <v>4.6376649217108099</v>
      </c>
      <c r="S127" s="41">
        <v>22.02112</v>
      </c>
      <c r="T127" s="41">
        <v>5.3541176228396488</v>
      </c>
      <c r="U127">
        <f t="shared" ref="U127:U185" si="17">T127*0.5</f>
        <v>2.6770588114198244</v>
      </c>
      <c r="Y127" s="41">
        <v>24.038</v>
      </c>
      <c r="Z127" s="41">
        <v>4.2970709149765307</v>
      </c>
      <c r="AA127" s="41">
        <f t="shared" si="14"/>
        <v>1.7188283659906123</v>
      </c>
      <c r="AE127" s="41">
        <v>19.905989999999999</v>
      </c>
      <c r="AF127" s="41">
        <v>9.5369032135553145</v>
      </c>
      <c r="AG127" s="41">
        <f t="shared" si="13"/>
        <v>4.7684516067776572</v>
      </c>
      <c r="AK127" s="41">
        <v>8.6859999999999999</v>
      </c>
      <c r="AL127" s="41">
        <v>6.1300066883764774</v>
      </c>
      <c r="AM127">
        <f t="shared" si="15"/>
        <v>3.6780040130258862</v>
      </c>
      <c r="AR127" s="41">
        <v>35.65</v>
      </c>
      <c r="AS127" s="41">
        <v>3.4512074340447785</v>
      </c>
      <c r="AT127">
        <f t="shared" si="16"/>
        <v>3.4512074340447785</v>
      </c>
    </row>
    <row r="128" spans="4:46" x14ac:dyDescent="0.25">
      <c r="D128" s="41">
        <v>16.34111</v>
      </c>
      <c r="E128" s="41">
        <v>10.407191680333172</v>
      </c>
      <c r="F128" s="41">
        <f t="shared" si="6"/>
        <v>5.2035958401665861</v>
      </c>
      <c r="S128" s="41">
        <v>22.576610000000002</v>
      </c>
      <c r="T128" s="41">
        <v>4.678571219407079</v>
      </c>
      <c r="U128">
        <f t="shared" si="17"/>
        <v>2.3392856097035395</v>
      </c>
      <c r="Y128" s="41">
        <v>25.501000000000001</v>
      </c>
      <c r="Z128" s="41">
        <v>5.425185818258182</v>
      </c>
      <c r="AA128" s="41">
        <f t="shared" si="14"/>
        <v>2.170074327303273</v>
      </c>
      <c r="AE128" s="41">
        <v>20.290559999999999</v>
      </c>
      <c r="AF128" s="41">
        <v>10.837847747918261</v>
      </c>
      <c r="AG128" s="41">
        <f t="shared" si="13"/>
        <v>5.4189238739591303</v>
      </c>
      <c r="AK128" s="41">
        <v>8.8339999999999996</v>
      </c>
      <c r="AL128" s="41">
        <v>3.1781967937729694</v>
      </c>
      <c r="AM128">
        <f t="shared" si="15"/>
        <v>1.9069180762637816</v>
      </c>
      <c r="AR128" s="41">
        <v>35.761000000000003</v>
      </c>
      <c r="AS128" s="41">
        <v>3.1441755700131968</v>
      </c>
      <c r="AT128">
        <f t="shared" si="16"/>
        <v>3.1441755700131968</v>
      </c>
    </row>
    <row r="129" spans="4:46" x14ac:dyDescent="0.25">
      <c r="D129" s="41">
        <v>16.188499999999998</v>
      </c>
      <c r="E129" s="41">
        <v>12.78311201575163</v>
      </c>
      <c r="F129" s="41">
        <f t="shared" si="6"/>
        <v>6.3915560078758151</v>
      </c>
      <c r="S129" s="41">
        <v>22.494199999999999</v>
      </c>
      <c r="T129" s="41">
        <v>5.1774086949821108</v>
      </c>
      <c r="U129">
        <f t="shared" si="17"/>
        <v>2.5887043474910554</v>
      </c>
      <c r="Y129" s="41">
        <v>25.501000000000001</v>
      </c>
      <c r="Z129" s="41">
        <v>1.5660738244826167</v>
      </c>
      <c r="AA129" s="41">
        <f t="shared" si="14"/>
        <v>0.62642952979304667</v>
      </c>
      <c r="AE129" s="41">
        <v>20.379069999999999</v>
      </c>
      <c r="AF129" s="41">
        <v>9.053504404273605</v>
      </c>
      <c r="AG129" s="41">
        <f t="shared" si="13"/>
        <v>4.5267522021368025</v>
      </c>
      <c r="AK129" s="41">
        <v>8.9450000000000003</v>
      </c>
      <c r="AL129" s="41">
        <v>1.6987409832574629</v>
      </c>
      <c r="AM129">
        <f t="shared" si="15"/>
        <v>1.0192445899544778</v>
      </c>
      <c r="AR129" s="41">
        <v>35.853999999999999</v>
      </c>
      <c r="AS129" s="41">
        <v>2.8507398488393121</v>
      </c>
      <c r="AT129">
        <f t="shared" si="16"/>
        <v>2.8507398488393121</v>
      </c>
    </row>
    <row r="130" spans="4:46" x14ac:dyDescent="0.25">
      <c r="D130" s="41">
        <v>16.55781</v>
      </c>
      <c r="E130" s="41">
        <v>13.736375794420319</v>
      </c>
      <c r="F130" s="41">
        <f t="shared" si="6"/>
        <v>6.8681878972101593</v>
      </c>
      <c r="S130" s="41">
        <v>22.637649999999997</v>
      </c>
      <c r="T130" s="41">
        <v>5.2788655673672302</v>
      </c>
      <c r="U130">
        <f t="shared" si="17"/>
        <v>2.6394327836836151</v>
      </c>
      <c r="Y130" s="41">
        <v>26.149000000000001</v>
      </c>
      <c r="Z130" s="41">
        <v>3.0781720714110228</v>
      </c>
      <c r="AA130" s="41">
        <f t="shared" si="14"/>
        <v>1.2312688285644091</v>
      </c>
      <c r="AE130" s="41">
        <v>20.531680000000001</v>
      </c>
      <c r="AF130" s="41">
        <v>9.6551037226374259</v>
      </c>
      <c r="AG130" s="41">
        <f t="shared" si="13"/>
        <v>4.8275518613187129</v>
      </c>
      <c r="AK130" s="41">
        <v>9.093</v>
      </c>
      <c r="AL130" s="41">
        <v>2.9790053049703391</v>
      </c>
      <c r="AM130">
        <f t="shared" si="15"/>
        <v>1.7874031829822035</v>
      </c>
      <c r="AR130" s="41">
        <v>35.945999999999998</v>
      </c>
      <c r="AS130" s="41">
        <v>2.9786781277761687</v>
      </c>
      <c r="AT130">
        <f t="shared" si="16"/>
        <v>2.9786781277761687</v>
      </c>
    </row>
    <row r="131" spans="4:46" x14ac:dyDescent="0.25">
      <c r="D131" s="41">
        <v>16.64021</v>
      </c>
      <c r="E131" s="41">
        <v>14.034735783918373</v>
      </c>
      <c r="F131" s="41">
        <f t="shared" si="6"/>
        <v>7.0173678919591866</v>
      </c>
      <c r="S131" s="41">
        <v>23.364059999999998</v>
      </c>
      <c r="T131" s="41">
        <v>6.4397729136434716</v>
      </c>
      <c r="U131">
        <f t="shared" si="17"/>
        <v>3.2198864568217358</v>
      </c>
      <c r="Y131" s="41">
        <v>26.742000000000001</v>
      </c>
      <c r="Z131" s="41">
        <v>7.1207075991632118</v>
      </c>
      <c r="AA131" s="41">
        <f t="shared" si="14"/>
        <v>2.8482830396652847</v>
      </c>
      <c r="AE131" s="41">
        <v>20.461479999999998</v>
      </c>
      <c r="AF131" s="41">
        <v>9.4943278785307843</v>
      </c>
      <c r="AG131" s="41">
        <f t="shared" si="13"/>
        <v>4.7471639392653922</v>
      </c>
      <c r="AK131" s="41">
        <v>9.2970000000000006</v>
      </c>
      <c r="AL131" s="41">
        <v>2.8411622796908453</v>
      </c>
      <c r="AM131">
        <f t="shared" si="15"/>
        <v>1.7046973678145072</v>
      </c>
      <c r="AR131" s="41">
        <v>36.186999999999998</v>
      </c>
      <c r="AS131" s="41">
        <v>3.6048529904627813</v>
      </c>
      <c r="AT131">
        <f t="shared" si="16"/>
        <v>3.6048529904627813</v>
      </c>
    </row>
    <row r="132" spans="4:46" x14ac:dyDescent="0.25">
      <c r="D132" s="41">
        <v>17.13466</v>
      </c>
      <c r="E132" s="41">
        <v>15.265071662226248</v>
      </c>
      <c r="F132" s="41">
        <f t="shared" si="6"/>
        <v>7.6325358311131239</v>
      </c>
      <c r="S132" s="41">
        <v>23.922600000000003</v>
      </c>
      <c r="T132" s="41">
        <v>5.3459753383674595</v>
      </c>
      <c r="U132">
        <f t="shared" si="17"/>
        <v>2.6729876691837298</v>
      </c>
      <c r="Y132" s="41">
        <v>27.927</v>
      </c>
      <c r="Z132" s="41">
        <v>5.8015573981431423</v>
      </c>
      <c r="AA132" s="41">
        <f t="shared" si="14"/>
        <v>2.3206229592572569</v>
      </c>
      <c r="AE132" s="41">
        <v>20.7789</v>
      </c>
      <c r="AF132" s="41">
        <v>9.958900615528254</v>
      </c>
      <c r="AG132" s="41">
        <f t="shared" si="13"/>
        <v>4.979450307764127</v>
      </c>
      <c r="AK132" s="41">
        <v>9.4260000000000002</v>
      </c>
      <c r="AL132" s="41">
        <v>1.6267062734281024</v>
      </c>
      <c r="AM132">
        <f t="shared" si="15"/>
        <v>0.97602376405686142</v>
      </c>
      <c r="AR132" s="41">
        <v>36.872</v>
      </c>
      <c r="AS132" s="41">
        <v>4.6306217281457451</v>
      </c>
      <c r="AT132">
        <f t="shared" si="16"/>
        <v>4.6306217281457451</v>
      </c>
    </row>
    <row r="133" spans="4:46" x14ac:dyDescent="0.25">
      <c r="D133" s="41">
        <v>16.8386</v>
      </c>
      <c r="E133" s="41">
        <v>12.418015456979292</v>
      </c>
      <c r="F133" s="41">
        <f t="shared" si="6"/>
        <v>6.2090077284896461</v>
      </c>
      <c r="S133" s="41">
        <v>24.563549999999999</v>
      </c>
      <c r="T133" s="41">
        <v>5.6586366263713384</v>
      </c>
      <c r="U133">
        <f t="shared" si="17"/>
        <v>2.8293183131856692</v>
      </c>
      <c r="Y133" s="41">
        <v>27.963999999999999</v>
      </c>
      <c r="Z133" s="41">
        <v>2.4580334929956593</v>
      </c>
      <c r="AA133" s="41">
        <f t="shared" si="14"/>
        <v>0.98321339719826373</v>
      </c>
      <c r="AE133" s="41">
        <v>21.206199999999999</v>
      </c>
      <c r="AF133" s="41">
        <v>10.405919023681765</v>
      </c>
      <c r="AG133" s="41">
        <f t="shared" si="13"/>
        <v>5.2029595118408825</v>
      </c>
      <c r="AK133" s="41">
        <v>9.5749999999999993</v>
      </c>
      <c r="AL133" s="41">
        <v>2.8539102325003007</v>
      </c>
      <c r="AM133">
        <f t="shared" si="15"/>
        <v>1.7123461395001804</v>
      </c>
      <c r="AR133" s="41">
        <v>37.408999999999999</v>
      </c>
      <c r="AS133" s="41">
        <v>4.046964393468433</v>
      </c>
      <c r="AT133">
        <f t="shared" si="16"/>
        <v>4.046964393468433</v>
      </c>
    </row>
    <row r="134" spans="4:46" x14ac:dyDescent="0.25">
      <c r="D134" s="41">
        <v>16.731780000000001</v>
      </c>
      <c r="E134" s="41">
        <v>11.432054196478013</v>
      </c>
      <c r="F134" s="41">
        <f t="shared" ref="F134:F197" si="18">E134*0.5</f>
        <v>5.7160270982390067</v>
      </c>
      <c r="S134" s="41">
        <v>24.93591</v>
      </c>
      <c r="T134" s="41">
        <v>6.2457627484931333</v>
      </c>
      <c r="U134">
        <f t="shared" si="17"/>
        <v>3.1228813742465666</v>
      </c>
      <c r="Y134" s="41">
        <v>27.779</v>
      </c>
      <c r="Z134" s="41">
        <v>2.1421749031827697</v>
      </c>
      <c r="AA134" s="41">
        <f t="shared" si="14"/>
        <v>0.85686996127310788</v>
      </c>
      <c r="AE134" s="41">
        <v>21.441219999999998</v>
      </c>
      <c r="AF134" s="41">
        <v>9.1103491312527822</v>
      </c>
      <c r="AG134" s="41">
        <f t="shared" si="13"/>
        <v>4.5551745656263911</v>
      </c>
      <c r="AK134" s="41">
        <v>9.7780000000000005</v>
      </c>
      <c r="AL134" s="41">
        <v>2.715522699159445</v>
      </c>
      <c r="AM134">
        <f t="shared" si="15"/>
        <v>1.629313619495667</v>
      </c>
      <c r="AR134" s="41">
        <v>37.502000000000002</v>
      </c>
      <c r="AS134" s="41">
        <v>2.626299109229191</v>
      </c>
      <c r="AT134">
        <f t="shared" si="16"/>
        <v>2.626299109229191</v>
      </c>
    </row>
    <row r="135" spans="4:46" x14ac:dyDescent="0.25">
      <c r="D135" s="41">
        <v>16.771460000000001</v>
      </c>
      <c r="E135" s="41">
        <v>8.7886189063653415</v>
      </c>
      <c r="F135" s="41">
        <f t="shared" si="18"/>
        <v>4.3943094531826707</v>
      </c>
      <c r="S135" s="41">
        <v>24.777190000000001</v>
      </c>
      <c r="T135" s="41">
        <v>5.5881938484848792</v>
      </c>
      <c r="U135">
        <f t="shared" si="17"/>
        <v>2.7940969242424396</v>
      </c>
      <c r="Y135" s="41">
        <v>27.65</v>
      </c>
      <c r="Z135" s="41">
        <v>2.4593128390596686</v>
      </c>
      <c r="AA135" s="41">
        <f t="shared" si="14"/>
        <v>0.98372513562386743</v>
      </c>
      <c r="AE135" s="41">
        <v>21.54804</v>
      </c>
      <c r="AF135" s="41">
        <v>10.056668727178907</v>
      </c>
      <c r="AG135" s="41">
        <f t="shared" si="13"/>
        <v>5.0283343635894537</v>
      </c>
      <c r="AK135" s="41">
        <v>9.8149999999999995</v>
      </c>
      <c r="AL135" s="41">
        <v>0.5649758629891144</v>
      </c>
      <c r="AM135">
        <f t="shared" si="15"/>
        <v>0.33898551779346864</v>
      </c>
      <c r="AR135" s="41">
        <v>37.576000000000001</v>
      </c>
      <c r="AS135" s="41">
        <v>2.7411239603376991</v>
      </c>
      <c r="AT135">
        <f t="shared" ref="AT135:AT198" si="19">AS135</f>
        <v>2.7411239603376991</v>
      </c>
    </row>
    <row r="136" spans="4:46" x14ac:dyDescent="0.25">
      <c r="D136" s="41">
        <v>16.969839999999998</v>
      </c>
      <c r="E136" s="41">
        <v>7.6243137375752053</v>
      </c>
      <c r="F136" s="41">
        <f t="shared" si="18"/>
        <v>3.8121568687876026</v>
      </c>
      <c r="S136" s="41">
        <v>24.606280000000002</v>
      </c>
      <c r="T136" s="41">
        <v>5.7650797547076245</v>
      </c>
      <c r="U136">
        <f t="shared" si="17"/>
        <v>2.8825398773538122</v>
      </c>
      <c r="Y136" s="41">
        <v>27.556999999999999</v>
      </c>
      <c r="Z136" s="41">
        <v>2.3888972356023941</v>
      </c>
      <c r="AA136" s="41">
        <f t="shared" si="14"/>
        <v>0.95555889424095763</v>
      </c>
      <c r="AE136" s="41">
        <v>21.636550000000003</v>
      </c>
      <c r="AF136" s="41">
        <v>9.7545588367831453</v>
      </c>
      <c r="AG136" s="41">
        <f t="shared" si="13"/>
        <v>4.8772794183915726</v>
      </c>
      <c r="AK136" s="41">
        <v>9.8149999999999995</v>
      </c>
      <c r="AL136" s="41">
        <v>0.49098804065692558</v>
      </c>
      <c r="AM136">
        <f t="shared" si="15"/>
        <v>0.29459282439415535</v>
      </c>
      <c r="AR136" s="41">
        <v>38.15</v>
      </c>
      <c r="AS136" s="41">
        <v>3.6356860236159361</v>
      </c>
      <c r="AT136">
        <f t="shared" si="19"/>
        <v>3.6356860236159361</v>
      </c>
    </row>
    <row r="137" spans="4:46" x14ac:dyDescent="0.25">
      <c r="D137" s="41">
        <v>17.183489999999999</v>
      </c>
      <c r="E137" s="41">
        <v>7.4013425998865401</v>
      </c>
      <c r="F137" s="41">
        <f t="shared" si="18"/>
        <v>3.70067129994327</v>
      </c>
      <c r="S137" s="41">
        <v>24.569650000000003</v>
      </c>
      <c r="T137" s="41">
        <v>5.8546598931789484</v>
      </c>
      <c r="U137">
        <f t="shared" si="17"/>
        <v>2.9273299465894742</v>
      </c>
      <c r="Y137" s="41">
        <v>27.501000000000001</v>
      </c>
      <c r="Z137" s="41">
        <v>2.1642203664981596</v>
      </c>
      <c r="AA137" s="41">
        <f t="shared" si="14"/>
        <v>0.86568814659926385</v>
      </c>
      <c r="AE137" s="41">
        <v>21.749479999999998</v>
      </c>
      <c r="AF137" s="41">
        <v>10.223140967048415</v>
      </c>
      <c r="AG137" s="41">
        <f t="shared" si="13"/>
        <v>5.1115704835242077</v>
      </c>
      <c r="AK137" s="41">
        <v>9.8339999999999996</v>
      </c>
      <c r="AL137" s="41">
        <v>0.68324665640102644</v>
      </c>
      <c r="AM137">
        <f t="shared" si="15"/>
        <v>0.40994799384061587</v>
      </c>
      <c r="AR137" s="41">
        <v>38.853999999999999</v>
      </c>
      <c r="AS137" s="41">
        <v>8.5089960057056384</v>
      </c>
      <c r="AT137">
        <v>6</v>
      </c>
    </row>
    <row r="138" spans="4:46" x14ac:dyDescent="0.25">
      <c r="D138" s="41">
        <v>17.26895</v>
      </c>
      <c r="E138" s="41">
        <v>7.7356114123619202</v>
      </c>
      <c r="F138" s="41">
        <f t="shared" si="18"/>
        <v>3.8678057061809601</v>
      </c>
      <c r="S138" s="41">
        <v>24.478090000000002</v>
      </c>
      <c r="T138" s="41">
        <v>6.3105837521243435</v>
      </c>
      <c r="U138">
        <f t="shared" si="17"/>
        <v>3.1552918760621718</v>
      </c>
      <c r="Y138" s="41">
        <v>27.427</v>
      </c>
      <c r="Z138" s="41">
        <v>1.9523022712116922</v>
      </c>
      <c r="AA138" s="41">
        <f t="shared" si="14"/>
        <v>0.78092090848467688</v>
      </c>
      <c r="AE138" s="41">
        <v>21.819679999999998</v>
      </c>
      <c r="AF138" s="41">
        <v>10.511978177498483</v>
      </c>
      <c r="AG138" s="41">
        <f t="shared" si="13"/>
        <v>5.2559890887492413</v>
      </c>
      <c r="AK138" s="41">
        <v>9.8520000000000003</v>
      </c>
      <c r="AL138" s="41">
        <v>0.86470235678518526</v>
      </c>
      <c r="AM138">
        <f t="shared" si="15"/>
        <v>0.51882141407111115</v>
      </c>
      <c r="AR138" s="41">
        <v>39.298000000000002</v>
      </c>
      <c r="AS138" s="41">
        <v>5.7146040981307262</v>
      </c>
      <c r="AT138">
        <f t="shared" si="19"/>
        <v>5.7146040981307262</v>
      </c>
    </row>
    <row r="139" spans="4:46" x14ac:dyDescent="0.25">
      <c r="D139" s="41">
        <v>17.436820000000001</v>
      </c>
      <c r="E139" s="41">
        <v>8.500950112796545</v>
      </c>
      <c r="F139" s="41">
        <f t="shared" si="18"/>
        <v>4.2504750563982725</v>
      </c>
      <c r="S139" s="41">
        <v>24.413989999999998</v>
      </c>
      <c r="T139" s="41">
        <v>6.0645980864675098</v>
      </c>
      <c r="U139">
        <f t="shared" si="17"/>
        <v>3.0322990432337549</v>
      </c>
      <c r="Y139" s="41">
        <v>27.39</v>
      </c>
      <c r="Z139" s="41">
        <v>2.5748704247747112</v>
      </c>
      <c r="AA139" s="41">
        <f t="shared" si="14"/>
        <v>1.0299481699098845</v>
      </c>
      <c r="AE139" s="41">
        <v>21.941770000000002</v>
      </c>
      <c r="AF139" s="41">
        <v>9.9665842819426249</v>
      </c>
      <c r="AG139" s="41">
        <f t="shared" si="13"/>
        <v>4.9832921409713125</v>
      </c>
      <c r="AK139" s="41">
        <v>9.8889999999999993</v>
      </c>
      <c r="AL139" s="41">
        <v>1.2356201455200222</v>
      </c>
      <c r="AM139">
        <f t="shared" si="15"/>
        <v>0.74137208731201332</v>
      </c>
      <c r="AR139" s="41">
        <v>39.298000000000002</v>
      </c>
      <c r="AS139" s="41">
        <v>2.8987160689050273</v>
      </c>
      <c r="AT139">
        <f t="shared" si="19"/>
        <v>2.8987160689050273</v>
      </c>
    </row>
    <row r="140" spans="4:46" x14ac:dyDescent="0.25">
      <c r="D140" s="41">
        <v>17.702360000000002</v>
      </c>
      <c r="E140" s="41">
        <v>8.7035326908681867</v>
      </c>
      <c r="F140" s="41">
        <f t="shared" si="18"/>
        <v>4.3517663454340934</v>
      </c>
      <c r="S140" s="41">
        <v>25.033570000000001</v>
      </c>
      <c r="T140" s="41">
        <v>7.3735454698098053</v>
      </c>
      <c r="U140">
        <f t="shared" si="17"/>
        <v>3.6867727349049026</v>
      </c>
      <c r="Y140" s="41">
        <v>27.335000000000001</v>
      </c>
      <c r="Z140" s="41">
        <v>2.4309835222037335</v>
      </c>
      <c r="AA140" s="41">
        <f t="shared" si="14"/>
        <v>0.97239340888149339</v>
      </c>
      <c r="AE140" s="41">
        <v>22.124890000000001</v>
      </c>
      <c r="AF140" s="41">
        <v>10.642832574534832</v>
      </c>
      <c r="AG140" s="41">
        <f t="shared" si="13"/>
        <v>5.3214162872674162</v>
      </c>
      <c r="AK140" s="41">
        <v>9.9260000000000002</v>
      </c>
      <c r="AL140" s="41">
        <v>1.6037726797348051</v>
      </c>
      <c r="AM140">
        <f t="shared" si="15"/>
        <v>0.96226360784088305</v>
      </c>
      <c r="AR140" s="41">
        <v>40.131999999999998</v>
      </c>
      <c r="AS140" s="41">
        <v>4.1957157494013746</v>
      </c>
      <c r="AT140">
        <f t="shared" si="19"/>
        <v>4.1957157494013746</v>
      </c>
    </row>
    <row r="141" spans="4:46" x14ac:dyDescent="0.25">
      <c r="D141" s="41">
        <v>17.815290000000001</v>
      </c>
      <c r="E141" s="41">
        <v>8.1197443872775388</v>
      </c>
      <c r="F141" s="41">
        <f t="shared" si="18"/>
        <v>4.0598721936387694</v>
      </c>
      <c r="S141" s="41">
        <v>26.12013</v>
      </c>
      <c r="T141" s="41">
        <v>8.6570821474131758</v>
      </c>
      <c r="U141">
        <f t="shared" si="17"/>
        <v>4.3285410737065879</v>
      </c>
      <c r="Y141" s="41">
        <v>27.297999999999998</v>
      </c>
      <c r="Z141" s="41">
        <v>2.2987374378869885</v>
      </c>
      <c r="AA141" s="41">
        <f t="shared" si="14"/>
        <v>0.91949497515479539</v>
      </c>
      <c r="AE141" s="41">
        <v>22.311070000000001</v>
      </c>
      <c r="AF141" s="41">
        <v>10.60188955527458</v>
      </c>
      <c r="AG141" s="41">
        <f t="shared" si="13"/>
        <v>5.30094477763729</v>
      </c>
      <c r="AK141" s="41">
        <v>9.9629999999999992</v>
      </c>
      <c r="AL141" s="41">
        <v>-0.36492163863437455</v>
      </c>
      <c r="AM141">
        <f t="shared" si="15"/>
        <v>-0.21895298318062473</v>
      </c>
      <c r="AR141" s="41">
        <v>40.317</v>
      </c>
      <c r="AS141" s="41">
        <v>4.0613211389783128</v>
      </c>
      <c r="AT141">
        <f t="shared" si="19"/>
        <v>4.0613211389783128</v>
      </c>
    </row>
    <row r="142" spans="4:46" x14ac:dyDescent="0.25">
      <c r="D142" s="41">
        <v>17.784760000000002</v>
      </c>
      <c r="E142" s="41">
        <v>7.7209870404679526</v>
      </c>
      <c r="F142" s="41">
        <f t="shared" si="18"/>
        <v>3.8604935202339763</v>
      </c>
      <c r="S142" s="41">
        <v>26.898429999999998</v>
      </c>
      <c r="T142" s="41">
        <v>6.703473303364083</v>
      </c>
      <c r="U142">
        <f t="shared" si="17"/>
        <v>3.3517366516820415</v>
      </c>
      <c r="Y142" s="41">
        <v>27.724</v>
      </c>
      <c r="Z142" s="41">
        <v>3.7999904263251727</v>
      </c>
      <c r="AA142" s="41">
        <f t="shared" si="14"/>
        <v>1.5199961705300691</v>
      </c>
      <c r="AE142" s="41">
        <v>23.003910000000001</v>
      </c>
      <c r="AF142" s="41">
        <v>12.730487990954586</v>
      </c>
      <c r="AG142" s="41">
        <f t="shared" si="13"/>
        <v>6.365243995477293</v>
      </c>
      <c r="AK142" s="41">
        <v>10</v>
      </c>
      <c r="AL142" s="41">
        <v>-0.13904761904761642</v>
      </c>
      <c r="AM142">
        <f t="shared" si="15"/>
        <v>-8.3428571428569853E-2</v>
      </c>
      <c r="AR142" s="41">
        <v>42.223999999999997</v>
      </c>
      <c r="AS142" s="41">
        <v>6.6813487623668895</v>
      </c>
      <c r="AT142">
        <f t="shared" si="19"/>
        <v>6.6813487623668895</v>
      </c>
    </row>
    <row r="143" spans="4:46" x14ac:dyDescent="0.25">
      <c r="D143" s="41">
        <v>18.001469999999998</v>
      </c>
      <c r="E143" s="41">
        <v>8.8318843671007166</v>
      </c>
      <c r="F143" s="41">
        <f t="shared" si="18"/>
        <v>4.4159421835503583</v>
      </c>
      <c r="S143" s="41">
        <v>27.40203</v>
      </c>
      <c r="T143" s="41">
        <v>5.9944781598432639</v>
      </c>
      <c r="U143">
        <f t="shared" si="17"/>
        <v>2.997239079921632</v>
      </c>
      <c r="Y143" s="41">
        <v>29.427</v>
      </c>
      <c r="Z143" s="41">
        <v>6.4835396572986426</v>
      </c>
      <c r="AA143" s="41">
        <f t="shared" si="14"/>
        <v>2.593415862919457</v>
      </c>
      <c r="AE143" s="41">
        <v>23.824929999999998</v>
      </c>
      <c r="AF143" s="41">
        <v>11.061963246062001</v>
      </c>
      <c r="AG143" s="41">
        <f t="shared" si="13"/>
        <v>5.5309816230310007</v>
      </c>
      <c r="AK143" s="41">
        <v>10</v>
      </c>
      <c r="AL143" s="41">
        <v>-6.6190476190497449E-2</v>
      </c>
      <c r="AM143">
        <f t="shared" si="15"/>
        <v>-3.971428571429847E-2</v>
      </c>
      <c r="AR143" s="41">
        <v>43.817</v>
      </c>
      <c r="AS143" s="41">
        <v>6.6902769997621458</v>
      </c>
      <c r="AT143">
        <f t="shared" si="19"/>
        <v>6.6902769997621458</v>
      </c>
    </row>
    <row r="144" spans="4:46" x14ac:dyDescent="0.25">
      <c r="D144" s="41">
        <v>18.099129999999999</v>
      </c>
      <c r="E144" s="41">
        <v>9.3238128837039529</v>
      </c>
      <c r="F144" s="41">
        <f t="shared" si="18"/>
        <v>4.6619064418519764</v>
      </c>
      <c r="S144" s="41">
        <v>28.470269999999999</v>
      </c>
      <c r="T144" s="41">
        <v>7.3379554909059337</v>
      </c>
      <c r="U144">
        <f t="shared" si="17"/>
        <v>3.6689777454529668</v>
      </c>
      <c r="Y144" s="41">
        <v>29.667999999999999</v>
      </c>
      <c r="Z144" s="41">
        <v>4.1184277342150359</v>
      </c>
      <c r="AA144" s="41">
        <f t="shared" si="14"/>
        <v>1.6473710936860144</v>
      </c>
      <c r="AE144" s="41">
        <v>23.748629999999999</v>
      </c>
      <c r="AF144" s="41">
        <v>11.418890268617609</v>
      </c>
      <c r="AG144" s="41">
        <f t="shared" si="13"/>
        <v>5.7094451343088046</v>
      </c>
      <c r="AK144" s="41">
        <v>10.019</v>
      </c>
      <c r="AL144" s="41">
        <v>-2.1625578068351636E-2</v>
      </c>
      <c r="AM144">
        <f t="shared" si="15"/>
        <v>-1.2975346841010982E-2</v>
      </c>
      <c r="AR144" s="41">
        <v>44.002000000000002</v>
      </c>
      <c r="AS144" s="41">
        <v>2.9733353352529801</v>
      </c>
      <c r="AT144">
        <f t="shared" si="19"/>
        <v>2.9733353352529801</v>
      </c>
    </row>
    <row r="145" spans="4:46" x14ac:dyDescent="0.25">
      <c r="D145" s="41">
        <v>18.566110000000002</v>
      </c>
      <c r="E145" s="41">
        <v>11.373763371644429</v>
      </c>
      <c r="F145" s="41">
        <f t="shared" si="18"/>
        <v>5.6868816858222146</v>
      </c>
      <c r="S145" s="41">
        <v>28.595410000000001</v>
      </c>
      <c r="T145" s="41">
        <v>4.8527206652059673</v>
      </c>
      <c r="U145">
        <f t="shared" si="17"/>
        <v>2.4263603326029837</v>
      </c>
      <c r="Y145" s="41">
        <v>29.853000000000002</v>
      </c>
      <c r="Z145" s="41">
        <v>2.9210420781455304</v>
      </c>
      <c r="AA145" s="41">
        <f t="shared" si="14"/>
        <v>1.1684168312582122</v>
      </c>
      <c r="AE145" s="41">
        <v>23.498350000000002</v>
      </c>
      <c r="AF145" s="41">
        <v>11.514425480938028</v>
      </c>
      <c r="AG145" s="41">
        <f t="shared" si="13"/>
        <v>5.7572127404690141</v>
      </c>
      <c r="AK145" s="41">
        <v>10.148999999999999</v>
      </c>
      <c r="AL145" s="41">
        <v>1.9040111857138053</v>
      </c>
      <c r="AM145">
        <f t="shared" si="15"/>
        <v>1.1424067114282832</v>
      </c>
      <c r="AR145" s="41">
        <v>45.243000000000002</v>
      </c>
      <c r="AS145" s="41">
        <v>4.771527066112613</v>
      </c>
      <c r="AT145">
        <f t="shared" si="19"/>
        <v>4.771527066112613</v>
      </c>
    </row>
    <row r="146" spans="4:46" x14ac:dyDescent="0.25">
      <c r="D146" s="41">
        <v>18.486750000000001</v>
      </c>
      <c r="E146" s="41">
        <v>8.7527340344479185</v>
      </c>
      <c r="F146" s="41">
        <f t="shared" si="18"/>
        <v>4.3763670172239593</v>
      </c>
      <c r="S146" s="41">
        <v>28.610669999999999</v>
      </c>
      <c r="T146" s="41">
        <v>4.4589638915986445</v>
      </c>
      <c r="U146">
        <f t="shared" si="17"/>
        <v>2.2294819457993222</v>
      </c>
      <c r="Y146" s="41">
        <v>29.963999999999999</v>
      </c>
      <c r="Z146" s="41">
        <v>3.2093184718858803</v>
      </c>
      <c r="AA146" s="41">
        <f t="shared" si="14"/>
        <v>1.2837273887543521</v>
      </c>
      <c r="AE146" s="41">
        <v>24.066050000000001</v>
      </c>
      <c r="AF146" s="41">
        <v>12.428711816022997</v>
      </c>
      <c r="AG146" s="41">
        <f t="shared" si="13"/>
        <v>6.2143559080114983</v>
      </c>
      <c r="AK146" s="41">
        <v>10.297000000000001</v>
      </c>
      <c r="AL146" s="41">
        <v>1.3378838959105188</v>
      </c>
      <c r="AM146">
        <f t="shared" si="15"/>
        <v>0.80273033754631129</v>
      </c>
      <c r="AR146" s="41">
        <v>45.558</v>
      </c>
      <c r="AS146" s="41">
        <v>2.7470113093688853</v>
      </c>
      <c r="AT146">
        <f t="shared" si="19"/>
        <v>2.7470113093688853</v>
      </c>
    </row>
    <row r="147" spans="4:46" x14ac:dyDescent="0.25">
      <c r="D147" s="41">
        <v>19.13991</v>
      </c>
      <c r="E147" s="41">
        <v>11.381499539302474</v>
      </c>
      <c r="F147" s="41">
        <f t="shared" si="18"/>
        <v>5.6907497696512372</v>
      </c>
      <c r="S147" s="41">
        <v>29.153949999999998</v>
      </c>
      <c r="T147" s="41">
        <v>6.0696813016824507</v>
      </c>
      <c r="U147">
        <f t="shared" si="17"/>
        <v>3.0348406508412253</v>
      </c>
      <c r="Y147" s="41">
        <v>30.113</v>
      </c>
      <c r="Z147" s="41">
        <v>6.7430901237736425</v>
      </c>
      <c r="AA147" s="41">
        <f t="shared" si="14"/>
        <v>2.6972360495094572</v>
      </c>
      <c r="AE147" s="41">
        <v>24.215599999999998</v>
      </c>
      <c r="AF147" s="41">
        <v>12.181713440922382</v>
      </c>
      <c r="AG147" s="41">
        <f t="shared" si="13"/>
        <v>6.0908567204611908</v>
      </c>
      <c r="AK147" s="41">
        <v>10.445</v>
      </c>
      <c r="AL147" s="41">
        <v>1.9706398595819241</v>
      </c>
      <c r="AM147">
        <f t="shared" si="15"/>
        <v>1.1823839157491545</v>
      </c>
      <c r="AR147" s="41">
        <v>45.613</v>
      </c>
      <c r="AS147" s="41">
        <v>1.7384874998740196</v>
      </c>
      <c r="AT147">
        <f t="shared" si="19"/>
        <v>1.7384874998740196</v>
      </c>
    </row>
    <row r="148" spans="4:46" x14ac:dyDescent="0.25">
      <c r="D148" s="41">
        <v>20.116590000000002</v>
      </c>
      <c r="E148" s="41">
        <v>12.772948226393076</v>
      </c>
      <c r="F148" s="41">
        <f t="shared" si="18"/>
        <v>6.3864741131965381</v>
      </c>
      <c r="S148" s="41">
        <v>30.197779999999998</v>
      </c>
      <c r="T148" s="41">
        <v>5.1754552572824464</v>
      </c>
      <c r="U148">
        <f t="shared" si="17"/>
        <v>2.5877276286412232</v>
      </c>
      <c r="Y148" s="41">
        <v>30.02</v>
      </c>
      <c r="Z148" s="41">
        <v>2.65344910246752</v>
      </c>
      <c r="AA148" s="41">
        <f t="shared" si="14"/>
        <v>1.061379640987008</v>
      </c>
      <c r="AE148" s="41">
        <v>25.311320000000002</v>
      </c>
      <c r="AF148" s="41">
        <v>15.561298264966029</v>
      </c>
      <c r="AG148" s="41">
        <f t="shared" si="13"/>
        <v>7.7806491324830143</v>
      </c>
      <c r="AK148" s="41">
        <v>10.593</v>
      </c>
      <c r="AL148" s="41">
        <v>1.1449609580450604</v>
      </c>
      <c r="AM148">
        <f t="shared" si="15"/>
        <v>0.68697657482703622</v>
      </c>
      <c r="AR148" s="41">
        <v>45.558</v>
      </c>
      <c r="AS148" s="41">
        <v>1.57221594929563</v>
      </c>
      <c r="AT148">
        <f t="shared" si="19"/>
        <v>1.57221594929563</v>
      </c>
    </row>
    <row r="149" spans="4:46" x14ac:dyDescent="0.25">
      <c r="D149" s="41">
        <v>20.134900000000002</v>
      </c>
      <c r="E149" s="41">
        <v>13.065052330405813</v>
      </c>
      <c r="F149" s="41">
        <f t="shared" si="18"/>
        <v>6.5325261652029063</v>
      </c>
      <c r="S149" s="41">
        <v>30.191669999999998</v>
      </c>
      <c r="T149" s="41">
        <v>7.0751014975199755</v>
      </c>
      <c r="U149">
        <f t="shared" si="17"/>
        <v>3.5375507487599878</v>
      </c>
      <c r="Y149" s="41">
        <v>31.408999999999999</v>
      </c>
      <c r="Z149" s="41">
        <v>6.6859222146875563</v>
      </c>
      <c r="AA149" s="41">
        <f t="shared" si="14"/>
        <v>2.6743688858750225</v>
      </c>
      <c r="AE149" s="41">
        <v>26.33989</v>
      </c>
      <c r="AF149" s="41">
        <v>12.833159136199901</v>
      </c>
      <c r="AG149" s="41">
        <f t="shared" si="13"/>
        <v>6.4165795680999507</v>
      </c>
      <c r="AK149" s="41">
        <v>10.741</v>
      </c>
      <c r="AL149" s="41">
        <v>0.68030377591871138</v>
      </c>
      <c r="AM149">
        <f t="shared" si="15"/>
        <v>0.40818226555122683</v>
      </c>
      <c r="AR149" s="41">
        <v>45.41</v>
      </c>
      <c r="AS149" s="41">
        <v>1.506286587395933</v>
      </c>
      <c r="AT149">
        <f t="shared" si="19"/>
        <v>1.506286587395933</v>
      </c>
    </row>
    <row r="150" spans="4:46" x14ac:dyDescent="0.25">
      <c r="D150" s="41">
        <v>21.065799999999999</v>
      </c>
      <c r="E150" s="41">
        <v>11.719697469626833</v>
      </c>
      <c r="F150" s="41">
        <f t="shared" si="18"/>
        <v>5.8598487348134167</v>
      </c>
      <c r="S150" s="41">
        <v>31.058479999999999</v>
      </c>
      <c r="T150" s="41">
        <v>4.9142164263219819</v>
      </c>
      <c r="U150">
        <f t="shared" si="17"/>
        <v>2.4571082131609909</v>
      </c>
      <c r="Y150" s="41">
        <v>31.797999999999998</v>
      </c>
      <c r="Z150" s="41">
        <v>5.9885474487609507</v>
      </c>
      <c r="AA150" s="41">
        <f t="shared" si="14"/>
        <v>2.3954189795043805</v>
      </c>
      <c r="AE150" s="41">
        <v>26.443660000000001</v>
      </c>
      <c r="AF150" s="41">
        <v>11.87670314926147</v>
      </c>
      <c r="AG150" s="41">
        <f t="shared" si="13"/>
        <v>5.9383515746307349</v>
      </c>
      <c r="AK150" s="41">
        <v>10.907999999999999</v>
      </c>
      <c r="AL150" s="41">
        <v>0.13576754500844723</v>
      </c>
      <c r="AM150">
        <f t="shared" si="15"/>
        <v>8.1460527005068339E-2</v>
      </c>
      <c r="AR150" s="41">
        <v>45.298999999999999</v>
      </c>
      <c r="AS150" s="41">
        <v>1.5363322103403521</v>
      </c>
      <c r="AT150">
        <f t="shared" si="19"/>
        <v>1.5363322103403521</v>
      </c>
    </row>
    <row r="151" spans="4:46" x14ac:dyDescent="0.25">
      <c r="D151" s="41">
        <v>21.264189999999999</v>
      </c>
      <c r="E151" s="41">
        <v>10.729770882385248</v>
      </c>
      <c r="F151" s="41">
        <f t="shared" si="18"/>
        <v>5.3648854411926239</v>
      </c>
      <c r="S151" s="41">
        <v>31.467460000000003</v>
      </c>
      <c r="T151" s="41">
        <v>4.6233291764230628</v>
      </c>
      <c r="U151">
        <f t="shared" si="17"/>
        <v>2.3116645882115314</v>
      </c>
      <c r="Y151" s="41">
        <v>32.002000000000002</v>
      </c>
      <c r="Z151" s="41">
        <v>3.668695940148603</v>
      </c>
      <c r="AA151" s="41">
        <f t="shared" si="14"/>
        <v>1.4674783760594412</v>
      </c>
      <c r="AE151" s="41">
        <v>26.883159999999997</v>
      </c>
      <c r="AF151" s="41">
        <v>14.850132945680494</v>
      </c>
      <c r="AG151" s="41">
        <f t="shared" si="13"/>
        <v>7.4250664728402471</v>
      </c>
      <c r="AK151" s="41">
        <v>10.888999999999999</v>
      </c>
      <c r="AL151" s="41">
        <v>-0.70582370150742424</v>
      </c>
      <c r="AM151">
        <f t="shared" si="15"/>
        <v>-0.42349422090445454</v>
      </c>
      <c r="AR151" s="41">
        <v>45.91</v>
      </c>
      <c r="AS151" s="41">
        <v>3.2090913501689133</v>
      </c>
      <c r="AT151">
        <f t="shared" si="19"/>
        <v>3.2090913501689133</v>
      </c>
    </row>
    <row r="152" spans="4:46" x14ac:dyDescent="0.25">
      <c r="D152" s="41">
        <v>21.081060000000001</v>
      </c>
      <c r="E152" s="41">
        <v>11.03837778714627</v>
      </c>
      <c r="F152" s="41">
        <f t="shared" si="18"/>
        <v>5.5191888935731352</v>
      </c>
      <c r="S152" s="41">
        <v>31.607860000000002</v>
      </c>
      <c r="T152" s="41">
        <v>4.6893774265383659</v>
      </c>
      <c r="U152">
        <f t="shared" si="17"/>
        <v>2.3446887132691829</v>
      </c>
      <c r="Y152" s="41">
        <v>32.167999999999999</v>
      </c>
      <c r="Z152" s="41">
        <v>5.4737743668171852</v>
      </c>
      <c r="AA152" s="41">
        <f t="shared" si="14"/>
        <v>2.1895097467268743</v>
      </c>
      <c r="AE152" s="41">
        <v>27.301309999999997</v>
      </c>
      <c r="AF152" s="41">
        <v>11.235303360901005</v>
      </c>
      <c r="AG152" s="50">
        <f t="shared" si="13"/>
        <v>5.6176516804505026</v>
      </c>
      <c r="AK152" s="41">
        <v>10.907999999999999</v>
      </c>
      <c r="AL152" s="41">
        <v>-0.5304101838755404</v>
      </c>
      <c r="AM152">
        <f t="shared" si="15"/>
        <v>-0.31824611032532424</v>
      </c>
      <c r="AR152" s="41">
        <v>45.872999999999998</v>
      </c>
      <c r="AS152" s="41">
        <v>2.2638537491154964</v>
      </c>
      <c r="AT152">
        <f t="shared" si="19"/>
        <v>2.2638537491154964</v>
      </c>
    </row>
    <row r="153" spans="4:46" x14ac:dyDescent="0.25">
      <c r="D153" s="41">
        <v>21.010870000000001</v>
      </c>
      <c r="E153" s="41">
        <v>11.692923827668933</v>
      </c>
      <c r="F153" s="41">
        <f t="shared" si="18"/>
        <v>5.8464619138344665</v>
      </c>
      <c r="S153" s="41">
        <v>31.516300000000001</v>
      </c>
      <c r="T153" s="41">
        <v>4.39000935553514</v>
      </c>
      <c r="U153">
        <f t="shared" si="17"/>
        <v>2.19500467776757</v>
      </c>
      <c r="Y153" s="41">
        <v>33.076000000000001</v>
      </c>
      <c r="Z153" s="41">
        <v>6.3007539701825266</v>
      </c>
      <c r="AA153" s="41">
        <f t="shared" si="14"/>
        <v>2.5203015880730106</v>
      </c>
      <c r="AE153" s="41">
        <v>27.188380000000002</v>
      </c>
      <c r="AF153" s="41">
        <v>10.726291893816386</v>
      </c>
      <c r="AG153" s="41">
        <f>AF153*0.75</f>
        <v>8.0447189203622891</v>
      </c>
      <c r="AK153" s="41">
        <v>11.167</v>
      </c>
      <c r="AL153" s="41">
        <v>1.9312856332646566</v>
      </c>
      <c r="AM153">
        <f t="shared" si="15"/>
        <v>1.158771379958794</v>
      </c>
      <c r="AR153" s="41">
        <v>45.927999999999997</v>
      </c>
      <c r="AS153" s="41">
        <v>1.8612276705925801</v>
      </c>
      <c r="AT153">
        <f t="shared" si="19"/>
        <v>1.8612276705925801</v>
      </c>
    </row>
    <row r="154" spans="4:46" x14ac:dyDescent="0.25">
      <c r="D154" s="41">
        <v>21.395430000000001</v>
      </c>
      <c r="E154" s="41">
        <v>12.045095381298342</v>
      </c>
      <c r="F154" s="41">
        <f t="shared" si="18"/>
        <v>6.0225476906491711</v>
      </c>
      <c r="S154" s="41">
        <v>31.96801</v>
      </c>
      <c r="T154" s="41">
        <v>5.6747290899964113</v>
      </c>
      <c r="U154">
        <f t="shared" si="17"/>
        <v>2.8373645449982057</v>
      </c>
      <c r="Y154" s="41">
        <v>33.779000000000003</v>
      </c>
      <c r="Z154" s="41">
        <v>5.2952215790765482</v>
      </c>
      <c r="AA154" s="41">
        <f t="shared" si="14"/>
        <v>2.1180886316306196</v>
      </c>
      <c r="AE154" s="41">
        <v>27.07545</v>
      </c>
      <c r="AF154" s="41">
        <v>11.086704006766279</v>
      </c>
      <c r="AG154" s="41">
        <f t="shared" ref="AG154:AG162" si="20">AF154*0.75</f>
        <v>8.3150280050747085</v>
      </c>
      <c r="AK154" s="41">
        <v>11.371</v>
      </c>
      <c r="AL154" s="41">
        <v>2.2846338429840407</v>
      </c>
      <c r="AM154">
        <f t="shared" si="15"/>
        <v>1.3707803057904244</v>
      </c>
      <c r="AR154" s="41">
        <v>46.002000000000002</v>
      </c>
      <c r="AS154" s="41">
        <v>2.0033849754317323</v>
      </c>
      <c r="AT154">
        <f t="shared" si="19"/>
        <v>2.0033849754317323</v>
      </c>
    </row>
    <row r="155" spans="4:46" x14ac:dyDescent="0.25">
      <c r="D155" s="41">
        <v>21.264189999999999</v>
      </c>
      <c r="E155" s="41">
        <v>11.804526973917074</v>
      </c>
      <c r="F155" s="41">
        <f t="shared" si="18"/>
        <v>5.9022634869585371</v>
      </c>
      <c r="S155" s="41">
        <v>32.203029999999998</v>
      </c>
      <c r="T155" s="41">
        <v>5.2880559973991765</v>
      </c>
      <c r="U155">
        <f t="shared" si="17"/>
        <v>2.6440279986995883</v>
      </c>
      <c r="Y155" s="41">
        <v>33.465000000000003</v>
      </c>
      <c r="Z155" s="41">
        <v>1.124972247472944</v>
      </c>
      <c r="AA155" s="41">
        <f t="shared" si="14"/>
        <v>0.4499888989891776</v>
      </c>
      <c r="AE155" s="41">
        <v>27.313510000000001</v>
      </c>
      <c r="AF155" s="41">
        <v>11.247034892256613</v>
      </c>
      <c r="AG155" s="41">
        <f t="shared" si="20"/>
        <v>8.4352761691924592</v>
      </c>
      <c r="AK155" s="41">
        <v>11.538</v>
      </c>
      <c r="AL155" s="41">
        <v>1.6205251384658559</v>
      </c>
      <c r="AM155">
        <f t="shared" si="15"/>
        <v>0.97231508307951353</v>
      </c>
      <c r="AR155" s="41">
        <v>46.243000000000002</v>
      </c>
      <c r="AS155" s="41">
        <v>2.3733373043882122</v>
      </c>
      <c r="AT155">
        <f t="shared" si="19"/>
        <v>2.3733373043882122</v>
      </c>
    </row>
    <row r="156" spans="4:46" x14ac:dyDescent="0.25">
      <c r="D156" s="41">
        <v>21.18178</v>
      </c>
      <c r="E156" s="41">
        <v>11.764737141620095</v>
      </c>
      <c r="F156" s="41">
        <f t="shared" si="18"/>
        <v>5.8823685708100477</v>
      </c>
      <c r="S156" s="41">
        <v>32.349530000000001</v>
      </c>
      <c r="T156" s="41">
        <v>4.7560436821733614</v>
      </c>
      <c r="U156">
        <f t="shared" si="17"/>
        <v>2.3780218410866807</v>
      </c>
      <c r="Y156" s="41">
        <v>33.945999999999998</v>
      </c>
      <c r="Z156" s="41">
        <v>1.9378496138176549</v>
      </c>
      <c r="AA156" s="41">
        <f t="shared" si="14"/>
        <v>0.77513984552706194</v>
      </c>
      <c r="AE156" s="41">
        <v>28.326819999999998</v>
      </c>
      <c r="AF156" s="41">
        <v>12.05145865296563</v>
      </c>
      <c r="AG156" s="41">
        <f t="shared" si="20"/>
        <v>9.0385939897242231</v>
      </c>
      <c r="AK156" s="41">
        <v>11.686</v>
      </c>
      <c r="AL156" s="41">
        <v>0.37916758351463908</v>
      </c>
      <c r="AM156">
        <f t="shared" si="15"/>
        <v>0.22750055010878345</v>
      </c>
      <c r="AR156" s="41">
        <v>46.15</v>
      </c>
      <c r="AS156" s="41">
        <v>3.7751408193968716</v>
      </c>
      <c r="AT156">
        <f t="shared" si="19"/>
        <v>3.7751408193968716</v>
      </c>
    </row>
    <row r="157" spans="4:46" x14ac:dyDescent="0.25">
      <c r="D157" s="41">
        <v>21.639600000000002</v>
      </c>
      <c r="E157" s="41">
        <v>12.740498239999166</v>
      </c>
      <c r="F157" s="41">
        <f t="shared" si="18"/>
        <v>6.370249119999583</v>
      </c>
      <c r="S157" s="41">
        <v>33.014890000000001</v>
      </c>
      <c r="T157" s="41">
        <v>6.3759283788034304</v>
      </c>
      <c r="U157">
        <f t="shared" si="17"/>
        <v>3.1879641894017152</v>
      </c>
      <c r="Y157" s="41">
        <v>34.167999999999999</v>
      </c>
      <c r="Z157" s="41">
        <v>9.3371373335054741</v>
      </c>
      <c r="AA157" s="41">
        <f t="shared" si="14"/>
        <v>3.7348549334021897</v>
      </c>
      <c r="AE157" s="41">
        <v>28.570990000000002</v>
      </c>
      <c r="AF157" s="41">
        <v>10.800080781239984</v>
      </c>
      <c r="AG157" s="41">
        <f t="shared" si="20"/>
        <v>8.1000605859299881</v>
      </c>
      <c r="AK157" s="41">
        <v>11.852</v>
      </c>
      <c r="AL157" s="41">
        <v>1.0386030888899445</v>
      </c>
      <c r="AM157">
        <f t="shared" si="15"/>
        <v>0.62316185333396668</v>
      </c>
      <c r="AR157" s="41">
        <v>46.947000000000003</v>
      </c>
      <c r="AS157" s="41">
        <v>2.8359296360916053</v>
      </c>
      <c r="AT157">
        <f t="shared" si="19"/>
        <v>2.8359296360916053</v>
      </c>
    </row>
    <row r="158" spans="4:46" x14ac:dyDescent="0.25">
      <c r="D158" s="41">
        <v>21.627399999999998</v>
      </c>
      <c r="E158" s="41">
        <v>12.2289728168669</v>
      </c>
      <c r="F158" s="41">
        <f t="shared" si="18"/>
        <v>6.11448640843345</v>
      </c>
      <c r="S158" s="41">
        <v>33.991579999999999</v>
      </c>
      <c r="T158" s="41">
        <v>5.4494878938755935</v>
      </c>
      <c r="U158">
        <f t="shared" si="17"/>
        <v>2.7247439469377968</v>
      </c>
      <c r="Y158" s="41">
        <v>34.465000000000003</v>
      </c>
      <c r="Z158" s="41">
        <v>4.4076951966711464</v>
      </c>
      <c r="AA158" s="41">
        <f t="shared" si="14"/>
        <v>1.7630780786684586</v>
      </c>
      <c r="AE158" s="41">
        <v>29.285189999999997</v>
      </c>
      <c r="AF158" s="41">
        <v>12.636814034670763</v>
      </c>
      <c r="AG158" s="41">
        <f t="shared" si="20"/>
        <v>9.4776105260030725</v>
      </c>
      <c r="AK158" s="41">
        <v>12.055999999999999</v>
      </c>
      <c r="AL158" s="41">
        <v>1.0856084304989189</v>
      </c>
      <c r="AM158">
        <f t="shared" si="15"/>
        <v>0.65136505829935132</v>
      </c>
      <c r="AR158" s="41">
        <v>47.113</v>
      </c>
      <c r="AS158" s="41">
        <v>1.9194850979941891</v>
      </c>
      <c r="AT158">
        <f t="shared" si="19"/>
        <v>1.9194850979941891</v>
      </c>
    </row>
    <row r="159" spans="4:46" x14ac:dyDescent="0.25">
      <c r="D159" s="41">
        <v>22.442310000000003</v>
      </c>
      <c r="E159" s="41">
        <v>14.079508288370157</v>
      </c>
      <c r="F159" s="41">
        <f t="shared" si="18"/>
        <v>7.0397541441850784</v>
      </c>
      <c r="S159" s="41">
        <v>33.732150000000004</v>
      </c>
      <c r="T159" s="41">
        <v>4.617591712840607</v>
      </c>
      <c r="U159">
        <f t="shared" si="17"/>
        <v>2.3087958564203035</v>
      </c>
      <c r="Y159" s="41">
        <v>35.704999999999998</v>
      </c>
      <c r="Z159" s="41">
        <v>4.5718615812073704</v>
      </c>
      <c r="AA159" s="41">
        <f t="shared" si="14"/>
        <v>1.8287446324829482</v>
      </c>
      <c r="AE159" s="41">
        <v>29.40117</v>
      </c>
      <c r="AF159" s="41">
        <v>11.398338909642035</v>
      </c>
      <c r="AG159" s="41">
        <f t="shared" si="20"/>
        <v>8.5487541822315265</v>
      </c>
      <c r="AK159" s="41">
        <v>12.038</v>
      </c>
      <c r="AL159" s="41">
        <v>-0.87322684514909987</v>
      </c>
      <c r="AM159">
        <f t="shared" si="15"/>
        <v>-0.52393610708945992</v>
      </c>
      <c r="AR159" s="41">
        <v>47.094999999999999</v>
      </c>
      <c r="AS159" s="41">
        <v>1.7591245687223811</v>
      </c>
      <c r="AT159">
        <f t="shared" si="19"/>
        <v>1.7591245687223811</v>
      </c>
    </row>
    <row r="160" spans="4:46" x14ac:dyDescent="0.25">
      <c r="D160" s="41">
        <v>22.32939</v>
      </c>
      <c r="E160" s="41">
        <v>12.557599290428644</v>
      </c>
      <c r="F160" s="41">
        <f t="shared" si="18"/>
        <v>6.2787996452143222</v>
      </c>
      <c r="S160" s="41">
        <v>33.549019999999999</v>
      </c>
      <c r="T160" s="41">
        <v>4.6655516371323262</v>
      </c>
      <c r="U160">
        <f t="shared" si="17"/>
        <v>2.3327758185661631</v>
      </c>
      <c r="Y160" s="41">
        <v>35.761000000000003</v>
      </c>
      <c r="Z160" s="41">
        <v>3.285558564164448</v>
      </c>
      <c r="AA160" s="41">
        <f t="shared" si="14"/>
        <v>1.3142234256657792</v>
      </c>
      <c r="AE160" s="41">
        <v>29.2913</v>
      </c>
      <c r="AF160" s="41">
        <v>10.284453062854848</v>
      </c>
      <c r="AG160" s="41">
        <f t="shared" si="20"/>
        <v>7.7133397971411357</v>
      </c>
      <c r="AK160" s="41">
        <v>12.038</v>
      </c>
      <c r="AL160" s="41">
        <v>0.93770520336393659</v>
      </c>
      <c r="AM160">
        <f t="shared" si="15"/>
        <v>0.56262312201836195</v>
      </c>
      <c r="AR160" s="41">
        <v>47.484000000000002</v>
      </c>
      <c r="AS160" s="41">
        <v>2.5639367274025049</v>
      </c>
      <c r="AT160">
        <f t="shared" si="19"/>
        <v>2.5639367274025049</v>
      </c>
    </row>
    <row r="161" spans="4:46" x14ac:dyDescent="0.25">
      <c r="D161" s="41">
        <v>23.220610000000001</v>
      </c>
      <c r="E161" s="41">
        <v>15.267762713675403</v>
      </c>
      <c r="F161" s="41">
        <f t="shared" si="18"/>
        <v>7.6338813568377013</v>
      </c>
      <c r="S161" s="41">
        <v>33.50018</v>
      </c>
      <c r="T161" s="41">
        <v>5.2225241774820352</v>
      </c>
      <c r="U161">
        <f t="shared" si="17"/>
        <v>2.6112620887410176</v>
      </c>
      <c r="Y161" s="41">
        <v>36.261000000000003</v>
      </c>
      <c r="Z161" s="41">
        <v>2.5345064481883339</v>
      </c>
      <c r="AA161" s="41">
        <f t="shared" si="14"/>
        <v>1.0138025792753336</v>
      </c>
      <c r="AE161" s="41">
        <v>29.718589999999999</v>
      </c>
      <c r="AF161" s="41">
        <v>11.548714121363101</v>
      </c>
      <c r="AG161" s="41">
        <f t="shared" si="20"/>
        <v>8.6615355910223251</v>
      </c>
      <c r="AK161" s="41">
        <v>12.371</v>
      </c>
      <c r="AL161" s="41">
        <v>1.9007586867905379</v>
      </c>
      <c r="AM161">
        <f t="shared" si="15"/>
        <v>1.1404552120743228</v>
      </c>
      <c r="AR161" s="41">
        <v>47.947000000000003</v>
      </c>
      <c r="AS161" s="41">
        <v>3.0673876971383462</v>
      </c>
      <c r="AT161">
        <f t="shared" si="19"/>
        <v>3.0673876971383462</v>
      </c>
    </row>
    <row r="162" spans="4:46" x14ac:dyDescent="0.25">
      <c r="D162" s="41">
        <v>23.135149999999999</v>
      </c>
      <c r="E162" s="41">
        <v>11.034356918500832</v>
      </c>
      <c r="F162" s="41">
        <f t="shared" si="18"/>
        <v>5.5171784592504158</v>
      </c>
      <c r="S162" s="41">
        <v>33.408619999999999</v>
      </c>
      <c r="T162" s="41">
        <v>4.9839088989164786</v>
      </c>
      <c r="U162">
        <f t="shared" si="17"/>
        <v>2.4919544494582393</v>
      </c>
      <c r="Y162" s="41">
        <v>37.15</v>
      </c>
      <c r="Z162" s="41">
        <v>7.1319228688947245</v>
      </c>
      <c r="AA162" s="41">
        <f t="shared" si="14"/>
        <v>2.8527691475578898</v>
      </c>
      <c r="AE162" s="41">
        <v>30.704430000000002</v>
      </c>
      <c r="AF162" s="41">
        <v>12.524837621151097</v>
      </c>
      <c r="AG162" s="41">
        <f t="shared" si="20"/>
        <v>9.3936282158633233</v>
      </c>
      <c r="AK162" s="41">
        <v>12.981999999999999</v>
      </c>
      <c r="AL162" s="41">
        <v>4.7265077653307452</v>
      </c>
      <c r="AM162">
        <f t="shared" si="15"/>
        <v>2.8359046591984471</v>
      </c>
      <c r="AR162" s="41">
        <v>48.317</v>
      </c>
      <c r="AS162" s="41">
        <v>2.9115281022732198</v>
      </c>
      <c r="AT162">
        <f t="shared" si="19"/>
        <v>2.9115281022732198</v>
      </c>
    </row>
    <row r="163" spans="4:46" x14ac:dyDescent="0.25">
      <c r="D163" s="41">
        <v>23.04053</v>
      </c>
      <c r="E163" s="41">
        <v>11.505925885466695</v>
      </c>
      <c r="F163" s="41">
        <f t="shared" si="18"/>
        <v>5.7529629427333475</v>
      </c>
      <c r="S163" s="41">
        <v>33.338419999999999</v>
      </c>
      <c r="T163" s="41">
        <v>4.7838355422518131</v>
      </c>
      <c r="U163">
        <f t="shared" si="17"/>
        <v>2.3919177711259065</v>
      </c>
      <c r="Y163" s="41">
        <v>37.982999999999997</v>
      </c>
      <c r="Z163" s="41">
        <v>4.2497123036596918</v>
      </c>
      <c r="AA163" s="41">
        <f t="shared" si="14"/>
        <v>1.6998849214638767</v>
      </c>
      <c r="AE163" s="41">
        <v>31.03406</v>
      </c>
      <c r="AF163" s="41">
        <v>10.847791104354387</v>
      </c>
      <c r="AG163" s="41">
        <f t="shared" ref="AG163:AG198" si="21">AF163</f>
        <v>10.847791104354387</v>
      </c>
      <c r="AK163" s="41">
        <v>13.167</v>
      </c>
      <c r="AL163" s="41">
        <v>0.71173605008190144</v>
      </c>
      <c r="AM163">
        <f t="shared" si="15"/>
        <v>0.42704163004914086</v>
      </c>
      <c r="AR163" s="41">
        <v>49.372999999999998</v>
      </c>
      <c r="AS163" s="41">
        <v>6.4236617227425246</v>
      </c>
      <c r="AT163">
        <f t="shared" si="19"/>
        <v>6.4236617227425246</v>
      </c>
    </row>
    <row r="164" spans="4:46" x14ac:dyDescent="0.25">
      <c r="D164" s="41">
        <v>23.272489999999998</v>
      </c>
      <c r="E164" s="41">
        <v>11.804905357008266</v>
      </c>
      <c r="F164" s="41">
        <f t="shared" si="18"/>
        <v>5.9024526785041331</v>
      </c>
      <c r="S164" s="41">
        <v>33.573430000000002</v>
      </c>
      <c r="T164" s="41">
        <v>5.4503373208670709</v>
      </c>
      <c r="U164">
        <f t="shared" si="17"/>
        <v>2.7251686604335355</v>
      </c>
      <c r="Y164" s="41">
        <v>38.168999999999997</v>
      </c>
      <c r="Z164" s="41">
        <v>2.6237958435222697</v>
      </c>
      <c r="AA164" s="41">
        <f t="shared" si="14"/>
        <v>1.0495183374089079</v>
      </c>
      <c r="AE164" s="41">
        <v>31.446100000000001</v>
      </c>
      <c r="AF164" s="41">
        <v>11.142399216437015</v>
      </c>
      <c r="AG164" s="41">
        <f t="shared" si="21"/>
        <v>11.142399216437015</v>
      </c>
      <c r="AK164" s="41">
        <v>13.519</v>
      </c>
      <c r="AL164" s="41">
        <v>1.5230768688864638</v>
      </c>
      <c r="AM164">
        <f t="shared" si="15"/>
        <v>0.91384612133187826</v>
      </c>
      <c r="AR164" s="41">
        <v>49.206000000000003</v>
      </c>
      <c r="AS164" s="41">
        <v>3.2251586472809124</v>
      </c>
      <c r="AT164">
        <f t="shared" si="19"/>
        <v>3.2251586472809124</v>
      </c>
    </row>
    <row r="165" spans="4:46" x14ac:dyDescent="0.25">
      <c r="D165" s="41">
        <v>23.504459999999998</v>
      </c>
      <c r="E165" s="41">
        <v>12.280299688139262</v>
      </c>
      <c r="F165" s="41">
        <f t="shared" si="18"/>
        <v>6.1401498440696312</v>
      </c>
      <c r="S165" s="41">
        <v>34.611159999999998</v>
      </c>
      <c r="T165" s="41">
        <v>6.7338128532552499</v>
      </c>
      <c r="U165">
        <f t="shared" si="17"/>
        <v>3.366906426627625</v>
      </c>
      <c r="Y165" s="41">
        <v>38.206000000000003</v>
      </c>
      <c r="Z165" s="41">
        <v>2.1954764652613812</v>
      </c>
      <c r="AA165" s="41">
        <f t="shared" si="14"/>
        <v>0.87819058610455247</v>
      </c>
      <c r="AE165" s="41">
        <v>32.743249999999996</v>
      </c>
      <c r="AF165" s="41">
        <v>10.048483275178855</v>
      </c>
      <c r="AG165" s="41">
        <f t="shared" si="21"/>
        <v>10.048483275178855</v>
      </c>
      <c r="AK165" s="41">
        <v>13.723000000000001</v>
      </c>
      <c r="AL165" s="41">
        <v>2.1927039415926664</v>
      </c>
      <c r="AM165">
        <f t="shared" si="15"/>
        <v>1.3156223649555998</v>
      </c>
      <c r="AR165" s="41">
        <v>49.965000000000003</v>
      </c>
      <c r="AS165" s="41">
        <v>3.2187934397680307</v>
      </c>
      <c r="AT165">
        <f t="shared" si="19"/>
        <v>3.2187934397680307</v>
      </c>
    </row>
    <row r="166" spans="4:46" x14ac:dyDescent="0.25">
      <c r="D166" s="41">
        <v>23.803560000000001</v>
      </c>
      <c r="E166" s="41">
        <v>11.672394666933428</v>
      </c>
      <c r="F166" s="41">
        <f t="shared" si="18"/>
        <v>5.8361973334667141</v>
      </c>
      <c r="S166" s="41">
        <v>35.114760000000004</v>
      </c>
      <c r="T166" s="41">
        <v>5.8380425485739629</v>
      </c>
      <c r="U166">
        <f t="shared" si="17"/>
        <v>2.9190212742869814</v>
      </c>
      <c r="Y166" s="41">
        <v>39.002000000000002</v>
      </c>
      <c r="Z166" s="41">
        <v>7.4461554092361322</v>
      </c>
      <c r="AA166" s="41">
        <f t="shared" si="14"/>
        <v>2.978462163694453</v>
      </c>
      <c r="AE166" s="41">
        <v>33.237699999999997</v>
      </c>
      <c r="AF166" s="41">
        <v>10.032132187245201</v>
      </c>
      <c r="AG166" s="41">
        <f t="shared" si="21"/>
        <v>10.032132187245201</v>
      </c>
      <c r="AK166" s="41">
        <v>13.871</v>
      </c>
      <c r="AL166" s="41">
        <v>0.87867459001481629</v>
      </c>
      <c r="AM166">
        <f t="shared" si="15"/>
        <v>0.52720475400888978</v>
      </c>
      <c r="AR166" s="41">
        <v>50.372999999999998</v>
      </c>
      <c r="AS166" s="41">
        <v>3.4426872215734927</v>
      </c>
      <c r="AT166">
        <f t="shared" si="19"/>
        <v>3.4426872215734927</v>
      </c>
    </row>
    <row r="167" spans="4:46" x14ac:dyDescent="0.25">
      <c r="D167" s="41">
        <v>24.246120000000001</v>
      </c>
      <c r="E167" s="41">
        <v>12.312611630780545</v>
      </c>
      <c r="F167" s="41">
        <f t="shared" si="18"/>
        <v>6.1563058153902723</v>
      </c>
      <c r="S167" s="41">
        <v>35.111709999999995</v>
      </c>
      <c r="T167" s="41">
        <v>4.9646352551138362</v>
      </c>
      <c r="U167">
        <f t="shared" si="17"/>
        <v>2.4823176275569181</v>
      </c>
      <c r="Y167" s="41">
        <v>39.058</v>
      </c>
      <c r="Z167" s="41">
        <v>2.0284594729238048</v>
      </c>
      <c r="AA167" s="41">
        <f t="shared" si="14"/>
        <v>0.81138378916952192</v>
      </c>
      <c r="AE167" s="41">
        <v>33.573430000000002</v>
      </c>
      <c r="AF167" s="41">
        <v>12.500003723182296</v>
      </c>
      <c r="AG167" s="41">
        <f t="shared" si="21"/>
        <v>12.500003723182296</v>
      </c>
      <c r="AK167" s="41">
        <v>14.019</v>
      </c>
      <c r="AL167" s="41">
        <v>-0.20023845189691691</v>
      </c>
      <c r="AM167">
        <f t="shared" si="15"/>
        <v>-0.12014307113815015</v>
      </c>
      <c r="AR167" s="41">
        <v>50.576999999999998</v>
      </c>
      <c r="AS167" s="41">
        <v>3.8321466953817329</v>
      </c>
      <c r="AT167">
        <f t="shared" si="19"/>
        <v>3.8321466953817329</v>
      </c>
    </row>
    <row r="168" spans="4:46" x14ac:dyDescent="0.25">
      <c r="D168" s="41">
        <v>24.456720000000001</v>
      </c>
      <c r="E168" s="41">
        <v>18.148721778576704</v>
      </c>
      <c r="F168" s="41">
        <f t="shared" si="18"/>
        <v>9.0743608892883518</v>
      </c>
      <c r="S168" s="41">
        <v>35.26737</v>
      </c>
      <c r="T168" s="41">
        <v>4.8431863346896868</v>
      </c>
      <c r="U168">
        <f t="shared" si="17"/>
        <v>2.4215931673448434</v>
      </c>
      <c r="Y168" s="41">
        <v>40.223999999999997</v>
      </c>
      <c r="Z168" s="41">
        <v>3.8579050773611567</v>
      </c>
      <c r="AA168" s="41">
        <f t="shared" si="14"/>
        <v>1.5431620309444627</v>
      </c>
      <c r="AE168" s="41">
        <v>33.652790000000003</v>
      </c>
      <c r="AF168" s="41">
        <v>12.252891959329393</v>
      </c>
      <c r="AG168" s="41">
        <f t="shared" si="21"/>
        <v>12.252891959329393</v>
      </c>
      <c r="AK168" s="41">
        <v>14.76</v>
      </c>
      <c r="AL168" s="41">
        <v>4.4362175764614769</v>
      </c>
      <c r="AM168">
        <f t="shared" si="15"/>
        <v>2.6617305458768858</v>
      </c>
      <c r="AR168" s="41">
        <v>52.298999999999999</v>
      </c>
      <c r="AS168" s="41">
        <v>5.8369171286248855</v>
      </c>
      <c r="AT168">
        <f t="shared" si="19"/>
        <v>5.8369171286248855</v>
      </c>
    </row>
    <row r="169" spans="4:46" x14ac:dyDescent="0.25">
      <c r="D169" s="41">
        <v>24.847390000000001</v>
      </c>
      <c r="E169" s="41">
        <v>13.054912506426408</v>
      </c>
      <c r="F169" s="41">
        <f t="shared" si="18"/>
        <v>6.5274562532132041</v>
      </c>
      <c r="S169" s="41">
        <v>35.432179999999995</v>
      </c>
      <c r="T169" s="41">
        <v>4.5480193637744133</v>
      </c>
      <c r="U169">
        <f t="shared" si="17"/>
        <v>2.2740096818872066</v>
      </c>
      <c r="Y169" s="41">
        <v>41.761000000000003</v>
      </c>
      <c r="Z169" s="41">
        <v>5.7912325746845683</v>
      </c>
      <c r="AA169" s="41">
        <f t="shared" si="14"/>
        <v>2.3164930298738273</v>
      </c>
      <c r="AE169" s="41">
        <v>33.341470000000001</v>
      </c>
      <c r="AF169" s="41">
        <v>12.120101483227941</v>
      </c>
      <c r="AG169" s="41">
        <f t="shared" si="21"/>
        <v>12.120101483227941</v>
      </c>
      <c r="AK169" s="41">
        <v>15.297000000000001</v>
      </c>
      <c r="AL169" s="41">
        <v>5.5107288388323905</v>
      </c>
      <c r="AM169">
        <f t="shared" si="15"/>
        <v>3.3064373032994343</v>
      </c>
      <c r="AR169" s="41">
        <v>52.668999999999997</v>
      </c>
      <c r="AS169" s="41">
        <v>4.3974355086613848</v>
      </c>
      <c r="AT169">
        <f t="shared" si="19"/>
        <v>4.3974355086613848</v>
      </c>
    </row>
    <row r="170" spans="4:46" x14ac:dyDescent="0.25">
      <c r="D170" s="41">
        <v>24.670369999999998</v>
      </c>
      <c r="E170" s="41">
        <v>11.794150798687209</v>
      </c>
      <c r="F170" s="41">
        <f t="shared" si="18"/>
        <v>5.8970753993436045</v>
      </c>
      <c r="S170" s="41">
        <v>35.477959999999996</v>
      </c>
      <c r="T170" s="41">
        <v>4.651288355424688</v>
      </c>
      <c r="U170">
        <f t="shared" si="17"/>
        <v>2.325644177712344</v>
      </c>
      <c r="Y170" s="41">
        <v>42.039000000000001</v>
      </c>
      <c r="Z170" s="41">
        <v>4.0732759722669769</v>
      </c>
      <c r="AA170" s="41">
        <f t="shared" si="14"/>
        <v>1.6293103889067908</v>
      </c>
      <c r="AE170" s="41">
        <v>33.689419999999998</v>
      </c>
      <c r="AF170" s="41">
        <v>13.050373084487665</v>
      </c>
      <c r="AG170" s="41">
        <f t="shared" si="21"/>
        <v>13.050373084487665</v>
      </c>
      <c r="AK170" s="41">
        <v>15.186</v>
      </c>
      <c r="AL170" s="41">
        <v>-1.4965224862498516</v>
      </c>
      <c r="AM170">
        <f t="shared" si="15"/>
        <v>-0.89791349174991097</v>
      </c>
      <c r="AR170" s="41">
        <v>53.984000000000002</v>
      </c>
      <c r="AS170" s="41">
        <v>4.6093962894394487</v>
      </c>
      <c r="AT170">
        <f t="shared" si="19"/>
        <v>4.6093962894394487</v>
      </c>
    </row>
    <row r="171" spans="4:46" x14ac:dyDescent="0.25">
      <c r="D171" s="41">
        <v>24.514710000000001</v>
      </c>
      <c r="E171" s="41">
        <v>12.020668085334341</v>
      </c>
      <c r="F171" s="41">
        <f t="shared" si="18"/>
        <v>6.0103340426671705</v>
      </c>
      <c r="S171" s="41">
        <v>36.237940000000002</v>
      </c>
      <c r="T171" s="41">
        <v>5.8710469786126929</v>
      </c>
      <c r="U171">
        <f t="shared" si="17"/>
        <v>2.9355234893063464</v>
      </c>
      <c r="Y171" s="41">
        <v>41.817</v>
      </c>
      <c r="Z171" s="41">
        <v>1.6540471511496846</v>
      </c>
      <c r="AA171" s="41">
        <f t="shared" si="14"/>
        <v>0.66161886045987384</v>
      </c>
      <c r="AE171" s="41">
        <v>33.732150000000004</v>
      </c>
      <c r="AF171" s="41">
        <v>12.821225448125906</v>
      </c>
      <c r="AG171" s="41">
        <f t="shared" si="21"/>
        <v>12.821225448125906</v>
      </c>
      <c r="AK171" s="41">
        <v>15.445</v>
      </c>
      <c r="AL171" s="41">
        <v>0.95839306910850963</v>
      </c>
      <c r="AM171">
        <f t="shared" si="15"/>
        <v>0.57503584146510578</v>
      </c>
      <c r="AR171" s="41">
        <v>53.892000000000003</v>
      </c>
      <c r="AS171" s="41">
        <v>2.4200762416530353</v>
      </c>
      <c r="AT171">
        <f t="shared" si="19"/>
        <v>2.4200762416530353</v>
      </c>
    </row>
    <row r="172" spans="4:46" x14ac:dyDescent="0.25">
      <c r="D172" s="41">
        <v>25.13429</v>
      </c>
      <c r="E172" s="41">
        <v>12.99603032645409</v>
      </c>
      <c r="F172" s="41">
        <f t="shared" si="18"/>
        <v>6.4980151632270449</v>
      </c>
      <c r="S172" s="41">
        <v>36.56147</v>
      </c>
      <c r="T172" s="41">
        <v>5.1001439290941919</v>
      </c>
      <c r="U172">
        <f t="shared" si="17"/>
        <v>2.5500719645470959</v>
      </c>
      <c r="Y172" s="41">
        <v>42.317</v>
      </c>
      <c r="Z172" s="41">
        <v>2.7149668534264815</v>
      </c>
      <c r="AA172" s="41">
        <f t="shared" si="14"/>
        <v>1.0859867413705926</v>
      </c>
      <c r="AE172" s="41">
        <v>33.50018</v>
      </c>
      <c r="AF172" s="41">
        <v>12.581962246173006</v>
      </c>
      <c r="AG172" s="41">
        <f t="shared" si="21"/>
        <v>12.581962246173006</v>
      </c>
      <c r="AK172" s="41">
        <v>15.686</v>
      </c>
      <c r="AL172" s="41">
        <v>2.7579946934785493</v>
      </c>
      <c r="AM172">
        <f t="shared" si="15"/>
        <v>1.6547968160871296</v>
      </c>
      <c r="AR172" s="41">
        <v>53.688000000000002</v>
      </c>
      <c r="AS172" s="41">
        <v>2.3321776301340025</v>
      </c>
      <c r="AT172">
        <f t="shared" si="19"/>
        <v>2.3321776301340025</v>
      </c>
    </row>
    <row r="173" spans="4:46" x14ac:dyDescent="0.25">
      <c r="D173" s="41">
        <v>25.158709999999999</v>
      </c>
      <c r="E173" s="41">
        <v>12.427580217726097</v>
      </c>
      <c r="F173" s="41">
        <f t="shared" si="18"/>
        <v>6.2137901088630487</v>
      </c>
      <c r="S173" s="41">
        <v>36.552310000000006</v>
      </c>
      <c r="T173" s="41">
        <v>4.6898029051961281</v>
      </c>
      <c r="U173">
        <f t="shared" si="17"/>
        <v>2.344901452598064</v>
      </c>
      <c r="Y173" s="41">
        <v>43.131999999999998</v>
      </c>
      <c r="Z173" s="41">
        <v>3.3793566543390829</v>
      </c>
      <c r="AA173" s="41">
        <f t="shared" si="14"/>
        <v>1.3517426617356332</v>
      </c>
      <c r="AE173" s="41">
        <v>33.625320000000002</v>
      </c>
      <c r="AF173" s="41">
        <v>12.907297239104354</v>
      </c>
      <c r="AG173" s="41">
        <f t="shared" si="21"/>
        <v>12.907297239104354</v>
      </c>
      <c r="AK173" s="41">
        <v>15.593</v>
      </c>
      <c r="AL173" s="41">
        <v>2.2245940638809247</v>
      </c>
      <c r="AM173">
        <f t="shared" si="15"/>
        <v>1.3347564383285548</v>
      </c>
      <c r="AR173" s="41">
        <v>53.743000000000002</v>
      </c>
      <c r="AS173" s="41">
        <v>2.4456221478154738</v>
      </c>
      <c r="AT173">
        <f t="shared" si="19"/>
        <v>2.4456221478154738</v>
      </c>
    </row>
    <row r="174" spans="4:46" x14ac:dyDescent="0.25">
      <c r="D174" s="41">
        <v>25.01221</v>
      </c>
      <c r="E174" s="41">
        <v>11.943189212398531</v>
      </c>
      <c r="F174" s="41">
        <f t="shared" si="18"/>
        <v>5.9715946061992655</v>
      </c>
      <c r="S174" s="41">
        <v>36.47296</v>
      </c>
      <c r="T174" s="41">
        <v>4.7148622289356563</v>
      </c>
      <c r="U174">
        <f t="shared" si="17"/>
        <v>2.3574311144678282</v>
      </c>
      <c r="Y174" s="41">
        <v>43.743000000000002</v>
      </c>
      <c r="Z174" s="41">
        <v>2.674841859877819</v>
      </c>
      <c r="AA174" s="41">
        <f t="shared" si="14"/>
        <v>1.0699367439511276</v>
      </c>
      <c r="AE174" s="41">
        <v>34.580639999999995</v>
      </c>
      <c r="AF174" s="41">
        <v>14.187967602681727</v>
      </c>
      <c r="AG174" s="41">
        <f t="shared" si="21"/>
        <v>14.187967602681727</v>
      </c>
      <c r="AK174" s="41">
        <v>15.538</v>
      </c>
      <c r="AL174" s="41">
        <v>1.7850247319934454</v>
      </c>
      <c r="AM174">
        <f t="shared" si="15"/>
        <v>1.0710148391960672</v>
      </c>
      <c r="AR174" s="41">
        <v>53.04</v>
      </c>
      <c r="AS174" s="41">
        <v>5.8570210803971623</v>
      </c>
      <c r="AT174">
        <f t="shared" si="19"/>
        <v>5.8570210803971623</v>
      </c>
    </row>
    <row r="175" spans="4:46" x14ac:dyDescent="0.25">
      <c r="D175" s="41">
        <v>25.238069999999997</v>
      </c>
      <c r="E175" s="41">
        <v>12.70294783632454</v>
      </c>
      <c r="F175" s="41">
        <f t="shared" si="18"/>
        <v>6.3514739181622701</v>
      </c>
      <c r="S175" s="41">
        <v>36.408859999999997</v>
      </c>
      <c r="T175" s="41">
        <v>4.5471069811436333</v>
      </c>
      <c r="U175">
        <f t="shared" si="17"/>
        <v>2.2735534905718167</v>
      </c>
      <c r="Y175" s="41">
        <v>43.798000000000002</v>
      </c>
      <c r="Z175" s="41">
        <v>1.2340212692680264</v>
      </c>
      <c r="AA175" s="41">
        <f t="shared" si="14"/>
        <v>0.49360850770721054</v>
      </c>
      <c r="AE175" s="41">
        <v>34.537910000000004</v>
      </c>
      <c r="AF175" s="41">
        <v>13.639968370987143</v>
      </c>
      <c r="AG175" s="41">
        <f t="shared" si="21"/>
        <v>13.639968370987143</v>
      </c>
      <c r="AK175" s="41">
        <v>15.927</v>
      </c>
      <c r="AL175" s="41">
        <v>4.2294157570103907</v>
      </c>
      <c r="AM175">
        <f t="shared" si="15"/>
        <v>2.5376494542062344</v>
      </c>
      <c r="AR175" s="41">
        <v>53.021000000000001</v>
      </c>
      <c r="AS175" s="41">
        <v>2.6858802525798975</v>
      </c>
      <c r="AT175">
        <f t="shared" si="19"/>
        <v>2.6858802525798975</v>
      </c>
    </row>
    <row r="176" spans="4:46" x14ac:dyDescent="0.25">
      <c r="D176" s="41">
        <v>25.802710000000001</v>
      </c>
      <c r="E176" s="41">
        <v>13.810619842613903</v>
      </c>
      <c r="F176" s="41">
        <f t="shared" si="18"/>
        <v>6.9053099213069515</v>
      </c>
      <c r="S176" s="41">
        <v>36.353929999999998</v>
      </c>
      <c r="T176" s="41">
        <v>4.4028797294125006</v>
      </c>
      <c r="U176">
        <f t="shared" si="17"/>
        <v>2.2014398647062503</v>
      </c>
      <c r="Y176" s="41">
        <v>44.353999999999999</v>
      </c>
      <c r="Z176" s="41">
        <v>2.1505082937235298</v>
      </c>
      <c r="AA176" s="41">
        <f t="shared" si="14"/>
        <v>0.86020331748941192</v>
      </c>
      <c r="AE176" s="41">
        <v>35.337569999999999</v>
      </c>
      <c r="AF176" s="41">
        <v>13.888391307042337</v>
      </c>
      <c r="AG176" s="41">
        <f t="shared" si="21"/>
        <v>13.888391307042337</v>
      </c>
      <c r="AK176" s="41">
        <v>16.149000000000001</v>
      </c>
      <c r="AL176" s="41">
        <v>4.1509278180279381</v>
      </c>
      <c r="AM176">
        <f t="shared" si="15"/>
        <v>2.4905566908167627</v>
      </c>
      <c r="AR176" s="41">
        <v>54.668999999999997</v>
      </c>
      <c r="AS176" s="41">
        <v>5.1960618834989365</v>
      </c>
      <c r="AT176">
        <f t="shared" si="19"/>
        <v>5.1960618834989365</v>
      </c>
    </row>
    <row r="177" spans="4:46" x14ac:dyDescent="0.25">
      <c r="D177" s="41">
        <v>25.778290000000002</v>
      </c>
      <c r="E177" s="41">
        <v>12.786958373975388</v>
      </c>
      <c r="F177" s="41">
        <f t="shared" si="18"/>
        <v>6.3934791869876939</v>
      </c>
      <c r="S177" s="41">
        <v>36.298989999999996</v>
      </c>
      <c r="T177" s="41">
        <v>4.2776396808836825</v>
      </c>
      <c r="U177">
        <f t="shared" si="17"/>
        <v>2.1388198404418413</v>
      </c>
      <c r="Y177" s="41">
        <v>45.465000000000003</v>
      </c>
      <c r="Z177" s="41">
        <v>5.2317639840033126</v>
      </c>
      <c r="AA177" s="41">
        <f t="shared" si="14"/>
        <v>2.092705593601325</v>
      </c>
      <c r="AE177" s="41">
        <v>35.423029999999997</v>
      </c>
      <c r="AF177" s="41">
        <v>14.419305745443001</v>
      </c>
      <c r="AG177" s="41">
        <f t="shared" si="21"/>
        <v>14.419305745443001</v>
      </c>
      <c r="AK177" s="41">
        <v>16.074999999999999</v>
      </c>
      <c r="AL177" s="41">
        <v>2.3083759164629791</v>
      </c>
      <c r="AM177">
        <f t="shared" si="15"/>
        <v>1.3850255498777875</v>
      </c>
      <c r="AR177" s="41">
        <v>55.262</v>
      </c>
      <c r="AS177" s="41">
        <v>4.7083080838010716</v>
      </c>
      <c r="AT177">
        <f t="shared" si="19"/>
        <v>4.7083080838010716</v>
      </c>
    </row>
    <row r="178" spans="4:46" x14ac:dyDescent="0.25">
      <c r="D178" s="41">
        <v>25.891219999999997</v>
      </c>
      <c r="E178" s="41">
        <v>12.477800308614418</v>
      </c>
      <c r="F178" s="41">
        <f t="shared" si="18"/>
        <v>6.2389001543072089</v>
      </c>
      <c r="S178" s="41">
        <v>36.961300000000001</v>
      </c>
      <c r="T178" s="41">
        <v>5.64881125413359</v>
      </c>
      <c r="U178">
        <f t="shared" si="17"/>
        <v>2.824405627066795</v>
      </c>
      <c r="Y178" s="41">
        <v>45.613</v>
      </c>
      <c r="Z178" s="41">
        <v>3.4755729377856093</v>
      </c>
      <c r="AA178" s="41">
        <f t="shared" si="14"/>
        <v>1.3902291751142437</v>
      </c>
      <c r="AE178" s="41">
        <v>35.206319999999998</v>
      </c>
      <c r="AF178" s="41">
        <v>14.716093587742218</v>
      </c>
      <c r="AG178" s="41">
        <f t="shared" si="21"/>
        <v>14.716093587742218</v>
      </c>
      <c r="AK178" s="41">
        <v>16.018999999999998</v>
      </c>
      <c r="AL178" s="41">
        <v>1.78537986141456</v>
      </c>
      <c r="AM178">
        <f t="shared" si="15"/>
        <v>1.071227916848736</v>
      </c>
      <c r="AR178" s="41">
        <v>55.372999999999998</v>
      </c>
      <c r="AS178" s="41">
        <v>2.757242288681927</v>
      </c>
      <c r="AT178">
        <f t="shared" si="19"/>
        <v>2.757242288681927</v>
      </c>
    </row>
    <row r="179" spans="4:46" x14ac:dyDescent="0.25">
      <c r="D179" s="41">
        <v>25.958369999999999</v>
      </c>
      <c r="E179" s="41">
        <v>12.401603939127181</v>
      </c>
      <c r="F179" s="41">
        <f t="shared" si="18"/>
        <v>6.2008019695635905</v>
      </c>
      <c r="S179" s="41">
        <v>38.04786</v>
      </c>
      <c r="T179" s="41">
        <v>6.4492696148326756</v>
      </c>
      <c r="U179">
        <f t="shared" si="17"/>
        <v>3.2246348074163378</v>
      </c>
      <c r="Y179" s="41">
        <v>46.002000000000002</v>
      </c>
      <c r="Z179" s="41">
        <v>1.4859471774286925</v>
      </c>
      <c r="AA179" s="41">
        <f t="shared" si="14"/>
        <v>0.59437887097147701</v>
      </c>
      <c r="AE179" s="41">
        <v>35.947989999999997</v>
      </c>
      <c r="AF179" s="41">
        <v>15.923741494308864</v>
      </c>
      <c r="AG179" s="41">
        <f t="shared" si="21"/>
        <v>15.923741494308864</v>
      </c>
      <c r="AK179" s="41">
        <v>15.981999999999999</v>
      </c>
      <c r="AL179" s="41">
        <v>1.6034407756344904</v>
      </c>
      <c r="AM179">
        <f t="shared" si="15"/>
        <v>0.96206446538069423</v>
      </c>
      <c r="AR179" s="41">
        <v>56.151000000000003</v>
      </c>
      <c r="AS179" s="41">
        <v>3.6408766105544332</v>
      </c>
      <c r="AT179">
        <f t="shared" si="19"/>
        <v>3.6408766105544332</v>
      </c>
    </row>
    <row r="180" spans="4:46" x14ac:dyDescent="0.25">
      <c r="D180" s="41">
        <v>25.906480000000002</v>
      </c>
      <c r="E180" s="41">
        <v>12.253694581280804</v>
      </c>
      <c r="F180" s="41">
        <f t="shared" si="18"/>
        <v>6.1268472906404021</v>
      </c>
      <c r="S180" s="41">
        <v>38.191310000000001</v>
      </c>
      <c r="T180" s="41">
        <v>4.4142163152744214</v>
      </c>
      <c r="U180">
        <f t="shared" si="17"/>
        <v>2.2071081576372107</v>
      </c>
      <c r="Y180" s="41">
        <v>48.021000000000001</v>
      </c>
      <c r="Z180" s="41">
        <v>5.2418071766499263</v>
      </c>
      <c r="AA180" s="50">
        <f t="shared" si="14"/>
        <v>2.0967228706599705</v>
      </c>
      <c r="AE180" s="41">
        <v>35.996830000000003</v>
      </c>
      <c r="AF180" s="41">
        <v>15.486724803267403</v>
      </c>
      <c r="AG180" s="41">
        <f t="shared" si="21"/>
        <v>15.486724803267403</v>
      </c>
      <c r="AK180" s="41">
        <v>16.39</v>
      </c>
      <c r="AL180" s="41">
        <v>4.0085417937766987</v>
      </c>
      <c r="AM180">
        <f t="shared" si="15"/>
        <v>2.4051250762660192</v>
      </c>
      <c r="AR180" s="41">
        <v>57.41</v>
      </c>
      <c r="AS180" s="41">
        <v>4.2800559045231061</v>
      </c>
      <c r="AT180">
        <f t="shared" si="19"/>
        <v>4.2800559045231061</v>
      </c>
    </row>
    <row r="181" spans="4:46" x14ac:dyDescent="0.25">
      <c r="D181" s="41">
        <v>26.059090000000001</v>
      </c>
      <c r="E181" s="41">
        <v>12.740177175999644</v>
      </c>
      <c r="F181" s="41">
        <f t="shared" si="18"/>
        <v>6.3700885879998221</v>
      </c>
      <c r="S181" s="41">
        <v>38.862780000000001</v>
      </c>
      <c r="T181" s="41">
        <v>4.5386480710201678</v>
      </c>
      <c r="U181">
        <f t="shared" si="17"/>
        <v>2.2693240355100839</v>
      </c>
      <c r="Y181" s="41">
        <v>49.262</v>
      </c>
      <c r="Z181" s="41">
        <v>3.8506960873331497</v>
      </c>
      <c r="AA181" s="41">
        <f t="shared" ref="AA181:AA198" si="22">Z181</f>
        <v>3.8506960873331497</v>
      </c>
      <c r="AE181" s="41">
        <v>35.72824</v>
      </c>
      <c r="AF181" s="41">
        <v>15.193065765344171</v>
      </c>
      <c r="AG181" s="41">
        <f t="shared" si="21"/>
        <v>15.193065765344171</v>
      </c>
      <c r="AK181" s="41">
        <v>17.167999999999999</v>
      </c>
      <c r="AL181" s="41">
        <v>6.1150590245417806</v>
      </c>
      <c r="AM181" s="49">
        <f t="shared" si="15"/>
        <v>3.6690354147250681</v>
      </c>
      <c r="AR181" s="41">
        <v>57.854999999999997</v>
      </c>
      <c r="AS181" s="41">
        <v>3.2786656951252158</v>
      </c>
      <c r="AT181">
        <f t="shared" si="19"/>
        <v>3.2786656951252158</v>
      </c>
    </row>
    <row r="182" spans="4:46" x14ac:dyDescent="0.25">
      <c r="D182" s="41">
        <v>26.245270000000001</v>
      </c>
      <c r="E182" s="41">
        <v>13.22313445394725</v>
      </c>
      <c r="F182" s="41">
        <f t="shared" si="18"/>
        <v>6.6115672269736248</v>
      </c>
      <c r="S182" s="41">
        <v>39.781469999999999</v>
      </c>
      <c r="T182" s="41">
        <v>4.3988877792153547</v>
      </c>
      <c r="U182">
        <f t="shared" si="17"/>
        <v>2.1994438896076773</v>
      </c>
      <c r="Y182" s="41">
        <v>49.965000000000003</v>
      </c>
      <c r="Z182" s="41">
        <v>3.0626578792070314</v>
      </c>
      <c r="AA182" s="41">
        <f t="shared" si="22"/>
        <v>3.0626578792070314</v>
      </c>
      <c r="AE182" s="41">
        <v>36.295929999999998</v>
      </c>
      <c r="AF182" s="41">
        <v>16.183164338260514</v>
      </c>
      <c r="AG182" s="41">
        <f t="shared" si="21"/>
        <v>16.183164338260514</v>
      </c>
      <c r="AK182" s="41">
        <v>17.556000000000001</v>
      </c>
      <c r="AL182" s="41">
        <v>3.2228840499517242</v>
      </c>
      <c r="AM182">
        <f t="shared" ref="AM182:AM198" si="23">AL182</f>
        <v>3.2228840499517242</v>
      </c>
      <c r="AR182" s="41">
        <v>58.151000000000003</v>
      </c>
      <c r="AS182" s="41">
        <v>2.9376534909401286</v>
      </c>
      <c r="AT182">
        <f t="shared" si="19"/>
        <v>2.9376534909401286</v>
      </c>
    </row>
    <row r="183" spans="4:46" x14ac:dyDescent="0.25">
      <c r="D183" s="41">
        <v>26.202539999999999</v>
      </c>
      <c r="E183" s="41">
        <v>12.372933153124421</v>
      </c>
      <c r="F183" s="41">
        <f t="shared" si="18"/>
        <v>6.1864665765622107</v>
      </c>
      <c r="S183" s="41">
        <v>39.860819999999997</v>
      </c>
      <c r="T183" s="41">
        <v>4.0929116564790817</v>
      </c>
      <c r="U183">
        <f t="shared" si="17"/>
        <v>2.0464558282395409</v>
      </c>
      <c r="Y183" s="41">
        <v>50.113999999999997</v>
      </c>
      <c r="Z183" s="41">
        <v>0.53337269530143727</v>
      </c>
      <c r="AA183" s="41">
        <f t="shared" si="22"/>
        <v>0.53337269530143727</v>
      </c>
      <c r="AE183" s="41">
        <v>37.199370000000002</v>
      </c>
      <c r="AF183" s="41">
        <v>17.664936261017317</v>
      </c>
      <c r="AG183" s="41">
        <f t="shared" si="21"/>
        <v>17.664936261017317</v>
      </c>
      <c r="AK183" s="41">
        <v>17.908000000000001</v>
      </c>
      <c r="AL183" s="41">
        <v>3.7047821138730286</v>
      </c>
      <c r="AM183">
        <f t="shared" si="23"/>
        <v>3.7047821138730286</v>
      </c>
      <c r="AR183" s="41">
        <v>58.651000000000003</v>
      </c>
      <c r="AS183" s="41">
        <v>3.9131060499972503</v>
      </c>
      <c r="AT183">
        <f t="shared" si="19"/>
        <v>3.9131060499972503</v>
      </c>
    </row>
    <row r="184" spans="4:46" x14ac:dyDescent="0.25">
      <c r="D184" s="41">
        <v>26.086559999999999</v>
      </c>
      <c r="E184" s="41">
        <v>12.503502360296636</v>
      </c>
      <c r="F184" s="41">
        <f t="shared" si="18"/>
        <v>6.2517511801483181</v>
      </c>
      <c r="S184" s="41">
        <v>40.205709999999996</v>
      </c>
      <c r="T184" s="41">
        <v>4.4235857893669017</v>
      </c>
      <c r="U184">
        <f t="shared" si="17"/>
        <v>2.2117928946834509</v>
      </c>
      <c r="Y184" s="41">
        <v>50.817</v>
      </c>
      <c r="Z184" s="41">
        <v>1.8532505955491163</v>
      </c>
      <c r="AA184" s="41">
        <f t="shared" si="22"/>
        <v>1.8532505955491163</v>
      </c>
      <c r="AE184" s="41">
        <v>37.648029999999999</v>
      </c>
      <c r="AF184" s="41">
        <v>17.004488681081064</v>
      </c>
      <c r="AG184" s="41">
        <f t="shared" si="21"/>
        <v>17.004488681081064</v>
      </c>
      <c r="AK184" s="41">
        <v>17.945</v>
      </c>
      <c r="AL184" s="41">
        <v>3.0934469078799043</v>
      </c>
      <c r="AM184">
        <f t="shared" si="23"/>
        <v>3.0934469078799043</v>
      </c>
      <c r="AR184" s="41">
        <v>59.707000000000001</v>
      </c>
      <c r="AS184" s="41">
        <v>4.5586516207860921</v>
      </c>
      <c r="AT184">
        <f t="shared" si="19"/>
        <v>4.5586516207860921</v>
      </c>
    </row>
    <row r="185" spans="4:46" x14ac:dyDescent="0.25">
      <c r="D185" s="41">
        <v>26.355149999999998</v>
      </c>
      <c r="E185" s="41">
        <v>16.78246132973198</v>
      </c>
      <c r="F185" s="41">
        <f t="shared" si="18"/>
        <v>8.39123066486599</v>
      </c>
      <c r="S185" s="41">
        <v>40.340009999999999</v>
      </c>
      <c r="T185" s="41">
        <v>4.2163837580348584</v>
      </c>
      <c r="U185">
        <f t="shared" si="17"/>
        <v>2.1081918790174292</v>
      </c>
      <c r="Y185" s="41">
        <v>50.966000000000001</v>
      </c>
      <c r="Z185" s="41">
        <v>0.88091529592204676</v>
      </c>
      <c r="AA185" s="41">
        <f t="shared" si="22"/>
        <v>0.88091529592204676</v>
      </c>
      <c r="AE185" s="41">
        <v>37.196309999999997</v>
      </c>
      <c r="AF185" s="41">
        <v>16.40682906449592</v>
      </c>
      <c r="AG185" s="41">
        <f t="shared" si="21"/>
        <v>16.40682906449592</v>
      </c>
      <c r="AK185" s="41">
        <v>17.963999999999999</v>
      </c>
      <c r="AL185" s="41">
        <v>3.1555173839743045</v>
      </c>
      <c r="AM185">
        <f t="shared" si="23"/>
        <v>3.1555173839743045</v>
      </c>
      <c r="AR185" s="41">
        <v>59.633000000000003</v>
      </c>
      <c r="AS185" s="41">
        <v>2.9484295051811049</v>
      </c>
      <c r="AT185">
        <f t="shared" si="19"/>
        <v>2.9484295051811049</v>
      </c>
    </row>
    <row r="186" spans="4:46" x14ac:dyDescent="0.25">
      <c r="D186" s="41">
        <v>26.291049999999998</v>
      </c>
      <c r="E186" s="41">
        <v>12.912416401082305</v>
      </c>
      <c r="F186" s="41">
        <f t="shared" si="18"/>
        <v>6.4562082005411527</v>
      </c>
      <c r="S186" s="41">
        <v>40.190449999999998</v>
      </c>
      <c r="T186" s="41">
        <v>3.7017293079989577</v>
      </c>
      <c r="U186">
        <f t="shared" ref="U186:U198" si="24">T186</f>
        <v>3.7017293079989577</v>
      </c>
      <c r="Y186" s="41">
        <v>51.41</v>
      </c>
      <c r="Z186" s="41">
        <v>1.0433804107350397</v>
      </c>
      <c r="AA186" s="41">
        <f t="shared" si="22"/>
        <v>1.0433804107350397</v>
      </c>
      <c r="AE186" s="41">
        <v>37.14443</v>
      </c>
      <c r="AF186" s="41">
        <v>16.433836782527035</v>
      </c>
      <c r="AG186" s="41">
        <f t="shared" si="21"/>
        <v>16.433836782527035</v>
      </c>
      <c r="AK186" s="41">
        <v>17.853000000000002</v>
      </c>
      <c r="AL186" s="41">
        <v>2.5533923870338038</v>
      </c>
      <c r="AM186">
        <f t="shared" si="23"/>
        <v>2.5533923870338038</v>
      </c>
      <c r="AR186" s="41">
        <v>59.484000000000002</v>
      </c>
      <c r="AS186" s="41">
        <v>1.9636408659495341</v>
      </c>
      <c r="AT186">
        <f t="shared" si="19"/>
        <v>1.9636408659495341</v>
      </c>
    </row>
    <row r="187" spans="4:46" x14ac:dyDescent="0.25">
      <c r="D187" s="41">
        <v>26.275790000000001</v>
      </c>
      <c r="E187" s="41">
        <v>12.617214396296706</v>
      </c>
      <c r="F187" s="41">
        <f t="shared" si="18"/>
        <v>6.3086071981483531</v>
      </c>
      <c r="S187" s="41">
        <v>40.098890000000004</v>
      </c>
      <c r="T187" s="41">
        <v>3.5170600409064612</v>
      </c>
      <c r="U187">
        <f t="shared" si="24"/>
        <v>3.5170600409064612</v>
      </c>
      <c r="Y187" s="41">
        <v>51.798999999999999</v>
      </c>
      <c r="Z187" s="41">
        <v>0.93298268486761149</v>
      </c>
      <c r="AA187" s="41">
        <f t="shared" si="22"/>
        <v>0.93298268486761149</v>
      </c>
      <c r="AE187" s="41">
        <v>38.16384</v>
      </c>
      <c r="AF187" s="41">
        <v>17.706328818064442</v>
      </c>
      <c r="AG187" s="41">
        <f t="shared" si="21"/>
        <v>17.706328818064442</v>
      </c>
      <c r="AK187" s="41">
        <v>18.001000000000001</v>
      </c>
      <c r="AL187" s="41">
        <v>3.3142338653143644</v>
      </c>
      <c r="AM187">
        <f t="shared" si="23"/>
        <v>3.3142338653143644</v>
      </c>
      <c r="AR187" s="41">
        <v>59.817999999999998</v>
      </c>
      <c r="AS187" s="41">
        <v>2.8254187781927453</v>
      </c>
      <c r="AT187">
        <f t="shared" si="19"/>
        <v>2.8254187781927453</v>
      </c>
    </row>
    <row r="188" spans="4:46" x14ac:dyDescent="0.25">
      <c r="D188" s="41">
        <v>26.226959999999998</v>
      </c>
      <c r="E188" s="41">
        <v>12.454522974148318</v>
      </c>
      <c r="F188" s="41">
        <f t="shared" si="18"/>
        <v>6.2272614870741592</v>
      </c>
      <c r="S188" s="41">
        <v>40.01343</v>
      </c>
      <c r="T188" s="41">
        <v>3.8407345474497534</v>
      </c>
      <c r="U188">
        <f t="shared" si="24"/>
        <v>3.8407345474497534</v>
      </c>
      <c r="Y188" s="41">
        <v>51.817</v>
      </c>
      <c r="Z188" s="41">
        <v>0.32057461746668459</v>
      </c>
      <c r="AA188" s="41">
        <f t="shared" si="22"/>
        <v>0.32057461746668459</v>
      </c>
      <c r="AE188" s="41">
        <v>38.731529999999999</v>
      </c>
      <c r="AF188" s="41">
        <v>18.006272925443422</v>
      </c>
      <c r="AG188" s="41">
        <f t="shared" si="21"/>
        <v>18.006272925443422</v>
      </c>
      <c r="AK188" s="41">
        <v>18.038</v>
      </c>
      <c r="AL188" s="41">
        <v>3.5930759930094758</v>
      </c>
      <c r="AM188">
        <f t="shared" si="23"/>
        <v>3.5930759930094758</v>
      </c>
      <c r="AR188" s="41">
        <v>59.817999999999998</v>
      </c>
      <c r="AS188" s="41">
        <v>2.5110370335039933</v>
      </c>
      <c r="AT188">
        <f t="shared" si="19"/>
        <v>2.5110370335039933</v>
      </c>
    </row>
    <row r="189" spans="4:46" x14ac:dyDescent="0.25">
      <c r="D189" s="41">
        <v>27.14565</v>
      </c>
      <c r="E189" s="41">
        <v>13.812488930925715</v>
      </c>
      <c r="F189" s="41">
        <f t="shared" si="18"/>
        <v>6.9062444654628576</v>
      </c>
      <c r="S189" s="41">
        <v>39.915759999999999</v>
      </c>
      <c r="T189" s="41">
        <v>3.6408175617851146</v>
      </c>
      <c r="U189">
        <f t="shared" si="24"/>
        <v>3.6408175617851146</v>
      </c>
      <c r="Y189" s="41">
        <v>52.576999999999998</v>
      </c>
      <c r="Z189" s="41">
        <v>1.5715535327891939</v>
      </c>
      <c r="AA189" s="41">
        <f t="shared" si="22"/>
        <v>1.5715535327891939</v>
      </c>
      <c r="AE189" s="41">
        <v>39.29618</v>
      </c>
      <c r="AF189" s="41">
        <v>19.048556373672977</v>
      </c>
      <c r="AG189" s="41">
        <f t="shared" si="21"/>
        <v>19.048556373672977</v>
      </c>
      <c r="AK189" s="41">
        <v>18.149000000000001</v>
      </c>
      <c r="AL189" s="41">
        <v>11.950678116858072</v>
      </c>
      <c r="AM189">
        <v>7</v>
      </c>
      <c r="AR189" s="41">
        <v>60.113999999999997</v>
      </c>
      <c r="AS189" s="41">
        <v>2.5820136054293008</v>
      </c>
      <c r="AT189">
        <f t="shared" si="19"/>
        <v>2.5820136054293008</v>
      </c>
    </row>
    <row r="190" spans="4:46" x14ac:dyDescent="0.25">
      <c r="D190" s="41">
        <v>27.74081</v>
      </c>
      <c r="E190" s="41">
        <v>12.906922605530601</v>
      </c>
      <c r="F190" s="41">
        <f t="shared" si="18"/>
        <v>6.4534613027653007</v>
      </c>
      <c r="S190" s="41">
        <v>40.559760000000004</v>
      </c>
      <c r="T190" s="41">
        <v>4.1779134459046681</v>
      </c>
      <c r="U190">
        <f t="shared" si="24"/>
        <v>4.1779134459046681</v>
      </c>
      <c r="Y190" s="41">
        <v>53.04</v>
      </c>
      <c r="Z190" s="41">
        <v>3.2508968720486031</v>
      </c>
      <c r="AA190" s="41">
        <f t="shared" si="22"/>
        <v>3.2508968720486031</v>
      </c>
      <c r="AE190" s="41">
        <v>39.058109999999999</v>
      </c>
      <c r="AF190" s="41">
        <v>17.851823859372619</v>
      </c>
      <c r="AG190" s="41">
        <f t="shared" si="21"/>
        <v>17.851823859372619</v>
      </c>
      <c r="AK190" s="41">
        <v>18.722999999999999</v>
      </c>
      <c r="AL190" s="41">
        <v>9.1384927629119197</v>
      </c>
      <c r="AM190">
        <f t="shared" si="23"/>
        <v>9.1384927629119197</v>
      </c>
      <c r="AR190" s="41">
        <v>60.54</v>
      </c>
      <c r="AS190" s="41">
        <v>3.8051298189908489</v>
      </c>
      <c r="AT190">
        <f t="shared" si="19"/>
        <v>3.8051298189908489</v>
      </c>
    </row>
    <row r="191" spans="4:46" x14ac:dyDescent="0.25">
      <c r="D191" s="41">
        <v>27.994140000000002</v>
      </c>
      <c r="E191" s="41">
        <v>12.955247766298017</v>
      </c>
      <c r="F191" s="41">
        <f t="shared" si="18"/>
        <v>6.4776238831490085</v>
      </c>
      <c r="S191" s="41">
        <v>40.748989999999999</v>
      </c>
      <c r="T191" s="41">
        <v>3.9120128885175909</v>
      </c>
      <c r="U191">
        <f t="shared" si="24"/>
        <v>3.9120128885175909</v>
      </c>
      <c r="Y191" s="41">
        <v>53.594999999999999</v>
      </c>
      <c r="Z191" s="41">
        <v>0.8997474133188188</v>
      </c>
      <c r="AA191" s="41">
        <f t="shared" si="22"/>
        <v>0.8997474133188188</v>
      </c>
      <c r="AE191" s="41">
        <v>38.865830000000003</v>
      </c>
      <c r="AF191" s="41">
        <v>17.582874211100087</v>
      </c>
      <c r="AG191" s="41">
        <f t="shared" si="21"/>
        <v>17.582874211100087</v>
      </c>
      <c r="AK191" s="41">
        <v>18.760000000000002</v>
      </c>
      <c r="AL191" s="41">
        <v>3.7784292821606336</v>
      </c>
      <c r="AM191">
        <f t="shared" si="23"/>
        <v>3.7784292821606336</v>
      </c>
      <c r="AR191" s="41">
        <v>61.41</v>
      </c>
      <c r="AS191" s="41">
        <v>3.3541938227329093</v>
      </c>
      <c r="AT191">
        <f t="shared" si="19"/>
        <v>3.3541938227329093</v>
      </c>
    </row>
    <row r="192" spans="4:46" x14ac:dyDescent="0.25">
      <c r="D192" s="41">
        <v>28.287140000000001</v>
      </c>
      <c r="E192" s="41">
        <v>13.604402579903407</v>
      </c>
      <c r="F192" s="41">
        <f t="shared" si="18"/>
        <v>6.8022012899517037</v>
      </c>
      <c r="S192" s="41">
        <v>41.026739999999997</v>
      </c>
      <c r="T192" s="41">
        <v>3.9081426370179972</v>
      </c>
      <c r="U192">
        <f t="shared" si="24"/>
        <v>3.9081426370179972</v>
      </c>
      <c r="Y192" s="41">
        <v>54.429000000000002</v>
      </c>
      <c r="Z192" s="41">
        <v>1.828679152108148</v>
      </c>
      <c r="AA192" s="41">
        <f t="shared" si="22"/>
        <v>1.828679152108148</v>
      </c>
      <c r="AE192" s="41">
        <v>39.601390000000002</v>
      </c>
      <c r="AF192" s="41">
        <v>18.786120891211144</v>
      </c>
      <c r="AG192" s="41">
        <f t="shared" si="21"/>
        <v>18.786120891211144</v>
      </c>
      <c r="AK192" s="41">
        <v>18.704999999999998</v>
      </c>
      <c r="AL192" s="41">
        <v>3.7285676098827492</v>
      </c>
      <c r="AM192">
        <f t="shared" si="23"/>
        <v>3.7285676098827492</v>
      </c>
      <c r="AR192" s="41">
        <v>61.688000000000002</v>
      </c>
      <c r="AS192" s="41">
        <v>2.5586485976517803</v>
      </c>
      <c r="AT192">
        <f t="shared" si="19"/>
        <v>2.5586485976517803</v>
      </c>
    </row>
    <row r="193" spans="4:46" x14ac:dyDescent="0.25">
      <c r="D193" s="41">
        <v>29.700279999999999</v>
      </c>
      <c r="E193" s="41">
        <v>16.200251808344067</v>
      </c>
      <c r="F193" s="41">
        <f t="shared" si="18"/>
        <v>8.1001259041720335</v>
      </c>
      <c r="S193" s="41">
        <v>41.817239999999998</v>
      </c>
      <c r="T193" s="41">
        <v>3.7478875893008468</v>
      </c>
      <c r="U193">
        <f t="shared" si="24"/>
        <v>3.7478875893008468</v>
      </c>
      <c r="Y193" s="41">
        <v>54.725000000000001</v>
      </c>
      <c r="Z193" s="41">
        <v>2.4378476921566139</v>
      </c>
      <c r="AA193" s="41">
        <f t="shared" si="22"/>
        <v>2.4378476921566139</v>
      </c>
      <c r="AE193" s="41">
        <v>39.961539999999999</v>
      </c>
      <c r="AF193" s="41">
        <v>18.697014679614455</v>
      </c>
      <c r="AG193" s="41">
        <f t="shared" si="21"/>
        <v>18.697014679614455</v>
      </c>
      <c r="AK193" s="41">
        <v>19.222999999999999</v>
      </c>
      <c r="AL193" s="41">
        <v>6.5874708620377582</v>
      </c>
      <c r="AM193">
        <f t="shared" si="23"/>
        <v>6.5874708620377582</v>
      </c>
      <c r="AR193" s="41">
        <v>61.484999999999999</v>
      </c>
      <c r="AS193" s="41">
        <v>2.0016826822093159</v>
      </c>
      <c r="AT193">
        <f t="shared" si="19"/>
        <v>2.0016826822093159</v>
      </c>
    </row>
    <row r="194" spans="4:46" x14ac:dyDescent="0.25">
      <c r="D194" s="41">
        <v>29.565990000000003</v>
      </c>
      <c r="E194" s="41">
        <v>12.65530881902308</v>
      </c>
      <c r="F194" s="41">
        <f t="shared" si="18"/>
        <v>6.3276544095115401</v>
      </c>
      <c r="S194" s="41">
        <v>42.177389999999995</v>
      </c>
      <c r="T194" s="41">
        <v>3.6317206920579714</v>
      </c>
      <c r="U194">
        <f t="shared" si="24"/>
        <v>3.6317206920579714</v>
      </c>
      <c r="Y194" s="41">
        <v>54.835999999999999</v>
      </c>
      <c r="Z194" s="41">
        <v>1.4779328403538683</v>
      </c>
      <c r="AA194" s="41">
        <f t="shared" si="22"/>
        <v>1.4779328403538683</v>
      </c>
      <c r="AE194" s="41">
        <v>40.141619999999996</v>
      </c>
      <c r="AF194" s="41">
        <v>18.491456000031892</v>
      </c>
      <c r="AG194" s="41">
        <f t="shared" si="21"/>
        <v>18.491456000031892</v>
      </c>
      <c r="AK194" s="41">
        <v>19.594000000000001</v>
      </c>
      <c r="AL194" s="41">
        <v>7.3547781876862288</v>
      </c>
      <c r="AM194">
        <f t="shared" si="23"/>
        <v>7.3547781876862288</v>
      </c>
      <c r="AR194" s="41">
        <v>62.021999999999998</v>
      </c>
      <c r="AS194" s="41">
        <v>3.0484290775280476</v>
      </c>
      <c r="AT194">
        <f t="shared" si="19"/>
        <v>3.0484290775280476</v>
      </c>
    </row>
    <row r="195" spans="4:46" x14ac:dyDescent="0.25">
      <c r="D195" s="41">
        <v>29.300450000000001</v>
      </c>
      <c r="E195" s="41">
        <v>11.888090590447831</v>
      </c>
      <c r="F195" s="41">
        <f t="shared" si="18"/>
        <v>5.9440452952239156</v>
      </c>
      <c r="S195" s="41">
        <v>42.464289999999998</v>
      </c>
      <c r="T195" s="41">
        <v>4.7653508569374559</v>
      </c>
      <c r="U195">
        <f t="shared" si="24"/>
        <v>4.7653508569374559</v>
      </c>
      <c r="Y195" s="41">
        <v>55.613999999999997</v>
      </c>
      <c r="Z195" s="41">
        <v>0.66354400777856037</v>
      </c>
      <c r="AA195" s="41">
        <f t="shared" si="22"/>
        <v>0.66354400777856037</v>
      </c>
      <c r="AE195" s="41">
        <v>41.179340000000003</v>
      </c>
      <c r="AF195" s="41">
        <v>20.953140579717889</v>
      </c>
      <c r="AG195" s="41">
        <f t="shared" si="21"/>
        <v>20.953140579717889</v>
      </c>
      <c r="AK195" s="41">
        <v>19.834</v>
      </c>
      <c r="AL195" s="41">
        <v>5.7278987020844436</v>
      </c>
      <c r="AM195">
        <f t="shared" si="23"/>
        <v>5.7278987020844436</v>
      </c>
      <c r="AR195" s="41">
        <v>62.207000000000001</v>
      </c>
      <c r="AS195" s="41">
        <v>3.1390914160084882</v>
      </c>
      <c r="AT195">
        <f t="shared" si="19"/>
        <v>3.1390914160084882</v>
      </c>
    </row>
    <row r="196" spans="4:46" x14ac:dyDescent="0.25">
      <c r="D196" s="41">
        <v>29.547669999999997</v>
      </c>
      <c r="E196" s="41">
        <v>12.770305189776343</v>
      </c>
      <c r="F196" s="41">
        <f t="shared" si="18"/>
        <v>6.3851525948881713</v>
      </c>
      <c r="S196" s="41">
        <v>42.931270000000005</v>
      </c>
      <c r="T196" s="41">
        <v>4.2872069878375774</v>
      </c>
      <c r="U196">
        <f t="shared" si="24"/>
        <v>4.2872069878375774</v>
      </c>
      <c r="Y196" s="41">
        <v>56.021000000000001</v>
      </c>
      <c r="Z196" s="41">
        <v>1.0288114587203356</v>
      </c>
      <c r="AA196" s="41">
        <f t="shared" si="22"/>
        <v>1.0288114587203356</v>
      </c>
      <c r="AE196" s="41">
        <v>41.096940000000004</v>
      </c>
      <c r="AF196" s="41">
        <v>20.237674629789971</v>
      </c>
      <c r="AG196" s="41">
        <f t="shared" si="21"/>
        <v>20.237674629789971</v>
      </c>
      <c r="AK196" s="41">
        <v>20.001000000000001</v>
      </c>
      <c r="AL196" s="41">
        <v>4.8799940955333243</v>
      </c>
      <c r="AM196">
        <f t="shared" si="23"/>
        <v>4.8799940955333243</v>
      </c>
      <c r="AR196" s="41">
        <v>62.966000000000001</v>
      </c>
      <c r="AS196" s="41">
        <v>3.7668038103163659</v>
      </c>
      <c r="AT196">
        <f t="shared" si="19"/>
        <v>3.7668038103163659</v>
      </c>
    </row>
    <row r="197" spans="4:46" x14ac:dyDescent="0.25">
      <c r="D197" s="41">
        <v>29.590399999999999</v>
      </c>
      <c r="E197" s="41">
        <v>12.148127624669659</v>
      </c>
      <c r="F197" s="41">
        <f t="shared" si="18"/>
        <v>6.0740638123348294</v>
      </c>
      <c r="S197" s="41">
        <v>43.431819999999995</v>
      </c>
      <c r="T197" s="41">
        <v>3.3243688357726842</v>
      </c>
      <c r="U197">
        <f t="shared" si="24"/>
        <v>3.3243688357726842</v>
      </c>
      <c r="Y197" s="41">
        <v>56.058</v>
      </c>
      <c r="Z197" s="41">
        <v>1.501173850981441</v>
      </c>
      <c r="AA197" s="41">
        <f t="shared" si="22"/>
        <v>1.501173850981441</v>
      </c>
      <c r="AE197" s="41">
        <v>40.779510000000002</v>
      </c>
      <c r="AF197" s="41">
        <v>19.579342664980537</v>
      </c>
      <c r="AG197" s="41">
        <f t="shared" si="21"/>
        <v>19.579342664980537</v>
      </c>
      <c r="AK197" s="41">
        <v>20.686</v>
      </c>
      <c r="AL197" s="41">
        <v>8.8729207239310668</v>
      </c>
      <c r="AM197">
        <f t="shared" si="23"/>
        <v>8.8729207239310668</v>
      </c>
      <c r="AR197" s="41">
        <v>63.448</v>
      </c>
      <c r="AS197" s="41">
        <v>3.1755526487040719</v>
      </c>
      <c r="AT197">
        <f t="shared" si="19"/>
        <v>3.1755526487040719</v>
      </c>
    </row>
    <row r="198" spans="4:46" x14ac:dyDescent="0.25">
      <c r="D198" s="41">
        <v>29.736909999999998</v>
      </c>
      <c r="E198" s="41">
        <v>12.100579957462198</v>
      </c>
      <c r="F198" s="41">
        <f t="shared" ref="F198:F200" si="25">E198*0.5</f>
        <v>6.0502899787310991</v>
      </c>
      <c r="S198" s="41">
        <v>44.521430000000002</v>
      </c>
      <c r="T198" s="41">
        <v>3.4210936504393885</v>
      </c>
      <c r="U198">
        <f t="shared" si="24"/>
        <v>3.4210936504393885</v>
      </c>
      <c r="Y198" s="41">
        <v>57.576999999999998</v>
      </c>
      <c r="Z198" s="41">
        <v>2.6011733332640619</v>
      </c>
      <c r="AA198" s="41">
        <f t="shared" si="22"/>
        <v>2.6011733332640619</v>
      </c>
      <c r="AE198" s="41">
        <v>41.539489999999994</v>
      </c>
      <c r="AF198" s="41">
        <v>20.756790706867122</v>
      </c>
      <c r="AG198" s="41">
        <f t="shared" si="21"/>
        <v>20.756790706867122</v>
      </c>
      <c r="AK198" s="41">
        <v>21.501000000000001</v>
      </c>
      <c r="AL198" s="41">
        <v>7.8657471081079233</v>
      </c>
      <c r="AM198">
        <f t="shared" si="23"/>
        <v>7.8657471081079233</v>
      </c>
      <c r="AR198" s="41">
        <v>63.688000000000002</v>
      </c>
      <c r="AS198" s="41">
        <v>2.7795678696679427</v>
      </c>
      <c r="AT198">
        <f t="shared" si="19"/>
        <v>2.7795678696679427</v>
      </c>
    </row>
    <row r="199" spans="4:46" x14ac:dyDescent="0.25">
      <c r="D199" s="41">
        <v>30.097060000000003</v>
      </c>
      <c r="E199" s="41">
        <v>12.155793957898965</v>
      </c>
      <c r="F199" s="41">
        <f t="shared" si="25"/>
        <v>6.0778969789494823</v>
      </c>
      <c r="S199" s="41">
        <v>44.323039999999999</v>
      </c>
      <c r="T199" s="41">
        <v>3.2757359168972822</v>
      </c>
      <c r="U199">
        <f t="shared" ref="U199:U262" si="26">T199</f>
        <v>3.2757359168972822</v>
      </c>
      <c r="Y199" s="41">
        <v>57.929000000000002</v>
      </c>
      <c r="Z199" s="41">
        <v>1.1002511453353403</v>
      </c>
      <c r="AA199" s="41">
        <f t="shared" ref="AA199:AA262" si="27">Z199</f>
        <v>1.1002511453353403</v>
      </c>
      <c r="AE199" s="41">
        <v>41.969840000000005</v>
      </c>
      <c r="AF199" s="41">
        <v>20.787582225712566</v>
      </c>
      <c r="AG199" s="41">
        <f t="shared" ref="AG199:AG262" si="28">AF199</f>
        <v>20.787582225712566</v>
      </c>
      <c r="AK199" s="41">
        <v>21.853000000000002</v>
      </c>
      <c r="AL199" s="41">
        <v>6.3902090374428289</v>
      </c>
      <c r="AM199">
        <f t="shared" ref="AM199:AM262" si="29">AL199</f>
        <v>6.3902090374428289</v>
      </c>
      <c r="AR199" s="41">
        <v>63.948</v>
      </c>
      <c r="AS199" s="41">
        <v>2.9260148278058784</v>
      </c>
      <c r="AT199">
        <f t="shared" ref="AT199:AT262" si="30">AS199</f>
        <v>2.9260148278058784</v>
      </c>
    </row>
    <row r="200" spans="4:46" x14ac:dyDescent="0.25">
      <c r="D200" s="41">
        <v>30.25882</v>
      </c>
      <c r="E200" s="41">
        <v>12.507393561393009</v>
      </c>
      <c r="F200" s="41">
        <f t="shared" si="25"/>
        <v>6.2536967806965045</v>
      </c>
      <c r="S200" s="41">
        <v>44.216210000000004</v>
      </c>
      <c r="T200" s="41">
        <v>3.0420421396151864</v>
      </c>
      <c r="U200">
        <f t="shared" si="26"/>
        <v>3.0420421396151864</v>
      </c>
      <c r="Y200" s="41">
        <v>58.225000000000001</v>
      </c>
      <c r="Z200" s="41">
        <v>1.1621449179985754</v>
      </c>
      <c r="AA200" s="41">
        <f t="shared" si="27"/>
        <v>1.1621449179985754</v>
      </c>
      <c r="AE200" s="41">
        <v>41.960690000000007</v>
      </c>
      <c r="AF200" s="41">
        <v>20.66121886937513</v>
      </c>
      <c r="AG200" s="41">
        <f t="shared" si="28"/>
        <v>20.66121886937513</v>
      </c>
      <c r="AK200" s="41">
        <v>21.927</v>
      </c>
      <c r="AL200" s="41">
        <v>5.5130986585357871</v>
      </c>
      <c r="AM200">
        <f t="shared" si="29"/>
        <v>5.5130986585357871</v>
      </c>
      <c r="AR200" s="41">
        <v>63.874000000000002</v>
      </c>
      <c r="AS200" s="41">
        <v>2.666379470126834</v>
      </c>
      <c r="AT200">
        <f t="shared" si="30"/>
        <v>2.666379470126834</v>
      </c>
    </row>
    <row r="201" spans="4:46" x14ac:dyDescent="0.25">
      <c r="D201" s="41">
        <v>31.165300000000002</v>
      </c>
      <c r="E201" s="41">
        <v>13.883519941711119</v>
      </c>
      <c r="F201" s="41">
        <f>E201*0.8</f>
        <v>11.106815953368896</v>
      </c>
      <c r="S201" s="41">
        <v>44.130749999999999</v>
      </c>
      <c r="T201" s="41">
        <v>3.3665951829590535</v>
      </c>
      <c r="U201">
        <f t="shared" si="26"/>
        <v>3.3665951829590535</v>
      </c>
      <c r="Y201" s="41">
        <v>58.521000000000001</v>
      </c>
      <c r="Z201" s="41">
        <v>2.3322484923137266</v>
      </c>
      <c r="AA201" s="41">
        <f t="shared" si="27"/>
        <v>2.3322484923137266</v>
      </c>
      <c r="AE201" s="41">
        <v>41.795870000000008</v>
      </c>
      <c r="AF201" s="41">
        <v>20.421323925067249</v>
      </c>
      <c r="AG201" s="41">
        <f t="shared" si="28"/>
        <v>20.421323925067249</v>
      </c>
      <c r="AK201" s="41">
        <v>21.983000000000001</v>
      </c>
      <c r="AL201" s="41">
        <v>5.6876200873835492</v>
      </c>
      <c r="AM201">
        <f t="shared" si="29"/>
        <v>5.6876200873835492</v>
      </c>
      <c r="AR201" s="41">
        <v>63.780999999999999</v>
      </c>
      <c r="AS201" s="41">
        <v>2.5357876340923791</v>
      </c>
      <c r="AT201">
        <f t="shared" si="30"/>
        <v>2.5357876340923791</v>
      </c>
    </row>
    <row r="202" spans="4:46" x14ac:dyDescent="0.25">
      <c r="D202" s="41">
        <v>31.195819999999998</v>
      </c>
      <c r="E202" s="41">
        <v>12.502661205023847</v>
      </c>
      <c r="F202" s="41">
        <f t="shared" ref="F202:F218" si="31">E202*0.8</f>
        <v>10.002128964019079</v>
      </c>
      <c r="S202" s="41">
        <v>44.030029999999996</v>
      </c>
      <c r="T202" s="41">
        <v>3.1776658390244461</v>
      </c>
      <c r="U202">
        <f t="shared" si="26"/>
        <v>3.1776658390244461</v>
      </c>
      <c r="Y202" s="41">
        <v>59.54</v>
      </c>
      <c r="Z202" s="41">
        <v>2.5904991225564333</v>
      </c>
      <c r="AA202" s="41">
        <f t="shared" si="27"/>
        <v>2.5904991225564333</v>
      </c>
      <c r="AE202" s="41">
        <v>41.783670000000001</v>
      </c>
      <c r="AF202" s="41">
        <v>20.891163940362357</v>
      </c>
      <c r="AG202" s="41">
        <f t="shared" si="28"/>
        <v>20.891163940362357</v>
      </c>
      <c r="AK202" s="41">
        <v>22.463999999999999</v>
      </c>
      <c r="AL202" s="41">
        <v>13.594661511328166</v>
      </c>
      <c r="AM202">
        <v>7</v>
      </c>
      <c r="AR202" s="41">
        <v>63.688000000000002</v>
      </c>
      <c r="AS202" s="41">
        <v>2.3934661331812324</v>
      </c>
      <c r="AT202">
        <f t="shared" si="30"/>
        <v>2.3934661331812324</v>
      </c>
    </row>
    <row r="203" spans="4:46" x14ac:dyDescent="0.25">
      <c r="D203" s="41">
        <v>30.91808</v>
      </c>
      <c r="E203" s="41">
        <v>11.323957364248816</v>
      </c>
      <c r="F203" s="41">
        <f t="shared" si="31"/>
        <v>9.0591658913990525</v>
      </c>
      <c r="S203" s="41">
        <v>44.011719999999997</v>
      </c>
      <c r="T203" s="41">
        <v>3.1373852742456299</v>
      </c>
      <c r="U203">
        <f t="shared" si="26"/>
        <v>3.1373852742456299</v>
      </c>
      <c r="Y203" s="41">
        <v>60.17</v>
      </c>
      <c r="Z203" s="41">
        <v>2.5082360104314971</v>
      </c>
      <c r="AA203" s="41">
        <f t="shared" si="27"/>
        <v>2.5082360104314971</v>
      </c>
      <c r="AE203" s="41">
        <v>41.747039999999998</v>
      </c>
      <c r="AF203" s="41">
        <v>20.840016441884266</v>
      </c>
      <c r="AG203" s="41">
        <f t="shared" si="28"/>
        <v>20.840016441884266</v>
      </c>
      <c r="AK203" s="41">
        <v>23.408999999999999</v>
      </c>
      <c r="AL203" s="41">
        <v>8.2974802121284057</v>
      </c>
      <c r="AM203">
        <f t="shared" si="29"/>
        <v>8.2974802121284057</v>
      </c>
      <c r="AR203" s="41">
        <v>63.633000000000003</v>
      </c>
      <c r="AS203" s="41">
        <v>2.3091017410784787</v>
      </c>
      <c r="AT203">
        <f t="shared" si="30"/>
        <v>2.3091017410784787</v>
      </c>
    </row>
    <row r="204" spans="4:46" x14ac:dyDescent="0.25">
      <c r="D204" s="41">
        <v>31.504090000000001</v>
      </c>
      <c r="E204" s="41">
        <v>12.406724696017923</v>
      </c>
      <c r="F204" s="41">
        <f t="shared" si="31"/>
        <v>9.9253797568143387</v>
      </c>
      <c r="S204" s="41">
        <v>43.935420000000001</v>
      </c>
      <c r="T204" s="41">
        <v>2.9530476524155191</v>
      </c>
      <c r="U204">
        <f t="shared" si="26"/>
        <v>2.9530476524155191</v>
      </c>
      <c r="Y204" s="41">
        <v>61.688000000000002</v>
      </c>
      <c r="Z204" s="41">
        <v>3.0460944857267913</v>
      </c>
      <c r="AA204" s="41">
        <f t="shared" si="27"/>
        <v>3.0460944857267913</v>
      </c>
      <c r="AE204" s="41">
        <v>41.612749999999998</v>
      </c>
      <c r="AF204" s="41">
        <v>20.584556416002307</v>
      </c>
      <c r="AG204" s="41">
        <f t="shared" si="28"/>
        <v>20.584556416002307</v>
      </c>
      <c r="AK204" s="41">
        <v>23.353000000000002</v>
      </c>
      <c r="AL204" s="41">
        <v>5.2457826362678039</v>
      </c>
      <c r="AM204">
        <f t="shared" si="29"/>
        <v>5.2457826362678039</v>
      </c>
      <c r="AR204" s="41">
        <v>64.576999999999998</v>
      </c>
      <c r="AS204" s="41">
        <v>3.6923627012889537</v>
      </c>
      <c r="AT204">
        <f t="shared" si="30"/>
        <v>3.6923627012889537</v>
      </c>
    </row>
    <row r="205" spans="4:46" x14ac:dyDescent="0.25">
      <c r="D205" s="41">
        <v>31.598710000000001</v>
      </c>
      <c r="E205" s="41">
        <v>11.787592725713525</v>
      </c>
      <c r="F205" s="41">
        <f t="shared" si="31"/>
        <v>9.4300741805708199</v>
      </c>
      <c r="S205" s="41">
        <v>44.844949999999997</v>
      </c>
      <c r="T205" s="41">
        <v>4.2438838544643032</v>
      </c>
      <c r="U205">
        <f t="shared" si="26"/>
        <v>4.2438838544643032</v>
      </c>
      <c r="Y205" s="41">
        <v>61.688000000000002</v>
      </c>
      <c r="Z205" s="41">
        <v>1.3120896595105735</v>
      </c>
      <c r="AA205" s="41">
        <f t="shared" si="27"/>
        <v>1.3120896595105735</v>
      </c>
      <c r="AE205" s="41">
        <v>42.204859999999996</v>
      </c>
      <c r="AF205" s="41">
        <v>21.301006566542334</v>
      </c>
      <c r="AG205" s="41">
        <f t="shared" si="28"/>
        <v>21.301006566542334</v>
      </c>
      <c r="AK205" s="41">
        <v>23.186</v>
      </c>
      <c r="AL205" s="41">
        <v>5.3155023762286868</v>
      </c>
      <c r="AM205">
        <f t="shared" si="29"/>
        <v>5.3155023762286868</v>
      </c>
      <c r="AR205" s="41">
        <v>65.429000000000002</v>
      </c>
      <c r="AS205" s="41">
        <v>3.7636687182857953</v>
      </c>
      <c r="AT205">
        <f t="shared" si="30"/>
        <v>3.7636687182857953</v>
      </c>
    </row>
    <row r="206" spans="4:46" x14ac:dyDescent="0.25">
      <c r="D206" s="41">
        <v>31.69332</v>
      </c>
      <c r="E206" s="41">
        <v>12.005812087057322</v>
      </c>
      <c r="F206" s="41">
        <f t="shared" si="31"/>
        <v>9.604649669645859</v>
      </c>
      <c r="S206" s="41">
        <v>44.844949999999997</v>
      </c>
      <c r="T206" s="41">
        <v>3.7082419743120543</v>
      </c>
      <c r="U206">
        <f t="shared" si="26"/>
        <v>3.7082419743120543</v>
      </c>
      <c r="Y206" s="41">
        <v>62.225000000000001</v>
      </c>
      <c r="Z206" s="41">
        <v>1.762671643080016</v>
      </c>
      <c r="AA206" s="41">
        <f t="shared" si="27"/>
        <v>1.762671643080016</v>
      </c>
      <c r="AE206" s="41">
        <v>42.210959999999993</v>
      </c>
      <c r="AF206" s="41">
        <v>24.186573818742808</v>
      </c>
      <c r="AG206" s="41">
        <f t="shared" si="28"/>
        <v>24.186573818742808</v>
      </c>
      <c r="AK206" s="41">
        <v>24.038</v>
      </c>
      <c r="AL206" s="41">
        <v>8.7622177583904772</v>
      </c>
      <c r="AM206">
        <f t="shared" si="29"/>
        <v>8.7622177583904772</v>
      </c>
      <c r="AR206" s="41">
        <v>65.706999999999994</v>
      </c>
      <c r="AS206" s="41">
        <v>2.8389856823091586</v>
      </c>
      <c r="AT206">
        <f t="shared" si="30"/>
        <v>2.8389856823091586</v>
      </c>
    </row>
    <row r="207" spans="4:46" x14ac:dyDescent="0.25">
      <c r="D207" s="41">
        <v>31.775729999999999</v>
      </c>
      <c r="E207" s="41">
        <v>12.25648362085513</v>
      </c>
      <c r="F207" s="41">
        <f t="shared" si="31"/>
        <v>9.8051868966841056</v>
      </c>
      <c r="S207" s="41">
        <v>45.33634</v>
      </c>
      <c r="T207" s="41">
        <v>3.5675681248526381</v>
      </c>
      <c r="U207">
        <f t="shared" si="26"/>
        <v>3.5675681248526381</v>
      </c>
      <c r="Y207" s="41">
        <v>62.744</v>
      </c>
      <c r="Z207" s="41">
        <v>3.870914119501756</v>
      </c>
      <c r="AA207" s="41">
        <f t="shared" si="27"/>
        <v>3.870914119501756</v>
      </c>
      <c r="AE207" s="41">
        <v>42.070569999999996</v>
      </c>
      <c r="AF207" s="41">
        <v>21.358089514831857</v>
      </c>
      <c r="AG207" s="41">
        <f t="shared" si="28"/>
        <v>21.358089514831857</v>
      </c>
      <c r="AK207" s="41">
        <v>24.038</v>
      </c>
      <c r="AL207" s="41">
        <v>7.5832313123269213</v>
      </c>
      <c r="AM207">
        <f t="shared" si="29"/>
        <v>7.5832313123269213</v>
      </c>
      <c r="AR207" s="41">
        <v>66.003</v>
      </c>
      <c r="AS207" s="41">
        <v>2.9350094886538391</v>
      </c>
      <c r="AT207">
        <f t="shared" si="30"/>
        <v>2.9350094886538391</v>
      </c>
    </row>
    <row r="208" spans="4:46" x14ac:dyDescent="0.25">
      <c r="D208" s="41">
        <v>31.903919999999999</v>
      </c>
      <c r="E208" s="41">
        <v>12.407566371972745</v>
      </c>
      <c r="F208" s="41">
        <f t="shared" si="31"/>
        <v>9.9260530975781975</v>
      </c>
      <c r="S208" s="41">
        <v>45.473689999999998</v>
      </c>
      <c r="T208" s="41">
        <v>3.1751880816911715</v>
      </c>
      <c r="U208">
        <f t="shared" si="26"/>
        <v>3.1751880816911715</v>
      </c>
      <c r="Y208" s="41">
        <v>63.762</v>
      </c>
      <c r="Z208" s="41">
        <v>3.8511204194805027</v>
      </c>
      <c r="AA208" s="41">
        <f t="shared" si="27"/>
        <v>3.8511204194805027</v>
      </c>
      <c r="AE208" s="41">
        <v>41.914909999999999</v>
      </c>
      <c r="AF208" s="41">
        <v>21.17530492132752</v>
      </c>
      <c r="AG208" s="41">
        <f t="shared" si="28"/>
        <v>21.17530492132752</v>
      </c>
      <c r="AK208" s="41">
        <v>25.111999999999998</v>
      </c>
      <c r="AL208" s="41">
        <v>11.767187760736642</v>
      </c>
      <c r="AM208">
        <v>7</v>
      </c>
      <c r="AR208" s="41">
        <v>67.040000000000006</v>
      </c>
      <c r="AS208" s="41">
        <v>4.4796061486952592</v>
      </c>
      <c r="AT208">
        <f t="shared" si="30"/>
        <v>4.4796061486952592</v>
      </c>
    </row>
    <row r="209" spans="4:46" x14ac:dyDescent="0.25">
      <c r="D209" s="41">
        <v>31.906970000000001</v>
      </c>
      <c r="E209" s="41">
        <v>11.878759612742474</v>
      </c>
      <c r="F209" s="41">
        <f t="shared" si="31"/>
        <v>9.5030076901939804</v>
      </c>
      <c r="S209" s="41">
        <v>45.330240000000003</v>
      </c>
      <c r="T209" s="41">
        <v>3.3519631993189636</v>
      </c>
      <c r="U209">
        <f t="shared" si="26"/>
        <v>3.3519631993189636</v>
      </c>
      <c r="Y209" s="41">
        <v>63.817999999999998</v>
      </c>
      <c r="Z209" s="41">
        <v>1.7341736708624822</v>
      </c>
      <c r="AA209" s="41">
        <f t="shared" si="27"/>
        <v>1.7341736708624822</v>
      </c>
      <c r="AE209" s="41">
        <v>42.113300000000002</v>
      </c>
      <c r="AF209" s="41">
        <v>21.492260164841039</v>
      </c>
      <c r="AG209" s="41">
        <f t="shared" si="28"/>
        <v>21.492260164841039</v>
      </c>
      <c r="AK209" s="41">
        <v>26.074999999999999</v>
      </c>
      <c r="AL209" s="41">
        <v>12.32251289777655</v>
      </c>
      <c r="AM209">
        <v>8</v>
      </c>
      <c r="AR209" s="41">
        <v>67.465999999999994</v>
      </c>
      <c r="AS209" s="41">
        <v>3.31391075975358</v>
      </c>
      <c r="AT209">
        <f t="shared" si="30"/>
        <v>3.31391075975358</v>
      </c>
    </row>
    <row r="210" spans="4:46" x14ac:dyDescent="0.25">
      <c r="D210" s="41">
        <v>32.273229999999998</v>
      </c>
      <c r="E210" s="41">
        <v>12.878823303430909</v>
      </c>
      <c r="F210" s="41">
        <f t="shared" si="31"/>
        <v>10.303058642744729</v>
      </c>
      <c r="S210" s="41">
        <v>45.604930000000003</v>
      </c>
      <c r="T210" s="41">
        <v>3.546815207462406</v>
      </c>
      <c r="U210">
        <f t="shared" si="26"/>
        <v>3.546815207462406</v>
      </c>
      <c r="Y210" s="41">
        <v>64.224999999999994</v>
      </c>
      <c r="Z210" s="41">
        <v>3.4783162290865421</v>
      </c>
      <c r="AA210" s="41">
        <f t="shared" si="27"/>
        <v>3.4783162290865421</v>
      </c>
      <c r="AE210" s="41">
        <v>42.81223</v>
      </c>
      <c r="AF210" s="41">
        <v>21.918456478440863</v>
      </c>
      <c r="AG210" s="41">
        <f t="shared" si="28"/>
        <v>21.918456478440863</v>
      </c>
      <c r="AK210" s="41">
        <v>27.483000000000001</v>
      </c>
      <c r="AL210" s="41">
        <v>14.937026005686626</v>
      </c>
      <c r="AM210">
        <v>9</v>
      </c>
      <c r="AR210" s="41">
        <v>67.429000000000002</v>
      </c>
      <c r="AS210" s="41">
        <v>2.5958074629877426</v>
      </c>
      <c r="AT210">
        <f t="shared" si="30"/>
        <v>2.5958074629877426</v>
      </c>
    </row>
    <row r="211" spans="4:46" x14ac:dyDescent="0.25">
      <c r="D211" s="41">
        <v>32.297640000000001</v>
      </c>
      <c r="E211" s="41">
        <v>12.281333517555815</v>
      </c>
      <c r="F211" s="41">
        <f t="shared" si="31"/>
        <v>9.8250668140446535</v>
      </c>
      <c r="S211" s="41">
        <v>45.824690000000004</v>
      </c>
      <c r="T211" s="41">
        <v>3.7935238744780331</v>
      </c>
      <c r="U211">
        <f t="shared" si="26"/>
        <v>3.7935238744780331</v>
      </c>
      <c r="Y211" s="41">
        <v>65.744</v>
      </c>
      <c r="Z211" s="41">
        <v>4.2766491039728072</v>
      </c>
      <c r="AA211" s="41">
        <f t="shared" si="27"/>
        <v>4.2766491039728072</v>
      </c>
      <c r="AE211" s="41">
        <v>43.367719999999998</v>
      </c>
      <c r="AF211" s="41">
        <v>21.669389121678517</v>
      </c>
      <c r="AG211" s="41">
        <f t="shared" si="28"/>
        <v>21.669389121678517</v>
      </c>
      <c r="AK211" s="41">
        <v>27.315999999999999</v>
      </c>
      <c r="AL211" s="41">
        <v>8.936677614375677</v>
      </c>
      <c r="AM211">
        <f t="shared" si="29"/>
        <v>8.936677614375677</v>
      </c>
      <c r="AR211" s="41">
        <v>67.984999999999999</v>
      </c>
      <c r="AS211" s="41">
        <v>3.4988203071000701</v>
      </c>
      <c r="AT211">
        <f t="shared" si="30"/>
        <v>3.4988203071000701</v>
      </c>
    </row>
    <row r="212" spans="4:46" x14ac:dyDescent="0.25">
      <c r="D212" s="41">
        <v>32.465510000000002</v>
      </c>
      <c r="E212" s="41">
        <v>11.986995769802578</v>
      </c>
      <c r="F212" s="41">
        <f t="shared" si="31"/>
        <v>9.589596615842062</v>
      </c>
      <c r="S212" s="41">
        <v>46.013919999999999</v>
      </c>
      <c r="T212" s="41">
        <v>3.4675167218319425</v>
      </c>
      <c r="U212">
        <f t="shared" si="26"/>
        <v>3.4675167218319425</v>
      </c>
      <c r="Y212" s="41">
        <v>66.150999999999996</v>
      </c>
      <c r="Z212" s="41">
        <v>2.105873040114814</v>
      </c>
      <c r="AA212" s="41">
        <f t="shared" si="27"/>
        <v>2.105873040114814</v>
      </c>
      <c r="AE212" s="41">
        <v>43.56</v>
      </c>
      <c r="AF212" s="41">
        <v>21.857495408631767</v>
      </c>
      <c r="AG212" s="41">
        <f t="shared" si="28"/>
        <v>21.857495408631767</v>
      </c>
      <c r="AK212" s="41">
        <v>27.167999999999999</v>
      </c>
      <c r="AL212" s="41">
        <v>5.3377748331370212</v>
      </c>
      <c r="AM212">
        <f t="shared" si="29"/>
        <v>5.3377748331370212</v>
      </c>
      <c r="AR212" s="41">
        <v>67.984999999999999</v>
      </c>
      <c r="AS212" s="41">
        <v>3.0626354363783248</v>
      </c>
      <c r="AT212">
        <f t="shared" si="30"/>
        <v>3.0626354363783248</v>
      </c>
    </row>
    <row r="213" spans="4:46" x14ac:dyDescent="0.25">
      <c r="D213" s="41">
        <v>32.850079999999998</v>
      </c>
      <c r="E213" s="41">
        <v>11.647672258857277</v>
      </c>
      <c r="F213" s="41">
        <f t="shared" si="31"/>
        <v>9.3181378070858223</v>
      </c>
      <c r="S213" s="41">
        <v>46.129899999999999</v>
      </c>
      <c r="T213" s="41">
        <v>3.5570184935889149</v>
      </c>
      <c r="U213">
        <f t="shared" si="26"/>
        <v>3.5570184935889149</v>
      </c>
      <c r="Y213" s="41">
        <v>67.355000000000004</v>
      </c>
      <c r="Z213" s="41">
        <v>3.5063899813861266</v>
      </c>
      <c r="AA213" s="41">
        <f t="shared" si="27"/>
        <v>3.5063899813861266</v>
      </c>
      <c r="AE213" s="41">
        <v>43.257839999999995</v>
      </c>
      <c r="AF213" s="41">
        <v>21.964319069098217</v>
      </c>
      <c r="AG213" s="41">
        <f t="shared" si="28"/>
        <v>21.964319069098217</v>
      </c>
      <c r="AK213" s="41">
        <v>27.538</v>
      </c>
      <c r="AL213" s="41">
        <v>6.979100740448696</v>
      </c>
      <c r="AM213">
        <f t="shared" si="29"/>
        <v>6.979100740448696</v>
      </c>
      <c r="AR213" s="41">
        <v>68.040000000000006</v>
      </c>
      <c r="AS213" s="41">
        <v>2.8220784539900068</v>
      </c>
      <c r="AT213">
        <f t="shared" si="30"/>
        <v>2.8220784539900068</v>
      </c>
    </row>
    <row r="214" spans="4:46" x14ac:dyDescent="0.25">
      <c r="D214" s="41">
        <v>32.935540000000003</v>
      </c>
      <c r="E214" s="41">
        <v>11.746842648134216</v>
      </c>
      <c r="F214" s="41">
        <f t="shared" si="31"/>
        <v>9.3974741185073736</v>
      </c>
      <c r="S214" s="41">
        <v>46.126850000000005</v>
      </c>
      <c r="T214" s="41">
        <v>3.5506414898786365</v>
      </c>
      <c r="U214">
        <f t="shared" si="26"/>
        <v>3.5506414898786365</v>
      </c>
      <c r="Y214" s="41">
        <v>67.652000000000001</v>
      </c>
      <c r="Z214" s="41">
        <v>2.0748224420633066</v>
      </c>
      <c r="AA214" s="41">
        <f t="shared" si="27"/>
        <v>2.0748224420633066</v>
      </c>
      <c r="AE214" s="41">
        <v>44.091080000000005</v>
      </c>
      <c r="AF214" s="41">
        <v>23.023659207259172</v>
      </c>
      <c r="AG214" s="41">
        <f t="shared" si="28"/>
        <v>23.023659207259172</v>
      </c>
      <c r="AK214" s="41">
        <v>27.704999999999998</v>
      </c>
      <c r="AL214" s="41">
        <v>6.9103049990976277</v>
      </c>
      <c r="AM214">
        <f t="shared" si="29"/>
        <v>6.9103049990976277</v>
      </c>
      <c r="AR214" s="41">
        <v>68.706999999999994</v>
      </c>
      <c r="AS214" s="41">
        <v>4.3128534610565765</v>
      </c>
      <c r="AT214">
        <f t="shared" si="30"/>
        <v>4.3128534610565765</v>
      </c>
    </row>
    <row r="215" spans="4:46" x14ac:dyDescent="0.25">
      <c r="D215" s="41">
        <v>32.90502</v>
      </c>
      <c r="E215" s="41">
        <v>11.664986251682263</v>
      </c>
      <c r="F215" s="41">
        <f t="shared" si="31"/>
        <v>9.3319890013458107</v>
      </c>
      <c r="S215" s="41">
        <v>46.386279999999999</v>
      </c>
      <c r="T215" s="41">
        <v>3.6179328121255905</v>
      </c>
      <c r="U215">
        <f t="shared" si="26"/>
        <v>3.6179328121255905</v>
      </c>
      <c r="Y215" s="41">
        <v>67.429000000000002</v>
      </c>
      <c r="Z215" s="41">
        <v>1.4759796493452715</v>
      </c>
      <c r="AA215" s="41">
        <f t="shared" si="27"/>
        <v>1.4759796493452715</v>
      </c>
      <c r="AE215" s="41">
        <v>44.194849999999995</v>
      </c>
      <c r="AF215" s="41">
        <v>23.895035281260146</v>
      </c>
      <c r="AG215" s="41">
        <f t="shared" si="28"/>
        <v>23.895035281260146</v>
      </c>
      <c r="AK215" s="41">
        <v>28.001000000000001</v>
      </c>
      <c r="AL215" s="41">
        <v>6.5707687310487035</v>
      </c>
      <c r="AM215">
        <f t="shared" si="29"/>
        <v>6.5707687310487035</v>
      </c>
      <c r="AR215" s="41">
        <v>69.429000000000002</v>
      </c>
      <c r="AS215" s="41">
        <v>3.8703591565020123</v>
      </c>
      <c r="AT215">
        <f t="shared" si="30"/>
        <v>3.8703591565020123</v>
      </c>
    </row>
    <row r="216" spans="4:46" x14ac:dyDescent="0.25">
      <c r="D216" s="41">
        <v>33.054569999999998</v>
      </c>
      <c r="E216" s="41">
        <v>12.107824903267772</v>
      </c>
      <c r="F216" s="41">
        <f t="shared" si="31"/>
        <v>9.6862599226142194</v>
      </c>
      <c r="S216" s="41">
        <v>46.50226</v>
      </c>
      <c r="T216" s="41">
        <v>3.3569471597644895</v>
      </c>
      <c r="U216">
        <f t="shared" si="26"/>
        <v>3.3569471597644895</v>
      </c>
      <c r="Y216" s="41">
        <v>68.3</v>
      </c>
      <c r="Z216" s="41">
        <v>2.5653726686826972</v>
      </c>
      <c r="AA216" s="41">
        <f t="shared" si="27"/>
        <v>2.5653726686826972</v>
      </c>
      <c r="AE216" s="41">
        <v>44.179589999999997</v>
      </c>
      <c r="AF216" s="41">
        <v>23.195190358262717</v>
      </c>
      <c r="AG216" s="41">
        <f t="shared" si="28"/>
        <v>23.195190358262717</v>
      </c>
      <c r="AK216" s="41">
        <v>28.094000000000001</v>
      </c>
      <c r="AL216" s="41">
        <v>5.7677965469664745</v>
      </c>
      <c r="AM216">
        <f t="shared" si="29"/>
        <v>5.7677965469664745</v>
      </c>
      <c r="AR216" s="41">
        <v>69.596000000000004</v>
      </c>
      <c r="AS216" s="41">
        <v>2.9786739391515882</v>
      </c>
      <c r="AT216">
        <f t="shared" si="30"/>
        <v>2.9786739391515882</v>
      </c>
    </row>
    <row r="217" spans="4:46" x14ac:dyDescent="0.25">
      <c r="D217" s="41">
        <v>33.582590000000003</v>
      </c>
      <c r="E217" s="41">
        <v>12.830551125777824</v>
      </c>
      <c r="F217" s="41">
        <f t="shared" si="31"/>
        <v>10.26444090062226</v>
      </c>
      <c r="S217" s="41">
        <v>46.438159999999996</v>
      </c>
      <c r="T217" s="41">
        <v>3.2235478242382931</v>
      </c>
      <c r="U217">
        <f t="shared" si="26"/>
        <v>3.2235478242382931</v>
      </c>
      <c r="Y217" s="41">
        <v>68.152000000000001</v>
      </c>
      <c r="Z217" s="41">
        <v>3.1804114606931444</v>
      </c>
      <c r="AA217" s="41">
        <f t="shared" si="27"/>
        <v>3.1804114606931444</v>
      </c>
      <c r="AE217" s="41">
        <v>43.929309999999994</v>
      </c>
      <c r="AF217" s="41">
        <v>22.983368051990794</v>
      </c>
      <c r="AG217" s="41">
        <f t="shared" si="28"/>
        <v>22.983368051990794</v>
      </c>
      <c r="AK217" s="41">
        <v>28.594000000000001</v>
      </c>
      <c r="AL217" s="41">
        <v>8.3050223656644491</v>
      </c>
      <c r="AM217">
        <f t="shared" si="29"/>
        <v>8.3050223656644491</v>
      </c>
      <c r="AR217" s="41">
        <v>69.744</v>
      </c>
      <c r="AS217" s="41">
        <v>3.049738298166127</v>
      </c>
      <c r="AT217">
        <f t="shared" si="30"/>
        <v>3.049738298166127</v>
      </c>
    </row>
    <row r="218" spans="4:46" x14ac:dyDescent="0.25">
      <c r="D218" s="41">
        <v>33.918329999999997</v>
      </c>
      <c r="E218" s="41">
        <v>11.882573936847985</v>
      </c>
      <c r="F218" s="41">
        <f t="shared" si="31"/>
        <v>9.5060591494783875</v>
      </c>
      <c r="S218" s="41">
        <v>46.435110000000002</v>
      </c>
      <c r="T218" s="41">
        <v>3.6432138749544762</v>
      </c>
      <c r="U218">
        <f t="shared" si="26"/>
        <v>3.6432138749544762</v>
      </c>
      <c r="Y218" s="41">
        <v>69.652000000000001</v>
      </c>
      <c r="Z218" s="41">
        <v>4.210941068307017</v>
      </c>
      <c r="AA218" s="41">
        <f t="shared" si="27"/>
        <v>4.210941068307017</v>
      </c>
      <c r="AE218" s="41">
        <v>44.487850000000002</v>
      </c>
      <c r="AF218" s="41">
        <v>23.435780780595149</v>
      </c>
      <c r="AG218" s="41">
        <f t="shared" si="28"/>
        <v>23.435780780595149</v>
      </c>
      <c r="AK218" s="41">
        <v>29.297999999999998</v>
      </c>
      <c r="AL218" s="41">
        <v>9.3425847368095898</v>
      </c>
      <c r="AM218">
        <f t="shared" si="29"/>
        <v>9.3425847368095898</v>
      </c>
      <c r="AR218" s="41">
        <v>69.558999999999997</v>
      </c>
      <c r="AS218" s="41">
        <v>2.781497707732028</v>
      </c>
      <c r="AT218">
        <f t="shared" si="30"/>
        <v>2.781497707732028</v>
      </c>
    </row>
    <row r="219" spans="4:46" x14ac:dyDescent="0.25">
      <c r="D219" s="41">
        <v>33.927480000000003</v>
      </c>
      <c r="E219" s="41">
        <v>11.695849050063966</v>
      </c>
      <c r="F219" s="41">
        <f t="shared" ref="F219:F261" si="32">E219</f>
        <v>11.695849050063966</v>
      </c>
      <c r="S219" s="41">
        <v>46.349650000000004</v>
      </c>
      <c r="T219" s="41">
        <v>3.5112474979334896</v>
      </c>
      <c r="U219">
        <f t="shared" si="26"/>
        <v>3.5112474979334896</v>
      </c>
      <c r="Y219" s="41">
        <v>70.244</v>
      </c>
      <c r="Z219" s="41">
        <v>2.764502585646722</v>
      </c>
      <c r="AA219" s="41">
        <f t="shared" si="27"/>
        <v>2.764502585646722</v>
      </c>
      <c r="AE219" s="41">
        <v>45.501159999999999</v>
      </c>
      <c r="AF219" s="41">
        <v>24.268853805045843</v>
      </c>
      <c r="AG219" s="41">
        <f t="shared" si="28"/>
        <v>24.268853805045843</v>
      </c>
      <c r="AK219" s="41">
        <v>29.613</v>
      </c>
      <c r="AL219" s="41">
        <v>7.5094110855431939</v>
      </c>
      <c r="AM219">
        <f t="shared" si="29"/>
        <v>7.5094110855431939</v>
      </c>
      <c r="AR219" s="41">
        <v>70.411000000000001</v>
      </c>
      <c r="AS219" s="41">
        <v>3.7421851026212427</v>
      </c>
      <c r="AT219">
        <f t="shared" si="30"/>
        <v>3.7421851026212427</v>
      </c>
    </row>
    <row r="220" spans="4:46" x14ac:dyDescent="0.25">
      <c r="D220" s="41">
        <v>34.150289999999998</v>
      </c>
      <c r="E220" s="41">
        <v>12.230184423839052</v>
      </c>
      <c r="F220" s="41">
        <f t="shared" si="32"/>
        <v>12.230184423839052</v>
      </c>
      <c r="S220" s="41">
        <v>46.334390000000006</v>
      </c>
      <c r="T220" s="41">
        <v>3.4642319468125904</v>
      </c>
      <c r="U220">
        <f t="shared" si="26"/>
        <v>3.4642319468125904</v>
      </c>
      <c r="Y220" s="41">
        <v>71.244</v>
      </c>
      <c r="Z220" s="41">
        <v>4.1293262538061981</v>
      </c>
      <c r="AA220" s="41">
        <f t="shared" si="27"/>
        <v>4.1293262538061981</v>
      </c>
      <c r="AE220" s="41">
        <v>45.52863</v>
      </c>
      <c r="AF220" s="41">
        <v>26.342446500147265</v>
      </c>
      <c r="AG220" s="41">
        <f t="shared" si="28"/>
        <v>26.342446500147265</v>
      </c>
      <c r="AK220" s="41">
        <v>29.687000000000001</v>
      </c>
      <c r="AL220" s="41">
        <v>6.1488353889068144</v>
      </c>
      <c r="AM220">
        <f t="shared" si="29"/>
        <v>6.1488353889068144</v>
      </c>
      <c r="AR220" s="41">
        <v>71.466999999999999</v>
      </c>
      <c r="AS220" s="41">
        <v>4.8001606415369213</v>
      </c>
      <c r="AT220">
        <f t="shared" si="30"/>
        <v>4.8001606415369213</v>
      </c>
    </row>
    <row r="221" spans="4:46" x14ac:dyDescent="0.25">
      <c r="D221" s="41">
        <v>34.067880000000002</v>
      </c>
      <c r="E221" s="41">
        <v>11.97590413681835</v>
      </c>
      <c r="F221" s="41">
        <f t="shared" si="32"/>
        <v>11.97590413681835</v>
      </c>
      <c r="S221" s="41">
        <v>46.331339999999997</v>
      </c>
      <c r="T221" s="41">
        <v>3.4578769807666498</v>
      </c>
      <c r="U221">
        <f t="shared" si="26"/>
        <v>3.4578769807666498</v>
      </c>
      <c r="Y221" s="41">
        <v>71.930000000000007</v>
      </c>
      <c r="Z221" s="41">
        <v>3.4573787339976292</v>
      </c>
      <c r="AA221" s="41">
        <f t="shared" si="27"/>
        <v>3.4573787339976292</v>
      </c>
      <c r="AE221" s="41">
        <v>45.635449999999999</v>
      </c>
      <c r="AF221" s="41">
        <v>26.381080935982894</v>
      </c>
      <c r="AG221" s="41">
        <f t="shared" si="28"/>
        <v>26.381080935982894</v>
      </c>
      <c r="AK221" s="41">
        <v>29.52</v>
      </c>
      <c r="AL221" s="41">
        <v>5.5441024648341557</v>
      </c>
      <c r="AM221">
        <f t="shared" si="29"/>
        <v>5.5441024648341557</v>
      </c>
      <c r="AR221" s="41">
        <v>71.632999999999996</v>
      </c>
      <c r="AS221" s="41">
        <v>4.1120805146665385</v>
      </c>
      <c r="AT221">
        <f t="shared" si="30"/>
        <v>4.1120805146665385</v>
      </c>
    </row>
    <row r="222" spans="4:46" x14ac:dyDescent="0.25">
      <c r="D222" s="41">
        <v>34.080089999999998</v>
      </c>
      <c r="E222" s="41">
        <v>15.821374069632711</v>
      </c>
      <c r="F222" s="41">
        <f t="shared" si="32"/>
        <v>15.821374069632711</v>
      </c>
      <c r="S222" s="41">
        <v>46.477839999999993</v>
      </c>
      <c r="T222" s="41">
        <v>3.7469911587017624</v>
      </c>
      <c r="U222">
        <f t="shared" si="26"/>
        <v>3.7469911587017624</v>
      </c>
      <c r="Y222" s="41">
        <v>72.411000000000001</v>
      </c>
      <c r="Z222" s="41">
        <v>2.7790415485229203</v>
      </c>
      <c r="AA222" s="41">
        <f t="shared" si="27"/>
        <v>2.7790415485229203</v>
      </c>
      <c r="AE222" s="41">
        <v>45.308880000000002</v>
      </c>
      <c r="AF222" s="41">
        <v>26.271461576626919</v>
      </c>
      <c r="AG222" s="41">
        <f t="shared" si="28"/>
        <v>26.271461576626919</v>
      </c>
      <c r="AK222" s="41">
        <v>29.89</v>
      </c>
      <c r="AL222" s="41">
        <v>6.7376411923082973</v>
      </c>
      <c r="AM222">
        <f t="shared" si="29"/>
        <v>6.7376411923082973</v>
      </c>
      <c r="AR222" s="41">
        <v>71.522000000000006</v>
      </c>
      <c r="AS222" s="41">
        <v>3.1744913671874708</v>
      </c>
      <c r="AT222">
        <f t="shared" si="30"/>
        <v>3.1744913671874708</v>
      </c>
    </row>
    <row r="223" spans="4:46" x14ac:dyDescent="0.25">
      <c r="D223" s="41">
        <v>34.281529999999997</v>
      </c>
      <c r="E223" s="41">
        <v>15.941016445226818</v>
      </c>
      <c r="F223" s="41">
        <f t="shared" si="32"/>
        <v>15.941016445226818</v>
      </c>
      <c r="S223" s="41">
        <v>47.185940000000002</v>
      </c>
      <c r="T223" s="41">
        <v>4.0235133444254672</v>
      </c>
      <c r="U223">
        <f t="shared" si="26"/>
        <v>4.0235133444254672</v>
      </c>
      <c r="Y223" s="41">
        <v>72.614999999999995</v>
      </c>
      <c r="Z223" s="41">
        <v>2.4138314925535309</v>
      </c>
      <c r="AA223" s="41">
        <f t="shared" si="27"/>
        <v>2.4138314925535309</v>
      </c>
      <c r="AE223" s="41">
        <v>46.093270000000004</v>
      </c>
      <c r="AF223" s="41">
        <v>27.310971862052746</v>
      </c>
      <c r="AG223" s="41">
        <f t="shared" si="28"/>
        <v>27.310971862052746</v>
      </c>
      <c r="AK223" s="41">
        <v>29.946000000000002</v>
      </c>
      <c r="AL223" s="41">
        <v>6.9120448553428027</v>
      </c>
      <c r="AM223">
        <f t="shared" si="29"/>
        <v>6.9120448553428027</v>
      </c>
      <c r="AR223" s="41">
        <v>72.263000000000005</v>
      </c>
      <c r="AS223" s="41">
        <v>3.7369946652869301</v>
      </c>
      <c r="AT223">
        <f t="shared" si="30"/>
        <v>3.7369946652869301</v>
      </c>
    </row>
    <row r="224" spans="4:46" x14ac:dyDescent="0.25">
      <c r="D224" s="41">
        <v>34.067880000000002</v>
      </c>
      <c r="E224" s="41">
        <v>15.392908615000367</v>
      </c>
      <c r="F224" s="41">
        <f t="shared" si="32"/>
        <v>15.392908615000367</v>
      </c>
      <c r="S224" s="41">
        <v>47.240870000000001</v>
      </c>
      <c r="T224" s="41">
        <v>3.4023125252287678</v>
      </c>
      <c r="U224">
        <f t="shared" si="26"/>
        <v>3.4023125252287678</v>
      </c>
      <c r="Y224" s="41">
        <v>74.040999999999997</v>
      </c>
      <c r="Z224" s="41">
        <v>4.1488379701723694</v>
      </c>
      <c r="AA224" s="41">
        <f t="shared" si="27"/>
        <v>4.1488379701723694</v>
      </c>
      <c r="AE224" s="41">
        <v>46.786110000000001</v>
      </c>
      <c r="AF224" s="41">
        <v>27.376202039451446</v>
      </c>
      <c r="AG224" s="41">
        <f t="shared" si="28"/>
        <v>27.376202039451446</v>
      </c>
      <c r="AK224" s="41">
        <v>30.056999999999999</v>
      </c>
      <c r="AL224" s="41">
        <v>6.2886864164436567</v>
      </c>
      <c r="AM224">
        <f t="shared" si="29"/>
        <v>6.2886864164436567</v>
      </c>
      <c r="AR224" s="41">
        <v>73.004000000000005</v>
      </c>
      <c r="AS224" s="41">
        <v>4.694276311808931</v>
      </c>
      <c r="AT224">
        <f t="shared" si="30"/>
        <v>4.694276311808931</v>
      </c>
    </row>
    <row r="225" spans="4:46" x14ac:dyDescent="0.25">
      <c r="D225" s="41">
        <v>34.504330000000003</v>
      </c>
      <c r="E225" s="41">
        <v>16.421748332609852</v>
      </c>
      <c r="F225" s="41">
        <f t="shared" si="32"/>
        <v>16.421748332609852</v>
      </c>
      <c r="S225" s="41">
        <v>47.237819999999999</v>
      </c>
      <c r="T225" s="41">
        <v>3.3811294675576642</v>
      </c>
      <c r="U225">
        <f t="shared" si="26"/>
        <v>3.3811294675576642</v>
      </c>
      <c r="Y225" s="41">
        <v>74.504000000000005</v>
      </c>
      <c r="Z225" s="41">
        <v>3.9596193041382288</v>
      </c>
      <c r="AA225" s="41">
        <f t="shared" si="27"/>
        <v>3.9596193041382288</v>
      </c>
      <c r="AE225" s="41">
        <v>47.08522</v>
      </c>
      <c r="AF225" s="41">
        <v>28.404762683491768</v>
      </c>
      <c r="AG225" s="41">
        <f t="shared" si="28"/>
        <v>28.404762683491768</v>
      </c>
      <c r="AK225" s="41">
        <v>30.297999999999998</v>
      </c>
      <c r="AL225" s="41">
        <v>7.9215506917005403</v>
      </c>
      <c r="AM225">
        <f t="shared" si="29"/>
        <v>7.9215506917005403</v>
      </c>
      <c r="AR225" s="41">
        <v>73.725999999999999</v>
      </c>
      <c r="AS225" s="41">
        <v>4.6073375569050112</v>
      </c>
      <c r="AT225">
        <f t="shared" si="30"/>
        <v>4.6073375569050112</v>
      </c>
    </row>
    <row r="226" spans="4:46" x14ac:dyDescent="0.25">
      <c r="D226" s="41">
        <v>34.925530000000002</v>
      </c>
      <c r="E226" s="41">
        <v>16.795773059480233</v>
      </c>
      <c r="F226" s="41">
        <f t="shared" si="32"/>
        <v>16.795773059480233</v>
      </c>
      <c r="S226" s="41">
        <v>47.851300000000002</v>
      </c>
      <c r="T226" s="41">
        <v>4.2654884332644416</v>
      </c>
      <c r="U226">
        <f t="shared" si="26"/>
        <v>4.2654884332644416</v>
      </c>
      <c r="Y226" s="41">
        <v>75.578000000000003</v>
      </c>
      <c r="Z226" s="41">
        <v>3.267479064149359</v>
      </c>
      <c r="AA226" s="41">
        <f t="shared" si="27"/>
        <v>3.267479064149359</v>
      </c>
      <c r="AE226" s="41">
        <v>46.841049999999996</v>
      </c>
      <c r="AF226" s="41">
        <v>27.884942801239497</v>
      </c>
      <c r="AG226" s="41">
        <f t="shared" si="28"/>
        <v>27.884942801239497</v>
      </c>
      <c r="AK226" s="41">
        <v>30.815999999999999</v>
      </c>
      <c r="AL226" s="41">
        <v>8.3138629283489145</v>
      </c>
      <c r="AM226">
        <f t="shared" si="29"/>
        <v>8.3138629283489145</v>
      </c>
      <c r="AR226" s="41">
        <v>74.022000000000006</v>
      </c>
      <c r="AS226" s="41">
        <v>4.0019612460545639</v>
      </c>
      <c r="AT226">
        <f t="shared" si="30"/>
        <v>4.0019612460545639</v>
      </c>
    </row>
    <row r="227" spans="4:46" x14ac:dyDescent="0.25">
      <c r="D227" s="41">
        <v>34.623370000000001</v>
      </c>
      <c r="E227" s="41">
        <v>16.069645325168203</v>
      </c>
      <c r="F227" s="41">
        <f t="shared" si="32"/>
        <v>16.069645325168203</v>
      </c>
      <c r="S227" s="41">
        <v>48.394579999999998</v>
      </c>
      <c r="T227" s="41">
        <v>4.4058564838061027</v>
      </c>
      <c r="U227">
        <f t="shared" si="26"/>
        <v>4.4058564838061027</v>
      </c>
      <c r="Y227" s="41">
        <v>75.578000000000003</v>
      </c>
      <c r="Z227" s="41">
        <v>2.0408574616111008</v>
      </c>
      <c r="AA227" s="41">
        <f t="shared" si="27"/>
        <v>2.0408574616111008</v>
      </c>
      <c r="AE227" s="41">
        <v>47.945919999999994</v>
      </c>
      <c r="AF227" s="41">
        <v>28.639652758774879</v>
      </c>
      <c r="AG227" s="41">
        <f t="shared" si="28"/>
        <v>28.639652758774879</v>
      </c>
      <c r="AK227" s="41">
        <v>31.076000000000001</v>
      </c>
      <c r="AL227" s="41">
        <v>7.2102035562583762</v>
      </c>
      <c r="AM227">
        <f t="shared" si="29"/>
        <v>7.2102035562583762</v>
      </c>
      <c r="AR227" s="41">
        <v>75.040999999999997</v>
      </c>
      <c r="AS227" s="41">
        <v>4.5441256725944008</v>
      </c>
      <c r="AT227">
        <f t="shared" si="30"/>
        <v>4.5441256725944008</v>
      </c>
    </row>
    <row r="228" spans="4:46" x14ac:dyDescent="0.25">
      <c r="D228" s="41">
        <v>35.429130000000001</v>
      </c>
      <c r="E228" s="41">
        <v>17.252764559097134</v>
      </c>
      <c r="F228" s="41">
        <f t="shared" si="32"/>
        <v>17.252764559097134</v>
      </c>
      <c r="S228" s="41">
        <v>48.632650000000005</v>
      </c>
      <c r="T228" s="41">
        <v>3.362961348440241</v>
      </c>
      <c r="U228">
        <f t="shared" si="26"/>
        <v>3.362961348440241</v>
      </c>
      <c r="Y228" s="41">
        <v>76.558999999999997</v>
      </c>
      <c r="Z228" s="41">
        <v>3.2401923725553727</v>
      </c>
      <c r="AA228" s="41">
        <f t="shared" si="27"/>
        <v>3.2401923725553727</v>
      </c>
      <c r="AE228" s="41">
        <v>48.003909999999998</v>
      </c>
      <c r="AF228" s="41">
        <v>28.582796693019375</v>
      </c>
      <c r="AG228" s="41">
        <f t="shared" si="28"/>
        <v>28.582796693019375</v>
      </c>
      <c r="AK228" s="41">
        <v>31.039000000000001</v>
      </c>
      <c r="AL228" s="41">
        <v>5.78849343145873</v>
      </c>
      <c r="AM228">
        <f t="shared" si="29"/>
        <v>5.78849343145873</v>
      </c>
      <c r="AR228" s="41">
        <v>75.614999999999995</v>
      </c>
      <c r="AS228" s="41">
        <v>3.9487889668070819</v>
      </c>
      <c r="AT228">
        <f t="shared" si="30"/>
        <v>3.9487889668070819</v>
      </c>
    </row>
    <row r="229" spans="4:46" x14ac:dyDescent="0.25">
      <c r="D229" s="41">
        <v>35.26126</v>
      </c>
      <c r="E229" s="41">
        <v>16.271482370265556</v>
      </c>
      <c r="F229" s="41">
        <f t="shared" si="32"/>
        <v>16.271482370265556</v>
      </c>
      <c r="S229" s="41">
        <v>48.638750000000002</v>
      </c>
      <c r="T229" s="41">
        <v>3.6655825211760473</v>
      </c>
      <c r="U229">
        <f t="shared" si="26"/>
        <v>3.6655825211760473</v>
      </c>
      <c r="Y229" s="41">
        <v>76.819000000000003</v>
      </c>
      <c r="Z229" s="41">
        <v>3.4655805192275735</v>
      </c>
      <c r="AA229" s="41">
        <f t="shared" si="27"/>
        <v>3.4655805192275735</v>
      </c>
      <c r="AE229" s="41">
        <v>48.409840000000003</v>
      </c>
      <c r="AF229" s="41">
        <v>29.890906476865041</v>
      </c>
      <c r="AG229" s="41">
        <f t="shared" si="28"/>
        <v>29.890906476865041</v>
      </c>
      <c r="AK229" s="41">
        <v>30.946000000000002</v>
      </c>
      <c r="AL229" s="41">
        <v>5.9750010002061815</v>
      </c>
      <c r="AM229">
        <f t="shared" si="29"/>
        <v>5.9750010002061815</v>
      </c>
      <c r="AR229" s="41">
        <v>75.355999999999995</v>
      </c>
      <c r="AS229" s="41">
        <v>3.0427828325277462</v>
      </c>
      <c r="AT229">
        <f t="shared" si="30"/>
        <v>3.0427828325277462</v>
      </c>
    </row>
    <row r="230" spans="4:46" x14ac:dyDescent="0.25">
      <c r="D230" s="41">
        <v>35.276519999999998</v>
      </c>
      <c r="E230" s="41">
        <v>16.570900403650633</v>
      </c>
      <c r="F230" s="41">
        <f t="shared" si="32"/>
        <v>16.570900403650633</v>
      </c>
      <c r="S230" s="41">
        <v>48.806620000000002</v>
      </c>
      <c r="T230" s="41">
        <v>4.2719607086694982</v>
      </c>
      <c r="U230">
        <f t="shared" si="26"/>
        <v>4.2719607086694982</v>
      </c>
      <c r="Y230" s="41">
        <v>78.022000000000006</v>
      </c>
      <c r="Z230" s="41">
        <v>3.3271109490565665</v>
      </c>
      <c r="AA230" s="41">
        <f t="shared" si="27"/>
        <v>3.3271109490565665</v>
      </c>
      <c r="AE230" s="41">
        <v>48.626540000000006</v>
      </c>
      <c r="AF230" s="41">
        <v>29.512926480066248</v>
      </c>
      <c r="AG230" s="41">
        <f t="shared" si="28"/>
        <v>29.512926480066248</v>
      </c>
      <c r="AK230" s="41">
        <v>31.372</v>
      </c>
      <c r="AL230" s="41">
        <v>7.321284372476522</v>
      </c>
      <c r="AM230">
        <f t="shared" si="29"/>
        <v>7.321284372476522</v>
      </c>
      <c r="AR230" s="41">
        <v>75.947999999999993</v>
      </c>
      <c r="AS230" s="41">
        <v>3.9699649822764638</v>
      </c>
      <c r="AT230">
        <f t="shared" si="30"/>
        <v>3.9699649822764638</v>
      </c>
    </row>
    <row r="231" spans="4:46" x14ac:dyDescent="0.25">
      <c r="D231" s="41">
        <v>35.920520000000003</v>
      </c>
      <c r="E231" s="41">
        <v>17.251481114799937</v>
      </c>
      <c r="F231" s="41">
        <f t="shared" si="32"/>
        <v>17.251481114799937</v>
      </c>
      <c r="S231" s="41">
        <v>48.843239999999994</v>
      </c>
      <c r="T231" s="41">
        <v>3.7651618464234482</v>
      </c>
      <c r="U231">
        <f t="shared" si="26"/>
        <v>3.7651618464234482</v>
      </c>
      <c r="Y231" s="41">
        <v>79.078000000000003</v>
      </c>
      <c r="Z231" s="41">
        <v>4.0499289356563324</v>
      </c>
      <c r="AA231" s="41">
        <f t="shared" si="27"/>
        <v>4.0499289356563324</v>
      </c>
      <c r="AE231" s="41">
        <v>48.361009999999993</v>
      </c>
      <c r="AF231" s="41">
        <v>29.1101447219568</v>
      </c>
      <c r="AG231" s="41">
        <f t="shared" si="28"/>
        <v>29.1101447219568</v>
      </c>
      <c r="AK231" s="41">
        <v>31.52</v>
      </c>
      <c r="AL231" s="41">
        <v>6.972519337684302</v>
      </c>
      <c r="AM231">
        <f t="shared" si="29"/>
        <v>6.972519337684302</v>
      </c>
      <c r="AR231" s="41">
        <v>76.319000000000003</v>
      </c>
      <c r="AS231" s="41">
        <v>4.0103186245758486</v>
      </c>
      <c r="AT231">
        <f t="shared" si="30"/>
        <v>4.0103186245758486</v>
      </c>
    </row>
    <row r="232" spans="4:46" x14ac:dyDescent="0.25">
      <c r="D232" s="41">
        <v>35.633620000000001</v>
      </c>
      <c r="E232" s="41">
        <v>16.545184926827982</v>
      </c>
      <c r="F232" s="41">
        <f t="shared" si="32"/>
        <v>16.545184926827982</v>
      </c>
      <c r="S232" s="41">
        <v>48.742520000000006</v>
      </c>
      <c r="T232" s="41">
        <v>3.4793023209092055</v>
      </c>
      <c r="U232">
        <f t="shared" si="26"/>
        <v>3.4793023209092055</v>
      </c>
      <c r="Y232" s="41">
        <v>79.966999999999999</v>
      </c>
      <c r="Z232" s="41">
        <v>3.0834156005240088</v>
      </c>
      <c r="AA232" s="41">
        <f t="shared" si="27"/>
        <v>3.0834156005240088</v>
      </c>
      <c r="AE232" s="41">
        <v>49.569650000000003</v>
      </c>
      <c r="AF232" s="41">
        <v>30.207495917360728</v>
      </c>
      <c r="AG232" s="41">
        <f t="shared" si="28"/>
        <v>30.207495917360728</v>
      </c>
      <c r="AK232" s="41">
        <v>31.667999999999999</v>
      </c>
      <c r="AL232" s="41">
        <v>6.0992920598831883</v>
      </c>
      <c r="AM232">
        <f t="shared" si="29"/>
        <v>6.0992920598831883</v>
      </c>
      <c r="AR232" s="41">
        <v>77.096000000000004</v>
      </c>
      <c r="AS232" s="41">
        <v>4.1240575546361402</v>
      </c>
      <c r="AT232">
        <f t="shared" si="30"/>
        <v>4.1240575546361402</v>
      </c>
    </row>
    <row r="233" spans="4:46" x14ac:dyDescent="0.25">
      <c r="D233" s="41">
        <v>36.045659999999998</v>
      </c>
      <c r="E233" s="41">
        <v>17.459498666673312</v>
      </c>
      <c r="F233" s="41">
        <f t="shared" si="32"/>
        <v>17.459498666673312</v>
      </c>
      <c r="S233" s="41">
        <v>48.739470000000004</v>
      </c>
      <c r="T233" s="41">
        <v>3.5022808991319376</v>
      </c>
      <c r="U233">
        <f t="shared" si="26"/>
        <v>3.5022808991319376</v>
      </c>
      <c r="Y233" s="41">
        <v>81.486000000000004</v>
      </c>
      <c r="Z233" s="41">
        <v>4.96882556054008</v>
      </c>
      <c r="AA233" s="41">
        <f t="shared" si="27"/>
        <v>4.96882556054008</v>
      </c>
      <c r="AE233" s="41">
        <v>49.438410000000005</v>
      </c>
      <c r="AF233" s="41">
        <v>29.651813235903024</v>
      </c>
      <c r="AG233" s="41">
        <f t="shared" si="28"/>
        <v>29.651813235903024</v>
      </c>
      <c r="AK233" s="41">
        <v>31.539000000000001</v>
      </c>
      <c r="AL233" s="41">
        <v>5.553970216768656</v>
      </c>
      <c r="AM233">
        <f t="shared" si="29"/>
        <v>5.553970216768656</v>
      </c>
      <c r="AR233" s="41">
        <v>77.225999999999999</v>
      </c>
      <c r="AS233" s="41">
        <v>3.2739876055298045</v>
      </c>
      <c r="AT233">
        <f t="shared" si="30"/>
        <v>3.2739876055298045</v>
      </c>
    </row>
    <row r="234" spans="4:46" x14ac:dyDescent="0.25">
      <c r="D234" s="41">
        <v>36.369189999999996</v>
      </c>
      <c r="E234" s="41">
        <v>17.624304658120359</v>
      </c>
      <c r="F234" s="41">
        <f t="shared" si="32"/>
        <v>17.624304658120359</v>
      </c>
      <c r="S234" s="41">
        <v>49.093519999999998</v>
      </c>
      <c r="T234" s="41">
        <v>4.0830548927238697</v>
      </c>
      <c r="U234">
        <f t="shared" si="26"/>
        <v>4.0830548927238697</v>
      </c>
      <c r="Y234" s="41">
        <v>81.781999999999996</v>
      </c>
      <c r="Z234" s="41">
        <v>3.8652908335975011</v>
      </c>
      <c r="AA234" s="41">
        <f t="shared" si="27"/>
        <v>3.8652908335975011</v>
      </c>
      <c r="AE234" s="41">
        <v>49.236969999999999</v>
      </c>
      <c r="AF234" s="41">
        <v>29.611935909134946</v>
      </c>
      <c r="AG234" s="41">
        <f t="shared" si="28"/>
        <v>29.611935909134946</v>
      </c>
      <c r="AK234" s="41">
        <v>31.797999999999998</v>
      </c>
      <c r="AL234" s="41">
        <v>6.3232488416462012</v>
      </c>
      <c r="AM234">
        <f t="shared" si="29"/>
        <v>6.3232488416462012</v>
      </c>
      <c r="AR234" s="41">
        <v>77.188999999999993</v>
      </c>
      <c r="AS234" s="41">
        <v>3.1995018812382647</v>
      </c>
      <c r="AT234">
        <f t="shared" si="30"/>
        <v>3.1995018812382647</v>
      </c>
    </row>
    <row r="235" spans="4:46" x14ac:dyDescent="0.25">
      <c r="D235" s="41">
        <v>36.903310000000005</v>
      </c>
      <c r="E235" s="41">
        <v>18.487617394268153</v>
      </c>
      <c r="F235" s="41">
        <f t="shared" si="32"/>
        <v>18.487617394268153</v>
      </c>
      <c r="S235" s="41">
        <v>49.34684</v>
      </c>
      <c r="T235" s="41">
        <v>3.916837168034204</v>
      </c>
      <c r="U235">
        <f t="shared" si="26"/>
        <v>3.916837168034204</v>
      </c>
      <c r="Y235" s="41">
        <v>82.171000000000006</v>
      </c>
      <c r="Z235" s="41">
        <v>3.2182375094927052</v>
      </c>
      <c r="AA235" s="41">
        <f t="shared" si="27"/>
        <v>3.2182375094927052</v>
      </c>
      <c r="AE235" s="41">
        <v>50.381520000000002</v>
      </c>
      <c r="AF235" s="41">
        <v>30.529487796318978</v>
      </c>
      <c r="AG235" s="41">
        <f t="shared" si="28"/>
        <v>30.529487796318978</v>
      </c>
      <c r="AK235" s="41">
        <v>31.872</v>
      </c>
      <c r="AL235" s="41">
        <v>6.5179617278638187</v>
      </c>
      <c r="AM235">
        <f t="shared" si="29"/>
        <v>6.5179617278638187</v>
      </c>
      <c r="AR235" s="41">
        <v>77.725999999999999</v>
      </c>
      <c r="AS235" s="41">
        <v>3.9799609589793561</v>
      </c>
      <c r="AT235">
        <f t="shared" si="30"/>
        <v>3.9799609589793561</v>
      </c>
    </row>
    <row r="236" spans="4:46" x14ac:dyDescent="0.25">
      <c r="D236" s="41">
        <v>37.049810000000001</v>
      </c>
      <c r="E236" s="41">
        <v>18.40510133221095</v>
      </c>
      <c r="F236" s="41">
        <f t="shared" si="32"/>
        <v>18.40510133221095</v>
      </c>
      <c r="S236" s="41">
        <v>49.74973</v>
      </c>
      <c r="T236" s="41">
        <v>4.5813730863277886</v>
      </c>
      <c r="U236">
        <f t="shared" si="26"/>
        <v>4.5813730863277886</v>
      </c>
      <c r="Y236" s="41">
        <v>82.207999999999998</v>
      </c>
      <c r="Z236" s="41">
        <v>2.4377246410290709</v>
      </c>
      <c r="AA236" s="41">
        <f t="shared" si="27"/>
        <v>2.4377246410290709</v>
      </c>
      <c r="AE236" s="41">
        <v>50.415089999999999</v>
      </c>
      <c r="AF236" s="41">
        <v>31.060075465500525</v>
      </c>
      <c r="AG236" s="41">
        <f t="shared" si="28"/>
        <v>31.060075465500525</v>
      </c>
      <c r="AK236" s="41">
        <v>31.872</v>
      </c>
      <c r="AL236" s="41">
        <v>6.2671071189519978</v>
      </c>
      <c r="AM236">
        <f t="shared" si="29"/>
        <v>6.2671071189519978</v>
      </c>
      <c r="AR236" s="41">
        <v>77.8</v>
      </c>
      <c r="AS236" s="41">
        <v>3.8667625092898117</v>
      </c>
      <c r="AT236">
        <f t="shared" si="30"/>
        <v>3.8667625092898117</v>
      </c>
    </row>
    <row r="237" spans="4:46" x14ac:dyDescent="0.25">
      <c r="D237" s="41">
        <v>36.674399999999999</v>
      </c>
      <c r="E237" s="41">
        <v>17.725676406376945</v>
      </c>
      <c r="F237" s="41">
        <f t="shared" si="32"/>
        <v>17.725676406376945</v>
      </c>
      <c r="S237" s="41">
        <v>49.74362</v>
      </c>
      <c r="T237" s="41">
        <v>3.859483591768853</v>
      </c>
      <c r="U237">
        <f t="shared" si="26"/>
        <v>3.859483591768853</v>
      </c>
      <c r="Y237" s="41">
        <v>82.578000000000003</v>
      </c>
      <c r="Z237" s="41">
        <v>4.3860938726184129</v>
      </c>
      <c r="AA237" s="41">
        <f t="shared" si="27"/>
        <v>4.3860938726184129</v>
      </c>
      <c r="AE237" s="41">
        <v>50.125140000000002</v>
      </c>
      <c r="AF237" s="41">
        <v>30.58518140797214</v>
      </c>
      <c r="AG237" s="41">
        <f t="shared" si="28"/>
        <v>30.58518140797214</v>
      </c>
      <c r="AK237" s="41">
        <v>31.704999999999998</v>
      </c>
      <c r="AL237" s="41">
        <v>5.8421760124961475</v>
      </c>
      <c r="AM237">
        <f t="shared" si="29"/>
        <v>5.8421760124961475</v>
      </c>
      <c r="AR237" s="41">
        <v>78.263000000000005</v>
      </c>
      <c r="AS237" s="41">
        <v>4.1397540786797808</v>
      </c>
      <c r="AT237">
        <f t="shared" si="30"/>
        <v>4.1397540786797808</v>
      </c>
    </row>
    <row r="238" spans="4:46" x14ac:dyDescent="0.25">
      <c r="D238" s="41">
        <v>36.573679999999996</v>
      </c>
      <c r="E238" s="41">
        <v>17.987251900106639</v>
      </c>
      <c r="F238" s="41">
        <f t="shared" si="32"/>
        <v>17.987251900106639</v>
      </c>
      <c r="S238" s="41">
        <v>49.905379999999994</v>
      </c>
      <c r="T238" s="41">
        <v>3.8737851955484959</v>
      </c>
      <c r="U238">
        <f t="shared" si="26"/>
        <v>3.8737851955484959</v>
      </c>
      <c r="Y238" s="41">
        <v>84.263000000000005</v>
      </c>
      <c r="Z238" s="41">
        <v>5.0794292147827047</v>
      </c>
      <c r="AA238" s="41">
        <f t="shared" si="27"/>
        <v>5.0794292147827047</v>
      </c>
      <c r="AE238" s="41">
        <v>50.540230000000001</v>
      </c>
      <c r="AF238" s="41">
        <v>30.959010277555123</v>
      </c>
      <c r="AG238" s="41">
        <f t="shared" si="28"/>
        <v>30.959010277555123</v>
      </c>
      <c r="AK238" s="41">
        <v>32.076000000000001</v>
      </c>
      <c r="AL238" s="41">
        <v>7.0897837873146408</v>
      </c>
      <c r="AM238">
        <f t="shared" si="29"/>
        <v>7.0897837873146408</v>
      </c>
      <c r="AR238" s="41">
        <v>78.652000000000001</v>
      </c>
      <c r="AS238" s="41">
        <v>4.310408824715406</v>
      </c>
      <c r="AT238">
        <f t="shared" si="30"/>
        <v>4.310408824715406</v>
      </c>
    </row>
    <row r="239" spans="4:46" x14ac:dyDescent="0.25">
      <c r="D239" s="41">
        <v>37.037600000000005</v>
      </c>
      <c r="E239" s="41">
        <v>18.648155020950107</v>
      </c>
      <c r="F239" s="41">
        <f t="shared" si="32"/>
        <v>18.648155020950107</v>
      </c>
      <c r="S239" s="41">
        <v>50.354050000000001</v>
      </c>
      <c r="T239" s="41">
        <v>4.2532604405978951</v>
      </c>
      <c r="U239">
        <f t="shared" si="26"/>
        <v>4.2532604405978951</v>
      </c>
      <c r="Y239" s="41">
        <v>84.93</v>
      </c>
      <c r="Z239" s="41">
        <v>4.7753179913969879</v>
      </c>
      <c r="AA239" s="41">
        <f t="shared" si="27"/>
        <v>4.7753179913969879</v>
      </c>
      <c r="AE239" s="41">
        <v>51.010259999999995</v>
      </c>
      <c r="AF239" s="41">
        <v>30.922034116273867</v>
      </c>
      <c r="AG239" s="41">
        <f t="shared" si="28"/>
        <v>30.922034116273867</v>
      </c>
      <c r="AK239" s="41">
        <v>32.223999999999997</v>
      </c>
      <c r="AL239" s="41">
        <v>7.5165064784602826</v>
      </c>
      <c r="AM239">
        <f t="shared" si="29"/>
        <v>7.5165064784602826</v>
      </c>
      <c r="AR239" s="41">
        <v>79.245000000000005</v>
      </c>
      <c r="AS239" s="41">
        <v>4.2872021767037864</v>
      </c>
      <c r="AT239">
        <f t="shared" si="30"/>
        <v>4.2872021767037864</v>
      </c>
    </row>
    <row r="240" spans="4:46" x14ac:dyDescent="0.25">
      <c r="D240" s="41">
        <v>37.364180000000005</v>
      </c>
      <c r="E240" s="41">
        <v>18.575528201350732</v>
      </c>
      <c r="F240" s="41">
        <f t="shared" si="32"/>
        <v>18.575528201350732</v>
      </c>
      <c r="S240" s="41">
        <v>50.625690000000006</v>
      </c>
      <c r="T240" s="41">
        <v>6.2742084034732137</v>
      </c>
      <c r="U240">
        <f t="shared" si="26"/>
        <v>6.2742084034732137</v>
      </c>
      <c r="Y240" s="41">
        <v>85.707999999999998</v>
      </c>
      <c r="Z240" s="41">
        <v>3.3599574560701284</v>
      </c>
      <c r="AA240" s="41">
        <f t="shared" si="27"/>
        <v>3.3599574560701284</v>
      </c>
      <c r="AE240" s="41">
        <v>51.254429999999999</v>
      </c>
      <c r="AF240" s="41">
        <v>30.789641012493952</v>
      </c>
      <c r="AG240" s="41">
        <f t="shared" si="28"/>
        <v>30.789641012493952</v>
      </c>
      <c r="AK240" s="41">
        <v>33.167999999999999</v>
      </c>
      <c r="AL240" s="41">
        <v>8.5493332644201008</v>
      </c>
      <c r="AM240">
        <f t="shared" si="29"/>
        <v>8.5493332644201008</v>
      </c>
      <c r="AR240" s="41">
        <v>79.022000000000006</v>
      </c>
      <c r="AS240" s="41">
        <v>3.3672727290174564</v>
      </c>
      <c r="AT240">
        <f t="shared" si="30"/>
        <v>3.3672727290174564</v>
      </c>
    </row>
    <row r="241" spans="4:46" x14ac:dyDescent="0.25">
      <c r="D241" s="41">
        <v>37.638870000000004</v>
      </c>
      <c r="E241" s="41">
        <v>19.036978255555891</v>
      </c>
      <c r="F241" s="41">
        <f t="shared" si="32"/>
        <v>19.036978255555891</v>
      </c>
      <c r="S241" s="41">
        <v>50.723350000000003</v>
      </c>
      <c r="T241" s="41">
        <v>5.5632534493847974</v>
      </c>
      <c r="U241">
        <f t="shared" si="26"/>
        <v>5.5632534493847974</v>
      </c>
      <c r="Y241" s="41">
        <v>85.43</v>
      </c>
      <c r="Z241" s="41">
        <v>2.7616477829036534</v>
      </c>
      <c r="AA241" s="41">
        <f t="shared" si="27"/>
        <v>2.7616477829036534</v>
      </c>
      <c r="AE241" s="41">
        <v>51.428400000000003</v>
      </c>
      <c r="AF241" s="41">
        <v>30.890227967426554</v>
      </c>
      <c r="AG241" s="41">
        <f t="shared" si="28"/>
        <v>30.890227967426554</v>
      </c>
      <c r="AK241" s="41">
        <v>33.445999999999998</v>
      </c>
      <c r="AL241" s="41">
        <v>7.0280309696084231</v>
      </c>
      <c r="AM241">
        <f t="shared" si="29"/>
        <v>7.0280309696084231</v>
      </c>
      <c r="AR241" s="41">
        <v>79.022000000000006</v>
      </c>
      <c r="AS241" s="41">
        <v>3.6143693141546418</v>
      </c>
      <c r="AT241">
        <f t="shared" si="30"/>
        <v>3.6143693141546418</v>
      </c>
    </row>
    <row r="242" spans="4:46" x14ac:dyDescent="0.25">
      <c r="D242" s="41">
        <v>38.157730000000001</v>
      </c>
      <c r="E242" s="41">
        <v>19.595135291680087</v>
      </c>
      <c r="F242" s="41">
        <f t="shared" si="32"/>
        <v>19.595135291680087</v>
      </c>
      <c r="S242" s="41">
        <v>50.650100000000002</v>
      </c>
      <c r="T242" s="41">
        <v>5.3011357441654745</v>
      </c>
      <c r="U242">
        <f t="shared" si="26"/>
        <v>5.3011357441654745</v>
      </c>
      <c r="Y242" s="41">
        <v>86.355999999999995</v>
      </c>
      <c r="Z242" s="41">
        <v>3.597902488416771</v>
      </c>
      <c r="AA242" s="41">
        <f t="shared" si="27"/>
        <v>3.597902488416771</v>
      </c>
      <c r="AE242" s="41">
        <v>51.458919999999999</v>
      </c>
      <c r="AF242" s="41">
        <v>31.168444654493332</v>
      </c>
      <c r="AG242" s="41">
        <f t="shared" si="28"/>
        <v>31.168444654493332</v>
      </c>
      <c r="AK242" s="41">
        <v>33.779000000000003</v>
      </c>
      <c r="AL242" s="41">
        <v>6.8043825481878706</v>
      </c>
      <c r="AM242">
        <f t="shared" si="29"/>
        <v>6.8043825481878706</v>
      </c>
      <c r="AR242" s="41">
        <v>79.411000000000001</v>
      </c>
      <c r="AS242" s="41">
        <v>4.0865206576309099</v>
      </c>
      <c r="AT242">
        <f t="shared" si="30"/>
        <v>4.0865206576309099</v>
      </c>
    </row>
    <row r="243" spans="4:46" x14ac:dyDescent="0.25">
      <c r="D243" s="41">
        <v>38.612499999999997</v>
      </c>
      <c r="E243" s="41">
        <v>20.227675830493396</v>
      </c>
      <c r="F243" s="41">
        <f t="shared" si="32"/>
        <v>20.227675830493396</v>
      </c>
      <c r="S243" s="41">
        <v>51.205590000000001</v>
      </c>
      <c r="T243" s="41">
        <v>5.9283298879991397</v>
      </c>
      <c r="U243">
        <f t="shared" si="26"/>
        <v>5.9283298879991397</v>
      </c>
      <c r="Y243" s="41">
        <v>86.466999999999999</v>
      </c>
      <c r="Z243" s="41">
        <v>5.206151252776559</v>
      </c>
      <c r="AA243" s="41">
        <f t="shared" si="27"/>
        <v>5.206151252776559</v>
      </c>
      <c r="AE243" s="41">
        <v>51.291049999999998</v>
      </c>
      <c r="AF243" s="41">
        <v>31.597715390891778</v>
      </c>
      <c r="AG243" s="41">
        <f t="shared" si="28"/>
        <v>31.597715390891778</v>
      </c>
      <c r="AK243" s="41">
        <v>34.002000000000002</v>
      </c>
      <c r="AL243" s="41">
        <v>6.7958187333518101</v>
      </c>
      <c r="AM243">
        <f t="shared" si="29"/>
        <v>6.7958187333518101</v>
      </c>
      <c r="AR243" s="41">
        <v>79.373999999999995</v>
      </c>
      <c r="AS243" s="41">
        <v>4.0509462850119586</v>
      </c>
      <c r="AT243">
        <f t="shared" si="30"/>
        <v>4.0509462850119586</v>
      </c>
    </row>
    <row r="244" spans="4:46" x14ac:dyDescent="0.25">
      <c r="D244" s="41">
        <v>39.024540000000002</v>
      </c>
      <c r="E244" s="41">
        <v>20.228115853669483</v>
      </c>
      <c r="F244" s="41">
        <f t="shared" si="32"/>
        <v>20.228115853669483</v>
      </c>
      <c r="S244" s="41">
        <v>51.611519999999999</v>
      </c>
      <c r="T244" s="41">
        <v>5.778419595441453</v>
      </c>
      <c r="U244">
        <f t="shared" si="26"/>
        <v>5.778419595441453</v>
      </c>
      <c r="Y244" s="41">
        <v>88.078000000000003</v>
      </c>
      <c r="Z244" s="41">
        <v>4.8187534710631414</v>
      </c>
      <c r="AA244" s="41">
        <f t="shared" si="27"/>
        <v>4.8187534710631414</v>
      </c>
      <c r="AE244" s="41">
        <v>51.782439999999994</v>
      </c>
      <c r="AF244" s="41">
        <v>31.524808409955174</v>
      </c>
      <c r="AG244" s="41">
        <f t="shared" si="28"/>
        <v>31.524808409955174</v>
      </c>
      <c r="AK244" s="41">
        <v>34.057000000000002</v>
      </c>
      <c r="AL244" s="41">
        <v>6.2421962060802976</v>
      </c>
      <c r="AM244">
        <f t="shared" si="29"/>
        <v>6.2421962060802976</v>
      </c>
      <c r="AR244" s="41">
        <v>79.152000000000001</v>
      </c>
      <c r="AS244" s="41">
        <v>3.7818350822030999</v>
      </c>
      <c r="AT244">
        <f t="shared" si="30"/>
        <v>3.7818350822030999</v>
      </c>
    </row>
    <row r="245" spans="4:46" x14ac:dyDescent="0.25">
      <c r="D245" s="41">
        <v>38.7468</v>
      </c>
      <c r="E245" s="41">
        <v>19.98808507993872</v>
      </c>
      <c r="F245" s="41">
        <f t="shared" si="32"/>
        <v>19.98808507993872</v>
      </c>
      <c r="S245" s="41">
        <v>51.547430000000006</v>
      </c>
      <c r="T245" s="41">
        <v>5.1678392760479923</v>
      </c>
      <c r="U245">
        <f t="shared" si="26"/>
        <v>5.1678392760479923</v>
      </c>
      <c r="Y245" s="41">
        <v>88.393000000000001</v>
      </c>
      <c r="Z245" s="41">
        <v>5.8033467994621617</v>
      </c>
      <c r="AA245" s="41">
        <f t="shared" si="27"/>
        <v>5.8033467994621617</v>
      </c>
      <c r="AE245" s="41">
        <v>51.901479999999999</v>
      </c>
      <c r="AF245" s="41">
        <v>31.520160889438998</v>
      </c>
      <c r="AG245" s="41">
        <f t="shared" si="28"/>
        <v>31.520160889438998</v>
      </c>
      <c r="AK245" s="41">
        <v>34.186999999999998</v>
      </c>
      <c r="AL245" s="41">
        <v>9.7021702763651305</v>
      </c>
      <c r="AM245">
        <f t="shared" si="29"/>
        <v>9.7021702763651305</v>
      </c>
      <c r="AR245" s="41">
        <v>79.634</v>
      </c>
      <c r="AS245" s="41">
        <v>4.3642139089652643</v>
      </c>
      <c r="AT245">
        <f t="shared" si="30"/>
        <v>4.3642139089652643</v>
      </c>
    </row>
    <row r="246" spans="4:46" x14ac:dyDescent="0.25">
      <c r="D246" s="41">
        <v>38.56062</v>
      </c>
      <c r="E246" s="41">
        <v>19.786966970077636</v>
      </c>
      <c r="F246" s="41">
        <f t="shared" si="32"/>
        <v>19.786966970077636</v>
      </c>
      <c r="S246" s="41">
        <v>51.886220000000002</v>
      </c>
      <c r="T246" s="41">
        <v>5.7053569793175773</v>
      </c>
      <c r="U246">
        <f t="shared" si="26"/>
        <v>5.7053569793175773</v>
      </c>
      <c r="Y246" s="41">
        <v>88.745000000000005</v>
      </c>
      <c r="Z246" s="41">
        <v>4.1921803676711171</v>
      </c>
      <c r="AA246" s="41">
        <f t="shared" si="27"/>
        <v>4.1921803676711171</v>
      </c>
      <c r="AE246" s="41">
        <v>51.696980000000003</v>
      </c>
      <c r="AF246" s="41">
        <v>31.278771022988206</v>
      </c>
      <c r="AG246" s="41">
        <f t="shared" si="28"/>
        <v>31.278771022988206</v>
      </c>
      <c r="AK246" s="41">
        <v>34.945999999999998</v>
      </c>
      <c r="AL246" s="41">
        <v>8.6897335480864193</v>
      </c>
      <c r="AM246">
        <f t="shared" si="29"/>
        <v>8.6897335480864193</v>
      </c>
      <c r="AR246" s="41">
        <v>79.893000000000001</v>
      </c>
      <c r="AS246" s="41">
        <v>4.5384635599403307</v>
      </c>
      <c r="AT246">
        <f t="shared" si="30"/>
        <v>4.5384635599403307</v>
      </c>
    </row>
    <row r="247" spans="4:46" x14ac:dyDescent="0.25">
      <c r="D247" s="41">
        <v>38.478209999999997</v>
      </c>
      <c r="E247" s="41">
        <v>20.209113989962212</v>
      </c>
      <c r="F247" s="41">
        <f t="shared" si="32"/>
        <v>20.209113989962212</v>
      </c>
      <c r="S247" s="41">
        <v>52.237209999999997</v>
      </c>
      <c r="T247" s="41">
        <v>5.9467184691043169</v>
      </c>
      <c r="U247">
        <f t="shared" si="26"/>
        <v>5.9467184691043169</v>
      </c>
      <c r="Y247" s="41">
        <v>90.06</v>
      </c>
      <c r="Z247" s="41">
        <v>5.1635098926779861</v>
      </c>
      <c r="AA247" s="41">
        <f t="shared" si="27"/>
        <v>5.1635098926779861</v>
      </c>
      <c r="AE247" s="41">
        <v>51.657309999999995</v>
      </c>
      <c r="AF247" s="41">
        <v>31.639587891820131</v>
      </c>
      <c r="AG247" s="41">
        <f t="shared" si="28"/>
        <v>31.639587891820131</v>
      </c>
      <c r="AK247" s="41">
        <v>35.520000000000003</v>
      </c>
      <c r="AL247" s="41">
        <v>7.0964714714714772</v>
      </c>
      <c r="AM247">
        <f t="shared" si="29"/>
        <v>7.0964714714714772</v>
      </c>
      <c r="AR247" s="41">
        <v>79.56</v>
      </c>
      <c r="AS247" s="41">
        <v>3.9752703852229732</v>
      </c>
      <c r="AT247">
        <f t="shared" si="30"/>
        <v>3.9752703852229732</v>
      </c>
    </row>
    <row r="248" spans="4:46" x14ac:dyDescent="0.25">
      <c r="D248" s="41">
        <v>38.874980000000001</v>
      </c>
      <c r="E248" s="41">
        <v>20.803066980558761</v>
      </c>
      <c r="F248" s="41">
        <f t="shared" si="32"/>
        <v>20.803066980558761</v>
      </c>
      <c r="S248" s="41">
        <v>52.624830000000003</v>
      </c>
      <c r="T248" s="41">
        <v>5.9279093580391962</v>
      </c>
      <c r="U248">
        <f t="shared" si="26"/>
        <v>5.9279093580391962</v>
      </c>
      <c r="Y248" s="41">
        <v>90.022999999999996</v>
      </c>
      <c r="Z248" s="41">
        <v>4.4908149641093686</v>
      </c>
      <c r="AA248" s="41">
        <f t="shared" si="27"/>
        <v>4.4908149641093686</v>
      </c>
      <c r="AE248" s="41">
        <v>52.26773</v>
      </c>
      <c r="AF248" s="41">
        <v>32.087590182317086</v>
      </c>
      <c r="AG248" s="41">
        <f t="shared" si="28"/>
        <v>32.087590182317086</v>
      </c>
      <c r="AK248" s="41">
        <v>35.372</v>
      </c>
      <c r="AL248" s="41">
        <v>5.7010387554320534</v>
      </c>
      <c r="AM248">
        <f t="shared" si="29"/>
        <v>5.7010387554320534</v>
      </c>
      <c r="AR248" s="41">
        <v>79.281999999999996</v>
      </c>
      <c r="AS248" s="41">
        <v>3.7024056308209596</v>
      </c>
      <c r="AT248">
        <f t="shared" si="30"/>
        <v>3.7024056308209596</v>
      </c>
    </row>
    <row r="249" spans="4:46" x14ac:dyDescent="0.25">
      <c r="D249" s="41">
        <v>39.494569999999996</v>
      </c>
      <c r="E249" s="41">
        <v>20.671173739240633</v>
      </c>
      <c r="F249" s="41">
        <f t="shared" si="32"/>
        <v>20.671173739240633</v>
      </c>
      <c r="S249" s="41">
        <v>52.603469999999994</v>
      </c>
      <c r="T249" s="41">
        <v>5.3390763849693652</v>
      </c>
      <c r="U249">
        <f t="shared" si="26"/>
        <v>5.3390763849693652</v>
      </c>
      <c r="Y249" s="41">
        <v>90.986000000000004</v>
      </c>
      <c r="Z249" s="41">
        <v>5.7916838802970823</v>
      </c>
      <c r="AA249" s="41">
        <f t="shared" si="27"/>
        <v>5.7916838802970823</v>
      </c>
      <c r="AE249" s="41">
        <v>52.362349999999999</v>
      </c>
      <c r="AF249" s="41">
        <v>32.122889824463577</v>
      </c>
      <c r="AG249" s="41">
        <f t="shared" si="28"/>
        <v>32.122889824463577</v>
      </c>
      <c r="AK249" s="41">
        <v>36.020000000000003</v>
      </c>
      <c r="AL249" s="41">
        <v>7.3571560773115552</v>
      </c>
      <c r="AM249">
        <f t="shared" si="29"/>
        <v>7.3571560773115552</v>
      </c>
      <c r="AR249" s="41">
        <v>79.522000000000006</v>
      </c>
      <c r="AS249" s="41">
        <v>4.4114115012555359</v>
      </c>
      <c r="AT249">
        <f t="shared" si="30"/>
        <v>4.4114115012555359</v>
      </c>
    </row>
    <row r="250" spans="4:46" x14ac:dyDescent="0.25">
      <c r="D250" s="41">
        <v>39.387740000000001</v>
      </c>
      <c r="E250" s="41">
        <v>20.655501112507668</v>
      </c>
      <c r="F250" s="41">
        <f t="shared" si="32"/>
        <v>20.655501112507668</v>
      </c>
      <c r="S250" s="41">
        <v>52.997190000000003</v>
      </c>
      <c r="T250" s="41">
        <v>5.2690864888832341</v>
      </c>
      <c r="U250">
        <f t="shared" si="26"/>
        <v>5.2690864888832341</v>
      </c>
      <c r="Y250" s="41">
        <v>90.745000000000005</v>
      </c>
      <c r="Z250" s="41">
        <v>5.0464148535770743</v>
      </c>
      <c r="AA250" s="41">
        <f t="shared" si="27"/>
        <v>5.0464148535770743</v>
      </c>
      <c r="AE250" s="41">
        <v>52.649250000000002</v>
      </c>
      <c r="AF250" s="41">
        <v>32.724635203730358</v>
      </c>
      <c r="AG250" s="41">
        <f t="shared" si="28"/>
        <v>32.724635203730358</v>
      </c>
      <c r="AK250" s="41">
        <v>36.15</v>
      </c>
      <c r="AL250" s="41">
        <v>7.1877099387472558</v>
      </c>
      <c r="AM250">
        <f t="shared" si="29"/>
        <v>7.1877099387472558</v>
      </c>
      <c r="AR250" s="41">
        <v>79.56</v>
      </c>
      <c r="AS250" s="41">
        <v>4.3116286495154643</v>
      </c>
      <c r="AT250">
        <f t="shared" si="30"/>
        <v>4.3116286495154643</v>
      </c>
    </row>
    <row r="251" spans="4:46" x14ac:dyDescent="0.25">
      <c r="D251" s="41">
        <v>39.149679999999996</v>
      </c>
      <c r="E251" s="41">
        <v>20.373667336495373</v>
      </c>
      <c r="F251" s="41">
        <f t="shared" si="32"/>
        <v>20.373667336495373</v>
      </c>
      <c r="S251" s="41">
        <v>53.537420000000004</v>
      </c>
      <c r="T251" s="41">
        <v>5.2484294232029054</v>
      </c>
      <c r="U251">
        <f t="shared" si="26"/>
        <v>5.2484294232029054</v>
      </c>
      <c r="Y251" s="41">
        <v>92.004999999999995</v>
      </c>
      <c r="Z251" s="41">
        <v>4.7423773697792608</v>
      </c>
      <c r="AA251" s="41">
        <f t="shared" si="27"/>
        <v>4.7423773697792608</v>
      </c>
      <c r="AE251" s="41">
        <v>53.574040000000004</v>
      </c>
      <c r="AF251" s="41">
        <v>33.572584781733838</v>
      </c>
      <c r="AG251" s="41">
        <f t="shared" si="28"/>
        <v>33.572584781733838</v>
      </c>
      <c r="AK251" s="41">
        <v>36.723999999999997</v>
      </c>
      <c r="AL251" s="41">
        <v>8.6383758382995719</v>
      </c>
      <c r="AM251">
        <f t="shared" si="29"/>
        <v>8.6383758382995719</v>
      </c>
      <c r="AR251" s="41">
        <v>79.393000000000001</v>
      </c>
      <c r="AS251" s="41">
        <v>4.0739084103956102</v>
      </c>
      <c r="AT251">
        <f t="shared" si="30"/>
        <v>4.0739084103956102</v>
      </c>
    </row>
    <row r="252" spans="4:46" x14ac:dyDescent="0.25">
      <c r="D252" s="41">
        <v>39.705159999999999</v>
      </c>
      <c r="E252" s="41">
        <v>21.577579496101251</v>
      </c>
      <c r="F252" s="41">
        <f t="shared" si="32"/>
        <v>21.577579496101251</v>
      </c>
      <c r="S252" s="41">
        <v>53.467219999999998</v>
      </c>
      <c r="T252" s="41">
        <v>5.0844108748278831</v>
      </c>
      <c r="U252">
        <f t="shared" si="26"/>
        <v>5.0844108748278831</v>
      </c>
      <c r="Y252" s="41">
        <v>92.837999999999994</v>
      </c>
      <c r="Z252" s="41">
        <v>7.2485676486404804</v>
      </c>
      <c r="AA252" s="41">
        <f t="shared" si="27"/>
        <v>7.2485676486404804</v>
      </c>
      <c r="AE252" s="41">
        <v>53.757169999999995</v>
      </c>
      <c r="AF252" s="41">
        <v>33.415672737236726</v>
      </c>
      <c r="AG252" s="41">
        <f t="shared" si="28"/>
        <v>33.415672737236726</v>
      </c>
      <c r="AK252" s="41">
        <v>37.613</v>
      </c>
      <c r="AL252" s="41">
        <v>9.6192046063101273</v>
      </c>
      <c r="AM252">
        <f t="shared" si="29"/>
        <v>9.6192046063101273</v>
      </c>
      <c r="AR252" s="41">
        <v>79.634</v>
      </c>
      <c r="AS252" s="41">
        <v>4.609411517407791</v>
      </c>
      <c r="AT252">
        <f t="shared" si="30"/>
        <v>4.609411517407791</v>
      </c>
    </row>
    <row r="253" spans="4:46" x14ac:dyDescent="0.25">
      <c r="D253" s="41">
        <v>39.68685</v>
      </c>
      <c r="E253" s="41">
        <v>21.055516329126668</v>
      </c>
      <c r="F253" s="41">
        <f t="shared" si="32"/>
        <v>21.055516329126668</v>
      </c>
      <c r="S253" s="41">
        <v>53.375659999999996</v>
      </c>
      <c r="T253" s="41">
        <v>5.3054471034314155</v>
      </c>
      <c r="U253">
        <f t="shared" si="26"/>
        <v>5.3054471034314155</v>
      </c>
      <c r="Y253" s="41">
        <v>92.930999999999997</v>
      </c>
      <c r="Z253" s="41">
        <v>5.4920357451418216</v>
      </c>
      <c r="AA253" s="41">
        <f t="shared" si="27"/>
        <v>5.4920357451418216</v>
      </c>
      <c r="AE253" s="41">
        <v>53.677820000000004</v>
      </c>
      <c r="AF253" s="41">
        <v>33.317243509516615</v>
      </c>
      <c r="AG253" s="41">
        <f t="shared" si="28"/>
        <v>33.317243509516615</v>
      </c>
      <c r="AK253" s="41">
        <v>38.206000000000003</v>
      </c>
      <c r="AL253" s="41">
        <v>7.0657687772800681</v>
      </c>
      <c r="AM253">
        <f t="shared" si="29"/>
        <v>7.0657687772800681</v>
      </c>
      <c r="AR253" s="41">
        <v>80.578000000000003</v>
      </c>
      <c r="AS253" s="41">
        <v>5.2602059127542677</v>
      </c>
      <c r="AT253">
        <f t="shared" si="30"/>
        <v>5.2602059127542677</v>
      </c>
    </row>
    <row r="254" spans="4:46" x14ac:dyDescent="0.25">
      <c r="D254" s="41">
        <v>39.918810000000001</v>
      </c>
      <c r="E254" s="41">
        <v>21.371163587271582</v>
      </c>
      <c r="F254" s="41">
        <f t="shared" si="32"/>
        <v>21.371163587271582</v>
      </c>
      <c r="S254" s="41">
        <v>53.711390000000002</v>
      </c>
      <c r="T254" s="41">
        <v>5.5816600952278916</v>
      </c>
      <c r="U254">
        <f t="shared" si="26"/>
        <v>5.5816600952278916</v>
      </c>
      <c r="Y254" s="41">
        <v>93.707999999999998</v>
      </c>
      <c r="Z254" s="41">
        <v>6.0093314328183434</v>
      </c>
      <c r="AA254" s="41">
        <f t="shared" si="27"/>
        <v>6.0093314328183434</v>
      </c>
      <c r="AE254" s="41">
        <v>53.525209999999994</v>
      </c>
      <c r="AF254" s="41">
        <v>33.369434701890945</v>
      </c>
      <c r="AG254" s="41">
        <f t="shared" si="28"/>
        <v>33.369434701890945</v>
      </c>
      <c r="AK254" s="41">
        <v>38.743000000000002</v>
      </c>
      <c r="AL254" s="41">
        <v>8.3164024714756373</v>
      </c>
      <c r="AM254">
        <f t="shared" si="29"/>
        <v>8.3164024714756373</v>
      </c>
      <c r="AR254" s="41">
        <v>81.06</v>
      </c>
      <c r="AS254" s="41">
        <v>5.8771046664865985</v>
      </c>
      <c r="AT254">
        <f t="shared" si="30"/>
        <v>5.8771046664865985</v>
      </c>
    </row>
    <row r="255" spans="4:46" x14ac:dyDescent="0.25">
      <c r="D255" s="41">
        <v>39.75705</v>
      </c>
      <c r="E255" s="41">
        <v>20.997334283240765</v>
      </c>
      <c r="F255" s="41">
        <f t="shared" si="32"/>
        <v>20.997334283240765</v>
      </c>
      <c r="S255" s="41">
        <v>53.992190000000001</v>
      </c>
      <c r="T255" s="41">
        <v>5.5885400929008071</v>
      </c>
      <c r="U255">
        <f t="shared" si="26"/>
        <v>5.5885400929008071</v>
      </c>
      <c r="Y255" s="41">
        <v>94.022999999999996</v>
      </c>
      <c r="Z255" s="41">
        <v>5.9677533663715749</v>
      </c>
      <c r="AA255" s="41">
        <f t="shared" si="27"/>
        <v>5.9677533663715749</v>
      </c>
      <c r="AE255" s="41">
        <v>53.335979999999999</v>
      </c>
      <c r="AF255" s="41">
        <v>33.547907060112145</v>
      </c>
      <c r="AG255" s="41">
        <f t="shared" si="28"/>
        <v>33.547907060112145</v>
      </c>
      <c r="AK255" s="41">
        <v>39.631999999999998</v>
      </c>
      <c r="AL255" s="41">
        <v>7.9892751408193297</v>
      </c>
      <c r="AM255">
        <f t="shared" si="29"/>
        <v>7.9892751408193297</v>
      </c>
      <c r="AR255" s="41">
        <v>81.188999999999993</v>
      </c>
      <c r="AS255" s="41">
        <v>4.8953063062321274</v>
      </c>
      <c r="AT255">
        <f t="shared" si="30"/>
        <v>4.8953063062321274</v>
      </c>
    </row>
    <row r="256" spans="4:46" x14ac:dyDescent="0.25">
      <c r="D256" s="41">
        <v>39.811990000000002</v>
      </c>
      <c r="E256" s="41">
        <v>21.142208889005431</v>
      </c>
      <c r="F256" s="41">
        <f t="shared" si="32"/>
        <v>21.142208889005431</v>
      </c>
      <c r="S256" s="41">
        <v>53.332929999999998</v>
      </c>
      <c r="T256" s="41">
        <v>5.6402586266780848</v>
      </c>
      <c r="U256">
        <f t="shared" si="26"/>
        <v>5.6402586266780848</v>
      </c>
      <c r="Y256" s="41">
        <v>94.042000000000002</v>
      </c>
      <c r="Z256" s="41">
        <v>7.450255374065307</v>
      </c>
      <c r="AA256" s="41">
        <f t="shared" si="27"/>
        <v>7.450255374065307</v>
      </c>
      <c r="AE256" s="41">
        <v>53.96472</v>
      </c>
      <c r="AF256" s="41">
        <v>34.15248888533101</v>
      </c>
      <c r="AG256" s="41">
        <f t="shared" si="28"/>
        <v>34.15248888533101</v>
      </c>
      <c r="AK256" s="41">
        <v>39.927999999999997</v>
      </c>
      <c r="AL256" s="41">
        <v>5.7593549341194876</v>
      </c>
      <c r="AM256">
        <f t="shared" si="29"/>
        <v>5.7593549341194876</v>
      </c>
      <c r="AR256" s="41">
        <v>81.319000000000003</v>
      </c>
      <c r="AS256" s="41">
        <v>4.8872473388840376</v>
      </c>
      <c r="AT256">
        <f t="shared" si="30"/>
        <v>4.8872473388840376</v>
      </c>
    </row>
    <row r="257" spans="4:46" x14ac:dyDescent="0.25">
      <c r="D257" s="41">
        <v>40.24539</v>
      </c>
      <c r="E257" s="41">
        <v>21.991423337356043</v>
      </c>
      <c r="F257" s="41">
        <f t="shared" si="32"/>
        <v>21.991423337356043</v>
      </c>
      <c r="S257" s="41">
        <v>52.97278</v>
      </c>
      <c r="T257" s="41">
        <v>6.2257295860950528</v>
      </c>
      <c r="U257">
        <f t="shared" si="26"/>
        <v>6.2257295860950528</v>
      </c>
      <c r="Y257" s="41">
        <v>94.801000000000002</v>
      </c>
      <c r="Z257" s="41">
        <v>6.1827939233654821</v>
      </c>
      <c r="AA257" s="41">
        <f t="shared" si="27"/>
        <v>6.1827939233654821</v>
      </c>
      <c r="AE257" s="41">
        <v>53.714440000000003</v>
      </c>
      <c r="AF257" s="41">
        <v>33.845675390081333</v>
      </c>
      <c r="AG257" s="41">
        <f t="shared" si="28"/>
        <v>33.845675390081333</v>
      </c>
      <c r="AK257" s="41">
        <v>40.039000000000001</v>
      </c>
      <c r="AL257" s="41">
        <v>5.3672074489277577</v>
      </c>
      <c r="AM257">
        <f t="shared" si="29"/>
        <v>5.3672074489277577</v>
      </c>
      <c r="AR257" s="41">
        <v>82.207999999999998</v>
      </c>
      <c r="AS257" s="41">
        <v>5.5726636768322235</v>
      </c>
      <c r="AT257">
        <f t="shared" si="30"/>
        <v>5.5726636768322235</v>
      </c>
    </row>
    <row r="258" spans="4:46" x14ac:dyDescent="0.25">
      <c r="D258" s="41">
        <v>40.459040000000002</v>
      </c>
      <c r="E258" s="41">
        <v>22.156235290116054</v>
      </c>
      <c r="F258" s="41">
        <f t="shared" si="32"/>
        <v>22.156235290116054</v>
      </c>
      <c r="S258" s="41">
        <v>52.771329999999999</v>
      </c>
      <c r="T258" s="41">
        <v>6.4568175911399628</v>
      </c>
      <c r="U258">
        <f t="shared" si="26"/>
        <v>6.4568175911399628</v>
      </c>
      <c r="Y258" s="41">
        <v>95.486000000000004</v>
      </c>
      <c r="Z258" s="41">
        <v>6.1762197952001996</v>
      </c>
      <c r="AA258" s="41">
        <f t="shared" si="27"/>
        <v>6.1762197952001996</v>
      </c>
      <c r="AE258" s="41">
        <v>53.671710000000004</v>
      </c>
      <c r="AF258" s="41">
        <v>33.764547468303142</v>
      </c>
      <c r="AG258" s="41">
        <f t="shared" si="28"/>
        <v>33.764547468303142</v>
      </c>
      <c r="AK258" s="41">
        <v>40.298000000000002</v>
      </c>
      <c r="AL258" s="41">
        <v>6.8229783352122038</v>
      </c>
      <c r="AM258">
        <f t="shared" si="29"/>
        <v>6.8229783352122038</v>
      </c>
      <c r="AR258" s="41">
        <v>82.078000000000003</v>
      </c>
      <c r="AS258" s="41">
        <v>5.2909329456467873</v>
      </c>
      <c r="AT258">
        <f t="shared" si="30"/>
        <v>5.2909329456467873</v>
      </c>
    </row>
    <row r="259" spans="4:46" x14ac:dyDescent="0.25">
      <c r="D259" s="41">
        <v>40.239290000000004</v>
      </c>
      <c r="E259" s="41">
        <v>21.340707336785769</v>
      </c>
      <c r="F259" s="41">
        <f t="shared" si="32"/>
        <v>21.340707336785769</v>
      </c>
      <c r="S259" s="41">
        <v>53.235259999999997</v>
      </c>
      <c r="T259" s="41">
        <v>6.7411823027180073</v>
      </c>
      <c r="U259">
        <f t="shared" si="26"/>
        <v>6.7411823027180073</v>
      </c>
      <c r="Y259" s="41">
        <v>95.856999999999999</v>
      </c>
      <c r="Z259" s="41">
        <v>6.0780910115427966</v>
      </c>
      <c r="AA259" s="41">
        <f t="shared" si="27"/>
        <v>6.0780910115427966</v>
      </c>
      <c r="AE259" s="41">
        <v>54.364550000000001</v>
      </c>
      <c r="AF259" s="41">
        <v>34.173602099162039</v>
      </c>
      <c r="AG259" s="41">
        <f t="shared" si="28"/>
        <v>34.173602099162039</v>
      </c>
      <c r="AK259" s="41">
        <v>41.243000000000002</v>
      </c>
      <c r="AL259" s="41">
        <v>8.0417109743298525</v>
      </c>
      <c r="AM259">
        <f t="shared" si="29"/>
        <v>8.0417109743298525</v>
      </c>
      <c r="AR259" s="41">
        <v>82.614999999999995</v>
      </c>
      <c r="AS259" s="41">
        <v>4.9610581602035131</v>
      </c>
      <c r="AT259">
        <f t="shared" si="30"/>
        <v>4.9610581602035131</v>
      </c>
    </row>
    <row r="260" spans="4:46" x14ac:dyDescent="0.25">
      <c r="D260" s="41">
        <v>40.086680000000001</v>
      </c>
      <c r="E260" s="41">
        <v>21.451016140634096</v>
      </c>
      <c r="F260" s="41">
        <f t="shared" si="32"/>
        <v>21.451016140634096</v>
      </c>
      <c r="S260" s="41">
        <v>53.320720000000001</v>
      </c>
      <c r="T260" s="41">
        <v>6.5726526962515575</v>
      </c>
      <c r="U260">
        <f t="shared" si="26"/>
        <v>6.5726526962515575</v>
      </c>
      <c r="Y260" s="41">
        <v>96.653000000000006</v>
      </c>
      <c r="Z260" s="41">
        <v>7.1614797747912355</v>
      </c>
      <c r="AA260" s="41">
        <f t="shared" si="27"/>
        <v>7.1614797747912355</v>
      </c>
      <c r="AE260" s="41">
        <v>54.981079999999999</v>
      </c>
      <c r="AF260" s="41">
        <v>34.34273208165429</v>
      </c>
      <c r="AG260" s="41">
        <f t="shared" si="28"/>
        <v>34.34273208165429</v>
      </c>
      <c r="AK260" s="41">
        <v>41.965000000000003</v>
      </c>
      <c r="AL260" s="41">
        <v>7.4246112122914099</v>
      </c>
      <c r="AM260">
        <f t="shared" si="29"/>
        <v>7.4246112122914099</v>
      </c>
      <c r="AR260" s="41">
        <v>82.596999999999994</v>
      </c>
      <c r="AS260" s="41">
        <v>4.642635598288658</v>
      </c>
      <c r="AT260">
        <f t="shared" si="30"/>
        <v>4.642635598288658</v>
      </c>
    </row>
    <row r="261" spans="4:46" x14ac:dyDescent="0.25">
      <c r="D261" s="41">
        <v>40.025639999999996</v>
      </c>
      <c r="E261" s="41">
        <v>21.545307930522949</v>
      </c>
      <c r="F261" s="41">
        <f t="shared" si="32"/>
        <v>21.545307930522949</v>
      </c>
      <c r="S261" s="41">
        <v>53.137590000000003</v>
      </c>
      <c r="T261" s="41">
        <v>6.2240538613479117</v>
      </c>
      <c r="U261">
        <f t="shared" si="26"/>
        <v>6.2240538613479117</v>
      </c>
      <c r="Y261" s="41">
        <v>97.468000000000004</v>
      </c>
      <c r="Z261" s="41">
        <v>6.1306342000000953</v>
      </c>
      <c r="AA261" s="41">
        <f t="shared" si="27"/>
        <v>6.1306342000000953</v>
      </c>
      <c r="AE261" s="41">
        <v>55.77158</v>
      </c>
      <c r="AF261" s="41">
        <v>36.107915536909665</v>
      </c>
      <c r="AG261" s="41">
        <f t="shared" si="28"/>
        <v>36.107915536909665</v>
      </c>
      <c r="AK261" s="41">
        <v>41.965000000000003</v>
      </c>
      <c r="AL261" s="41">
        <v>5.2253862345605473</v>
      </c>
      <c r="AM261">
        <f t="shared" si="29"/>
        <v>5.2253862345605473</v>
      </c>
      <c r="AR261" s="41">
        <v>83.355999999999995</v>
      </c>
      <c r="AS261" s="41">
        <v>5.2940064757362233</v>
      </c>
      <c r="AT261">
        <f t="shared" si="30"/>
        <v>5.2940064757362233</v>
      </c>
    </row>
    <row r="262" spans="4:46" x14ac:dyDescent="0.25">
      <c r="D262" s="41">
        <v>39.927970000000002</v>
      </c>
      <c r="E262" s="41">
        <v>21.33552166477579</v>
      </c>
      <c r="F262" s="41">
        <f t="shared" ref="F262:F325" si="33">E262</f>
        <v>21.33552166477579</v>
      </c>
      <c r="S262" s="41">
        <v>53.488590000000002</v>
      </c>
      <c r="T262" s="41">
        <v>6.8130265760452113</v>
      </c>
      <c r="U262">
        <f t="shared" si="26"/>
        <v>6.8130265760452113</v>
      </c>
      <c r="Y262" s="41">
        <v>98.209000000000003</v>
      </c>
      <c r="Z262" s="41">
        <v>6.1054990201613757</v>
      </c>
      <c r="AA262" s="41">
        <f t="shared" si="27"/>
        <v>6.1054990201613757</v>
      </c>
      <c r="AE262" s="41">
        <v>55.478569999999998</v>
      </c>
      <c r="AF262" s="41">
        <v>35.495408407246252</v>
      </c>
      <c r="AG262" s="41">
        <f t="shared" si="28"/>
        <v>35.495408407246252</v>
      </c>
      <c r="AK262" s="41">
        <v>42.039000000000001</v>
      </c>
      <c r="AL262" s="41">
        <v>7.3801651301115934</v>
      </c>
      <c r="AM262">
        <f t="shared" si="29"/>
        <v>7.3801651301115934</v>
      </c>
      <c r="AR262" s="41">
        <v>82.948999999999998</v>
      </c>
      <c r="AS262" s="41">
        <v>4.75084359206841</v>
      </c>
      <c r="AT262">
        <f t="shared" si="30"/>
        <v>4.75084359206841</v>
      </c>
    </row>
    <row r="263" spans="4:46" x14ac:dyDescent="0.25">
      <c r="D263" s="41">
        <v>39.869979999999998</v>
      </c>
      <c r="E263" s="41">
        <v>21.239005861459106</v>
      </c>
      <c r="F263" s="41">
        <f t="shared" si="33"/>
        <v>21.239005861459106</v>
      </c>
      <c r="Y263" s="41">
        <v>98.930999999999997</v>
      </c>
      <c r="Z263" s="41">
        <v>6.4591605760911168</v>
      </c>
      <c r="AA263" s="41">
        <f t="shared" ref="AA263:AA273" si="34">Z263</f>
        <v>6.4591605760911168</v>
      </c>
      <c r="AE263" s="41">
        <v>55.704430000000002</v>
      </c>
      <c r="AF263" s="41">
        <v>35.619976723574766</v>
      </c>
      <c r="AG263" s="41">
        <f t="shared" ref="AG263:AG326" si="35">AF263</f>
        <v>35.619976723574766</v>
      </c>
      <c r="AK263" s="41">
        <v>42.427999999999997</v>
      </c>
      <c r="AL263" s="41">
        <v>7.2358999223333882</v>
      </c>
      <c r="AM263">
        <f t="shared" ref="AM263:AM326" si="36">AL263</f>
        <v>7.2358999223333882</v>
      </c>
      <c r="AR263" s="41">
        <v>83.837999999999994</v>
      </c>
      <c r="AS263" s="41">
        <v>5.614178732647213</v>
      </c>
      <c r="AT263">
        <f t="shared" ref="AT263:AT326" si="37">AS263</f>
        <v>5.614178732647213</v>
      </c>
    </row>
    <row r="264" spans="4:46" x14ac:dyDescent="0.25">
      <c r="D264" s="41">
        <v>40.254550000000002</v>
      </c>
      <c r="E264" s="41">
        <v>21.938258633223828</v>
      </c>
      <c r="F264" s="41">
        <f t="shared" si="33"/>
        <v>21.938258633223828</v>
      </c>
      <c r="Y264" s="41">
        <v>99.522999999999996</v>
      </c>
      <c r="Z264" s="41">
        <v>6.1127653674381888</v>
      </c>
      <c r="AA264" s="41">
        <f t="shared" si="34"/>
        <v>6.1127653674381888</v>
      </c>
      <c r="AE264" s="41">
        <v>56.604810000000001</v>
      </c>
      <c r="AF264" s="41">
        <v>36.037414488274045</v>
      </c>
      <c r="AG264" s="41">
        <f t="shared" si="35"/>
        <v>36.037414488274045</v>
      </c>
      <c r="AK264" s="41">
        <v>42.723999999999997</v>
      </c>
      <c r="AL264" s="41">
        <v>6.3137814811347059</v>
      </c>
      <c r="AM264">
        <f t="shared" si="36"/>
        <v>6.3137814811347059</v>
      </c>
      <c r="AR264" s="41">
        <v>83.56</v>
      </c>
      <c r="AS264" s="41">
        <v>4.9366292405037431</v>
      </c>
      <c r="AT264">
        <f t="shared" si="37"/>
        <v>4.9366292405037431</v>
      </c>
    </row>
    <row r="265" spans="4:46" x14ac:dyDescent="0.25">
      <c r="D265" s="41">
        <v>41.389939999999996</v>
      </c>
      <c r="E265" s="41">
        <v>23.009780480414733</v>
      </c>
      <c r="F265" s="41">
        <f t="shared" si="33"/>
        <v>23.009780480414733</v>
      </c>
      <c r="Y265" s="41">
        <v>100.098</v>
      </c>
      <c r="Z265" s="41">
        <v>4.9992689407371333</v>
      </c>
      <c r="AA265" s="41">
        <f t="shared" si="34"/>
        <v>4.9992689407371333</v>
      </c>
      <c r="AE265" s="41">
        <v>57.776829999999997</v>
      </c>
      <c r="AF265" s="41">
        <v>37.268884429969596</v>
      </c>
      <c r="AG265" s="41">
        <f t="shared" si="35"/>
        <v>37.268884429969596</v>
      </c>
      <c r="AK265" s="41">
        <v>42.631999999999998</v>
      </c>
      <c r="AL265" s="41">
        <v>5.4979380568140002</v>
      </c>
      <c r="AM265">
        <f t="shared" si="36"/>
        <v>5.4979380568140002</v>
      </c>
      <c r="AR265" s="41">
        <v>84.56</v>
      </c>
      <c r="AS265" s="41">
        <v>5.9240024750366498</v>
      </c>
      <c r="AT265">
        <f t="shared" si="37"/>
        <v>5.9240024750366498</v>
      </c>
    </row>
    <row r="266" spans="4:46" x14ac:dyDescent="0.25">
      <c r="D266" s="41">
        <v>41.374679999999998</v>
      </c>
      <c r="E266" s="41">
        <v>22.429078742482723</v>
      </c>
      <c r="F266" s="41">
        <f t="shared" si="33"/>
        <v>22.429078742482723</v>
      </c>
      <c r="Y266" s="41">
        <v>101.801</v>
      </c>
      <c r="Z266" s="41">
        <v>7.085860291661195</v>
      </c>
      <c r="AA266" s="41">
        <f t="shared" si="34"/>
        <v>7.085860291661195</v>
      </c>
      <c r="AE266" s="41">
        <v>57.373950000000008</v>
      </c>
      <c r="AF266" s="41">
        <v>36.748602806674455</v>
      </c>
      <c r="AG266" s="41">
        <f t="shared" si="35"/>
        <v>36.748602806674455</v>
      </c>
      <c r="AK266" s="41">
        <v>43.15</v>
      </c>
      <c r="AL266" s="41">
        <v>6.6324008166418142</v>
      </c>
      <c r="AM266">
        <f t="shared" si="36"/>
        <v>6.6324008166418142</v>
      </c>
      <c r="AR266" s="41">
        <v>85.337999999999994</v>
      </c>
      <c r="AS266" s="41">
        <v>6.4596104545082245</v>
      </c>
      <c r="AT266">
        <f t="shared" si="37"/>
        <v>6.4596104545082245</v>
      </c>
    </row>
    <row r="267" spans="4:46" x14ac:dyDescent="0.25">
      <c r="D267" s="41">
        <v>41.023680000000006</v>
      </c>
      <c r="E267" s="41">
        <v>22.25282455631924</v>
      </c>
      <c r="F267" s="41">
        <f t="shared" si="33"/>
        <v>22.25282455631924</v>
      </c>
      <c r="Y267" s="41">
        <v>101.39400000000001</v>
      </c>
      <c r="Z267" s="41">
        <v>5.3203483625180903</v>
      </c>
      <c r="AA267" s="41">
        <f t="shared" si="34"/>
        <v>5.3203483625180903</v>
      </c>
      <c r="AE267" s="41">
        <v>57.199979999999996</v>
      </c>
      <c r="AF267" s="41">
        <v>36.889706954442993</v>
      </c>
      <c r="AG267" s="41">
        <f t="shared" si="35"/>
        <v>36.889706954442993</v>
      </c>
      <c r="AK267" s="41">
        <v>43.576000000000001</v>
      </c>
      <c r="AL267" s="41">
        <v>7.1449334277496446</v>
      </c>
      <c r="AM267">
        <f t="shared" si="36"/>
        <v>7.1449334277496446</v>
      </c>
      <c r="AR267" s="41">
        <v>85.319000000000003</v>
      </c>
      <c r="AS267" s="41">
        <v>5.7351754155536394</v>
      </c>
      <c r="AT267">
        <f t="shared" si="37"/>
        <v>5.7351754155536394</v>
      </c>
    </row>
    <row r="268" spans="4:46" x14ac:dyDescent="0.25">
      <c r="D268" s="41">
        <v>41.466239999999999</v>
      </c>
      <c r="E268" s="41">
        <v>23.254824479020186</v>
      </c>
      <c r="F268" s="41">
        <f t="shared" si="33"/>
        <v>23.254824479020186</v>
      </c>
      <c r="Y268" s="41">
        <v>102.505</v>
      </c>
      <c r="Z268" s="41">
        <v>6.276967569851843</v>
      </c>
      <c r="AA268" s="41">
        <f t="shared" si="34"/>
        <v>6.276967569851843</v>
      </c>
      <c r="AE268" s="41">
        <v>58.503239999999998</v>
      </c>
      <c r="AF268" s="41">
        <v>37.591319728616732</v>
      </c>
      <c r="AG268" s="41">
        <f t="shared" si="35"/>
        <v>37.591319728616732</v>
      </c>
      <c r="AK268" s="41">
        <v>43.927999999999997</v>
      </c>
      <c r="AL268" s="41">
        <v>6.7971615890938359</v>
      </c>
      <c r="AM268">
        <f t="shared" si="36"/>
        <v>6.7971615890938359</v>
      </c>
      <c r="AR268" s="41">
        <v>85.078000000000003</v>
      </c>
      <c r="AS268" s="41">
        <v>5.187617629721208</v>
      </c>
      <c r="AT268">
        <f t="shared" si="37"/>
        <v>5.187617629721208</v>
      </c>
    </row>
    <row r="269" spans="4:46" x14ac:dyDescent="0.25">
      <c r="D269" s="41">
        <v>41.316690000000001</v>
      </c>
      <c r="E269" s="41">
        <v>22.838738863061369</v>
      </c>
      <c r="F269" s="41">
        <f t="shared" si="33"/>
        <v>22.838738863061369</v>
      </c>
      <c r="Y269" s="41">
        <v>102.13500000000001</v>
      </c>
      <c r="Z269" s="41">
        <v>7.0825035034719042</v>
      </c>
      <c r="AA269" s="41">
        <f t="shared" si="34"/>
        <v>7.0825035034719042</v>
      </c>
      <c r="AE269" s="41">
        <v>58.680259999999997</v>
      </c>
      <c r="AF269" s="41">
        <v>37.597541319687402</v>
      </c>
      <c r="AG269" s="41">
        <f t="shared" si="35"/>
        <v>37.597541319687402</v>
      </c>
      <c r="AK269" s="41">
        <v>43.853999999999999</v>
      </c>
      <c r="AL269" s="41">
        <v>5.9604705657517183</v>
      </c>
      <c r="AM269">
        <f t="shared" si="36"/>
        <v>5.9604705657517183</v>
      </c>
      <c r="AR269" s="41">
        <v>85.134</v>
      </c>
      <c r="AS269" s="41">
        <v>5.2414943957320714</v>
      </c>
      <c r="AT269">
        <f t="shared" si="37"/>
        <v>5.2414943957320714</v>
      </c>
    </row>
    <row r="270" spans="4:46" x14ac:dyDescent="0.25">
      <c r="D270" s="41">
        <v>40.901600000000002</v>
      </c>
      <c r="E270" s="41">
        <v>22.090564513308465</v>
      </c>
      <c r="F270" s="41">
        <f t="shared" si="33"/>
        <v>22.090564513308465</v>
      </c>
      <c r="Y270" s="41">
        <v>103.709</v>
      </c>
      <c r="Z270" s="41">
        <v>6.7324251907949222</v>
      </c>
      <c r="AA270" s="41">
        <f t="shared" si="34"/>
        <v>6.7324251907949222</v>
      </c>
      <c r="AE270" s="41">
        <v>58.668050000000001</v>
      </c>
      <c r="AF270" s="41">
        <v>38.078775415238795</v>
      </c>
      <c r="AG270" s="41">
        <f t="shared" si="35"/>
        <v>38.078775415238795</v>
      </c>
      <c r="AK270" s="41">
        <v>44.113</v>
      </c>
      <c r="AL270" s="41">
        <v>6.5126034545479943</v>
      </c>
      <c r="AM270">
        <f t="shared" si="36"/>
        <v>6.5126034545479943</v>
      </c>
      <c r="AR270" s="41">
        <v>85.986000000000004</v>
      </c>
      <c r="AS270" s="41">
        <v>6.0458205309075534</v>
      </c>
      <c r="AT270">
        <f t="shared" si="37"/>
        <v>6.0458205309075534</v>
      </c>
    </row>
    <row r="271" spans="4:46" x14ac:dyDescent="0.25">
      <c r="D271" s="41">
        <v>41.435720000000003</v>
      </c>
      <c r="E271" s="41">
        <v>23.163793297231727</v>
      </c>
      <c r="F271" s="41">
        <f t="shared" si="33"/>
        <v>23.163793297231727</v>
      </c>
      <c r="Y271" s="41">
        <v>103.283</v>
      </c>
      <c r="Z271" s="41">
        <v>5.5882526197641553</v>
      </c>
      <c r="AA271" s="41">
        <f t="shared" si="34"/>
        <v>5.5882526197641553</v>
      </c>
      <c r="AE271" s="41">
        <v>59.073979999999999</v>
      </c>
      <c r="AF271" s="41">
        <v>38.142605255308695</v>
      </c>
      <c r="AG271" s="41">
        <f t="shared" si="35"/>
        <v>38.142605255308695</v>
      </c>
      <c r="AK271" s="41">
        <v>44.317</v>
      </c>
      <c r="AL271" s="41">
        <v>6.9593308813021277</v>
      </c>
      <c r="AM271">
        <f t="shared" si="36"/>
        <v>6.9593308813021277</v>
      </c>
      <c r="AR271" s="41">
        <v>86.022999999999996</v>
      </c>
      <c r="AS271" s="41">
        <v>5.5481579846412661</v>
      </c>
      <c r="AT271">
        <f t="shared" si="37"/>
        <v>5.5481579846412661</v>
      </c>
    </row>
    <row r="272" spans="4:46" x14ac:dyDescent="0.25">
      <c r="D272" s="41">
        <v>41.597490000000001</v>
      </c>
      <c r="E272" s="41">
        <v>23.393921928884097</v>
      </c>
      <c r="F272" s="41">
        <f t="shared" si="33"/>
        <v>23.393921928884097</v>
      </c>
      <c r="Y272" s="41">
        <v>102.15300000000001</v>
      </c>
      <c r="Z272" s="41">
        <v>4.3972752617454702</v>
      </c>
      <c r="AA272" s="41">
        <f t="shared" si="34"/>
        <v>4.3972752617454702</v>
      </c>
      <c r="AE272" s="41">
        <v>59.702719999999999</v>
      </c>
      <c r="AF272" s="41">
        <v>38.129452058465674</v>
      </c>
      <c r="AG272" s="41">
        <f t="shared" si="35"/>
        <v>38.129452058465674</v>
      </c>
      <c r="AK272" s="41">
        <v>45.447000000000003</v>
      </c>
      <c r="AL272" s="41">
        <v>7.9935078746881549</v>
      </c>
      <c r="AM272">
        <f t="shared" si="36"/>
        <v>7.9935078746881549</v>
      </c>
      <c r="AR272" s="41">
        <v>87.19</v>
      </c>
      <c r="AS272" s="41">
        <v>6.6630374695128332</v>
      </c>
      <c r="AT272">
        <f t="shared" si="37"/>
        <v>6.6630374695128332</v>
      </c>
    </row>
    <row r="273" spans="4:46" x14ac:dyDescent="0.25">
      <c r="D273" s="41">
        <v>41.344160000000002</v>
      </c>
      <c r="E273" s="41">
        <v>22.890006559476817</v>
      </c>
      <c r="F273" s="41">
        <f t="shared" si="33"/>
        <v>22.890006559476817</v>
      </c>
      <c r="Y273" s="41">
        <v>100.616</v>
      </c>
      <c r="Z273" s="41">
        <v>4.2126203520890808</v>
      </c>
      <c r="AA273" s="41">
        <f t="shared" si="34"/>
        <v>4.2126203520890808</v>
      </c>
      <c r="AE273" s="41">
        <v>59.656940000000006</v>
      </c>
      <c r="AF273" s="41">
        <v>38.46566719647371</v>
      </c>
      <c r="AG273" s="41">
        <f t="shared" si="35"/>
        <v>38.46566719647371</v>
      </c>
      <c r="AK273" s="41">
        <v>45.947000000000003</v>
      </c>
      <c r="AL273" s="41">
        <v>6.7963398822867394</v>
      </c>
      <c r="AM273">
        <f t="shared" si="36"/>
        <v>6.7963398822867394</v>
      </c>
      <c r="AR273" s="41">
        <v>87.375</v>
      </c>
      <c r="AS273" s="41">
        <v>5.7266372407433934</v>
      </c>
      <c r="AT273">
        <f t="shared" si="37"/>
        <v>5.7266372407433934</v>
      </c>
    </row>
    <row r="274" spans="4:46" x14ac:dyDescent="0.25">
      <c r="D274" s="41">
        <v>41.951530000000005</v>
      </c>
      <c r="E274" s="41">
        <v>24.040420778396808</v>
      </c>
      <c r="F274" s="41">
        <f t="shared" si="33"/>
        <v>24.040420778396808</v>
      </c>
      <c r="AA274" s="41"/>
      <c r="AE274" s="41">
        <v>59.434139999999999</v>
      </c>
      <c r="AF274" s="41">
        <v>38.85122254650274</v>
      </c>
      <c r="AG274" s="41">
        <f t="shared" si="35"/>
        <v>38.85122254650274</v>
      </c>
      <c r="AK274" s="41">
        <v>46.41</v>
      </c>
      <c r="AL274" s="41">
        <v>6.3951734539969607</v>
      </c>
      <c r="AM274">
        <f t="shared" si="36"/>
        <v>6.3951734539969607</v>
      </c>
      <c r="AR274" s="41">
        <v>87.227000000000004</v>
      </c>
      <c r="AS274" s="41">
        <v>5.3428008860902709</v>
      </c>
      <c r="AT274">
        <f t="shared" si="37"/>
        <v>5.3428008860902709</v>
      </c>
    </row>
    <row r="275" spans="4:46" x14ac:dyDescent="0.25">
      <c r="D275" s="41">
        <v>41.469300000000004</v>
      </c>
      <c r="E275" s="41">
        <v>23.122697841440754</v>
      </c>
      <c r="F275" s="41">
        <f t="shared" si="33"/>
        <v>23.122697841440754</v>
      </c>
      <c r="AA275" s="41"/>
      <c r="AE275" s="41">
        <v>60.136130000000001</v>
      </c>
      <c r="AF275" s="41">
        <v>39.171717568124201</v>
      </c>
      <c r="AG275" s="41">
        <f t="shared" si="35"/>
        <v>39.171717568124201</v>
      </c>
      <c r="AK275" s="41">
        <v>46.225000000000001</v>
      </c>
      <c r="AL275" s="41">
        <v>5.6590177444693301</v>
      </c>
      <c r="AM275">
        <f t="shared" si="36"/>
        <v>5.6590177444693301</v>
      </c>
      <c r="AR275" s="41">
        <v>88.040999999999997</v>
      </c>
      <c r="AS275" s="41">
        <v>6.1768991622870857</v>
      </c>
      <c r="AT275">
        <f t="shared" si="37"/>
        <v>6.1768991622870857</v>
      </c>
    </row>
    <row r="276" spans="4:46" x14ac:dyDescent="0.25">
      <c r="D276" s="41">
        <v>41.719570000000004</v>
      </c>
      <c r="E276" s="41">
        <v>24.011813685326132</v>
      </c>
      <c r="F276" s="41">
        <f t="shared" si="33"/>
        <v>24.011813685326132</v>
      </c>
      <c r="AA276" s="41"/>
      <c r="AE276" s="41">
        <v>60.258209999999998</v>
      </c>
      <c r="AF276" s="41">
        <v>39.2442955076163</v>
      </c>
      <c r="AG276" s="41">
        <f t="shared" si="35"/>
        <v>39.2442955076163</v>
      </c>
      <c r="AK276" s="41">
        <v>46.076000000000001</v>
      </c>
      <c r="AL276" s="41">
        <v>5.4012211708192259</v>
      </c>
      <c r="AM276">
        <f t="shared" si="36"/>
        <v>5.4012211708192259</v>
      </c>
      <c r="AR276" s="41">
        <v>89.078999999999994</v>
      </c>
      <c r="AS276" s="41">
        <v>6.5556804602166396</v>
      </c>
      <c r="AT276">
        <f t="shared" si="37"/>
        <v>6.5556804602166396</v>
      </c>
    </row>
    <row r="277" spans="4:46" x14ac:dyDescent="0.25">
      <c r="D277" s="41">
        <v>42.378830000000001</v>
      </c>
      <c r="E277" s="41">
        <v>24.789470675495252</v>
      </c>
      <c r="F277" s="41">
        <f t="shared" si="33"/>
        <v>24.789470675495252</v>
      </c>
      <c r="AA277" s="41"/>
      <c r="AE277" s="41">
        <v>60.822849999999995</v>
      </c>
      <c r="AF277" s="41">
        <v>39.130852960688301</v>
      </c>
      <c r="AG277" s="41">
        <f t="shared" si="35"/>
        <v>39.130852960688301</v>
      </c>
      <c r="AK277" s="41">
        <v>46.225000000000001</v>
      </c>
      <c r="AL277" s="41">
        <v>6.6808313374024708</v>
      </c>
      <c r="AM277">
        <f t="shared" si="36"/>
        <v>6.6808313374024708</v>
      </c>
      <c r="AR277" s="41">
        <v>89.375</v>
      </c>
      <c r="AS277" s="41">
        <v>5.8778908295496031</v>
      </c>
      <c r="AT277">
        <f t="shared" si="37"/>
        <v>5.8778908295496031</v>
      </c>
    </row>
    <row r="278" spans="4:46" x14ac:dyDescent="0.25">
      <c r="D278" s="41">
        <v>42.604689999999998</v>
      </c>
      <c r="E278" s="41">
        <v>24.702076122757909</v>
      </c>
      <c r="F278" s="41">
        <f t="shared" si="33"/>
        <v>24.702076122757909</v>
      </c>
      <c r="AA278" s="41"/>
      <c r="AE278" s="41">
        <v>60.847270000000002</v>
      </c>
      <c r="AF278" s="41">
        <v>39.130218989282504</v>
      </c>
      <c r="AG278" s="41">
        <f t="shared" si="35"/>
        <v>39.130218989282504</v>
      </c>
      <c r="AK278" s="41">
        <v>47.28</v>
      </c>
      <c r="AL278" s="41">
        <v>8.3174200306180062</v>
      </c>
      <c r="AM278">
        <f t="shared" si="36"/>
        <v>8.3174200306180062</v>
      </c>
      <c r="AR278" s="41">
        <v>89.207999999999998</v>
      </c>
      <c r="AS278" s="41">
        <v>5.4909108527873123</v>
      </c>
      <c r="AT278">
        <f t="shared" si="37"/>
        <v>5.4909108527873123</v>
      </c>
    </row>
    <row r="279" spans="4:46" x14ac:dyDescent="0.25">
      <c r="D279" s="41">
        <v>43.276159999999997</v>
      </c>
      <c r="E279" s="41">
        <v>26.547013937005936</v>
      </c>
      <c r="F279" s="41">
        <f t="shared" si="33"/>
        <v>26.547013937005936</v>
      </c>
      <c r="AA279" s="41"/>
      <c r="AE279" s="41">
        <v>60.685510000000001</v>
      </c>
      <c r="AF279" s="41">
        <v>39.332593563109228</v>
      </c>
      <c r="AG279" s="41">
        <f t="shared" si="35"/>
        <v>39.332593563109228</v>
      </c>
      <c r="AK279" s="41">
        <v>47.41</v>
      </c>
      <c r="AL279" s="41">
        <v>6.8827653398418898</v>
      </c>
      <c r="AM279">
        <f t="shared" si="36"/>
        <v>6.8827653398418898</v>
      </c>
      <c r="AR279" s="41">
        <v>89.837999999999994</v>
      </c>
      <c r="AS279" s="41">
        <v>6.2422154506864169</v>
      </c>
      <c r="AT279">
        <f t="shared" si="37"/>
        <v>6.2422154506864169</v>
      </c>
    </row>
    <row r="280" spans="4:46" x14ac:dyDescent="0.25">
      <c r="D280" s="41">
        <v>43.1907</v>
      </c>
      <c r="E280" s="41">
        <v>25.674090621657164</v>
      </c>
      <c r="F280" s="41">
        <f t="shared" si="33"/>
        <v>25.674090621657164</v>
      </c>
      <c r="AA280" s="41"/>
      <c r="AE280" s="41">
        <v>60.740450000000003</v>
      </c>
      <c r="AF280" s="41">
        <v>39.462829136102883</v>
      </c>
      <c r="AG280" s="41">
        <f t="shared" si="35"/>
        <v>39.462829136102883</v>
      </c>
      <c r="AK280" s="41">
        <v>47.668999999999997</v>
      </c>
      <c r="AL280" s="41">
        <v>6.0319225132835497</v>
      </c>
      <c r="AM280">
        <f t="shared" si="36"/>
        <v>6.0319225132835497</v>
      </c>
      <c r="AR280" s="41">
        <v>89.56</v>
      </c>
      <c r="AS280" s="41">
        <v>5.7089266323616776</v>
      </c>
      <c r="AT280">
        <f t="shared" si="37"/>
        <v>5.7089266323616776</v>
      </c>
    </row>
    <row r="281" spans="4:46" x14ac:dyDescent="0.25">
      <c r="D281" s="41">
        <v>43.031989999999993</v>
      </c>
      <c r="E281" s="41">
        <v>25.399962814009015</v>
      </c>
      <c r="F281" s="41">
        <f t="shared" si="33"/>
        <v>25.399962814009015</v>
      </c>
      <c r="AA281" s="41"/>
      <c r="AE281" s="41">
        <v>60.539009999999998</v>
      </c>
      <c r="AF281" s="41">
        <v>39.563886161997033</v>
      </c>
      <c r="AG281" s="41">
        <f t="shared" si="35"/>
        <v>39.563886161997033</v>
      </c>
      <c r="AK281" s="41">
        <v>48.039000000000001</v>
      </c>
      <c r="AL281" s="41">
        <v>6.6951554243129703</v>
      </c>
      <c r="AM281">
        <f t="shared" si="36"/>
        <v>6.6951554243129703</v>
      </c>
      <c r="AR281" s="41">
        <v>90.245000000000005</v>
      </c>
      <c r="AS281" s="41">
        <v>6.3364632192669745</v>
      </c>
      <c r="AT281">
        <f t="shared" si="37"/>
        <v>6.3364632192669745</v>
      </c>
    </row>
    <row r="282" spans="4:46" x14ac:dyDescent="0.25">
      <c r="D282" s="41">
        <v>43.654620000000001</v>
      </c>
      <c r="E282" s="41">
        <v>26.431259873784963</v>
      </c>
      <c r="F282" s="41">
        <f t="shared" si="33"/>
        <v>26.431259873784963</v>
      </c>
      <c r="AA282" s="41"/>
      <c r="AE282" s="41">
        <v>61.009030000000003</v>
      </c>
      <c r="AF282" s="41">
        <v>39.791863597896906</v>
      </c>
      <c r="AG282" s="41">
        <f t="shared" si="35"/>
        <v>39.791863597896906</v>
      </c>
      <c r="AK282" s="41">
        <v>48.076000000000001</v>
      </c>
      <c r="AL282" s="41">
        <v>6.2379407208427828</v>
      </c>
      <c r="AM282">
        <f t="shared" si="36"/>
        <v>6.2379407208427828</v>
      </c>
      <c r="AR282" s="41">
        <v>89.966999999999999</v>
      </c>
      <c r="AS282" s="41">
        <v>5.8621389190781077</v>
      </c>
      <c r="AT282">
        <f t="shared" si="37"/>
        <v>5.8621389190781077</v>
      </c>
    </row>
    <row r="283" spans="4:46" x14ac:dyDescent="0.25">
      <c r="D283" s="41">
        <v>43.602730000000001</v>
      </c>
      <c r="E283" s="41">
        <v>26.376443534907288</v>
      </c>
      <c r="F283" s="41">
        <f t="shared" si="33"/>
        <v>26.376443534907288</v>
      </c>
      <c r="AA283" s="41"/>
      <c r="AE283" s="41">
        <v>61.35698</v>
      </c>
      <c r="AF283" s="41">
        <v>39.971662555751621</v>
      </c>
      <c r="AG283" s="41">
        <f t="shared" si="35"/>
        <v>39.971662555751621</v>
      </c>
      <c r="AK283" s="41">
        <v>47.984000000000002</v>
      </c>
      <c r="AL283" s="41">
        <v>5.6341201035265627</v>
      </c>
      <c r="AM283">
        <f t="shared" si="36"/>
        <v>5.6341201035265627</v>
      </c>
      <c r="AR283" s="41">
        <v>89.801000000000002</v>
      </c>
      <c r="AS283" s="41">
        <v>5.6720254173380109</v>
      </c>
      <c r="AT283">
        <f t="shared" si="37"/>
        <v>5.6720254173380109</v>
      </c>
    </row>
    <row r="284" spans="4:46" x14ac:dyDescent="0.25">
      <c r="D284" s="41">
        <v>43.074719999999999</v>
      </c>
      <c r="E284" s="41">
        <v>26.485331338824579</v>
      </c>
      <c r="F284" s="41">
        <f t="shared" si="33"/>
        <v>26.485331338824579</v>
      </c>
      <c r="AA284" s="41"/>
      <c r="AE284" s="41">
        <v>61.097549999999998</v>
      </c>
      <c r="AF284" s="41">
        <v>39.766733690630808</v>
      </c>
      <c r="AG284" s="41">
        <f t="shared" si="35"/>
        <v>39.766733690630808</v>
      </c>
      <c r="AK284" s="41">
        <v>48.427999999999997</v>
      </c>
      <c r="AL284" s="41">
        <v>6.4842456351500761</v>
      </c>
      <c r="AM284">
        <f t="shared" si="36"/>
        <v>6.4842456351500761</v>
      </c>
      <c r="AR284" s="41">
        <v>89.653000000000006</v>
      </c>
      <c r="AS284" s="41">
        <v>5.5243695505731827</v>
      </c>
      <c r="AT284">
        <f t="shared" si="37"/>
        <v>5.5243695505731827</v>
      </c>
    </row>
    <row r="285" spans="4:46" x14ac:dyDescent="0.25">
      <c r="D285" s="41">
        <v>42.84581</v>
      </c>
      <c r="E285" s="41">
        <v>27.642734143090543</v>
      </c>
      <c r="F285" s="41">
        <f t="shared" si="33"/>
        <v>27.642734143090543</v>
      </c>
      <c r="AA285" s="41"/>
      <c r="AE285" s="41">
        <v>61.350870000000008</v>
      </c>
      <c r="AF285" s="41">
        <v>40.015439063863333</v>
      </c>
      <c r="AG285" s="41">
        <f t="shared" si="35"/>
        <v>40.015439063863333</v>
      </c>
      <c r="AK285" s="41">
        <v>48.594999999999999</v>
      </c>
      <c r="AL285" s="41">
        <v>6.3869004747695968</v>
      </c>
      <c r="AM285">
        <f t="shared" si="36"/>
        <v>6.3869004747695968</v>
      </c>
      <c r="AR285" s="41">
        <v>89.542000000000002</v>
      </c>
      <c r="AS285" s="41">
        <v>5.6576590233120001</v>
      </c>
      <c r="AT285">
        <f t="shared" si="37"/>
        <v>5.6576590233120001</v>
      </c>
    </row>
    <row r="286" spans="4:46" x14ac:dyDescent="0.25">
      <c r="D286" s="41">
        <v>42.699300000000001</v>
      </c>
      <c r="E286" s="41">
        <v>28.080222909250651</v>
      </c>
      <c r="F286" s="41">
        <f t="shared" si="33"/>
        <v>28.080222909250651</v>
      </c>
      <c r="AA286" s="41"/>
      <c r="AE286" s="41">
        <v>61.833109999999998</v>
      </c>
      <c r="AF286" s="41">
        <v>40.125363256029011</v>
      </c>
      <c r="AG286" s="41">
        <f t="shared" si="35"/>
        <v>40.125363256029011</v>
      </c>
      <c r="AK286" s="41">
        <v>48.502000000000002</v>
      </c>
      <c r="AL286" s="41">
        <v>5.7729087263951868</v>
      </c>
      <c r="AM286">
        <f t="shared" si="36"/>
        <v>5.7729087263951868</v>
      </c>
      <c r="AR286" s="41">
        <v>90.578999999999994</v>
      </c>
      <c r="AS286" s="41">
        <v>6.7377438950021791</v>
      </c>
      <c r="AT286">
        <f t="shared" si="37"/>
        <v>6.7377438950021791</v>
      </c>
    </row>
    <row r="287" spans="4:46" x14ac:dyDescent="0.25">
      <c r="D287" s="41">
        <v>43.340249999999997</v>
      </c>
      <c r="E287" s="41">
        <v>28.682438703962443</v>
      </c>
      <c r="F287" s="41">
        <f t="shared" si="33"/>
        <v>28.682438703962443</v>
      </c>
      <c r="AA287" s="41"/>
      <c r="AE287" s="41">
        <v>61.93383</v>
      </c>
      <c r="AF287" s="41">
        <v>40.173448017020753</v>
      </c>
      <c r="AG287" s="41">
        <f t="shared" si="35"/>
        <v>40.173448017020753</v>
      </c>
      <c r="AK287" s="41">
        <v>48.890999999999998</v>
      </c>
      <c r="AL287" s="41">
        <v>6.4037007492858233</v>
      </c>
      <c r="AM287">
        <f t="shared" si="36"/>
        <v>6.4037007492858233</v>
      </c>
      <c r="AR287" s="41">
        <v>91.263999999999996</v>
      </c>
      <c r="AS287" s="41">
        <v>6.5184519635343552</v>
      </c>
      <c r="AT287">
        <f t="shared" si="37"/>
        <v>6.5184519635343552</v>
      </c>
    </row>
    <row r="288" spans="4:46" x14ac:dyDescent="0.25">
      <c r="D288" s="41">
        <v>43.804179999999995</v>
      </c>
      <c r="E288" s="41">
        <v>28.834521195243134</v>
      </c>
      <c r="F288" s="41">
        <f t="shared" si="33"/>
        <v>28.834521195243134</v>
      </c>
      <c r="AA288" s="41"/>
      <c r="AE288" s="41">
        <v>61.964350000000003</v>
      </c>
      <c r="AF288" s="41">
        <v>40.22756633451332</v>
      </c>
      <c r="AG288" s="41">
        <f t="shared" si="35"/>
        <v>40.22756633451332</v>
      </c>
      <c r="AK288" s="41">
        <v>49.390999999999998</v>
      </c>
      <c r="AL288" s="41">
        <v>7.0275479145516133</v>
      </c>
      <c r="AM288">
        <f t="shared" si="36"/>
        <v>7.0275479145516133</v>
      </c>
      <c r="AR288" s="41">
        <v>91.56</v>
      </c>
      <c r="AS288" s="41">
        <v>6.070243219684512</v>
      </c>
      <c r="AT288">
        <f t="shared" si="37"/>
        <v>6.070243219684512</v>
      </c>
    </row>
    <row r="289" spans="4:46" x14ac:dyDescent="0.25">
      <c r="D289" s="41">
        <v>43.505069999999996</v>
      </c>
      <c r="E289" s="41">
        <v>28.345237845847528</v>
      </c>
      <c r="F289" s="41">
        <f t="shared" si="33"/>
        <v>28.345237845847528</v>
      </c>
      <c r="AA289" s="41"/>
      <c r="AE289" s="41">
        <v>62.13832</v>
      </c>
      <c r="AF289" s="41">
        <v>41.438672625845065</v>
      </c>
      <c r="AG289" s="41">
        <f t="shared" si="35"/>
        <v>41.438672625845065</v>
      </c>
      <c r="AK289" s="41">
        <v>49.817</v>
      </c>
      <c r="AL289" s="41">
        <v>6.9473319970138387</v>
      </c>
      <c r="AM289">
        <f t="shared" si="36"/>
        <v>6.9473319970138387</v>
      </c>
      <c r="AR289" s="41">
        <v>91.301000000000002</v>
      </c>
      <c r="AS289" s="41">
        <v>5.6691083412394931</v>
      </c>
      <c r="AT289">
        <f t="shared" si="37"/>
        <v>5.6691083412394931</v>
      </c>
    </row>
    <row r="290" spans="4:46" x14ac:dyDescent="0.25">
      <c r="D290" s="41">
        <v>44.091080000000005</v>
      </c>
      <c r="E290" s="41">
        <v>29.362392038359687</v>
      </c>
      <c r="F290" s="41">
        <f t="shared" si="33"/>
        <v>29.362392038359687</v>
      </c>
      <c r="AA290" s="41"/>
      <c r="AE290" s="41">
        <v>62.687709999999996</v>
      </c>
      <c r="AF290" s="41">
        <v>41.197245839734776</v>
      </c>
      <c r="AG290" s="41">
        <f t="shared" si="35"/>
        <v>41.197245839734776</v>
      </c>
      <c r="AK290" s="41">
        <v>50.076999999999998</v>
      </c>
      <c r="AL290" s="41">
        <v>6.1244255275447079</v>
      </c>
      <c r="AM290">
        <f t="shared" si="36"/>
        <v>6.1244255275447079</v>
      </c>
      <c r="AR290" s="41">
        <v>92.096999999999994</v>
      </c>
      <c r="AS290" s="41">
        <v>6.4215830136235441</v>
      </c>
      <c r="AT290">
        <f t="shared" si="37"/>
        <v>6.4215830136235441</v>
      </c>
    </row>
    <row r="291" spans="4:46" x14ac:dyDescent="0.25">
      <c r="D291" s="41">
        <v>44.335249999999995</v>
      </c>
      <c r="E291" s="41">
        <v>30.508511016723418</v>
      </c>
      <c r="F291" s="41">
        <f t="shared" si="33"/>
        <v>30.508511016723418</v>
      </c>
      <c r="AA291" s="41"/>
      <c r="AE291" s="41">
        <v>62.211570000000002</v>
      </c>
      <c r="AF291" s="41">
        <v>40.833031540596075</v>
      </c>
      <c r="AG291" s="41">
        <f t="shared" si="35"/>
        <v>40.833031540596075</v>
      </c>
      <c r="AK291" s="41">
        <v>50.558</v>
      </c>
      <c r="AL291" s="41">
        <v>6.6007169512055093</v>
      </c>
      <c r="AM291">
        <f t="shared" si="36"/>
        <v>6.6007169512055093</v>
      </c>
      <c r="AR291" s="41">
        <v>92.153000000000006</v>
      </c>
      <c r="AS291" s="41">
        <v>6.4470775291637139</v>
      </c>
      <c r="AT291">
        <f t="shared" si="37"/>
        <v>6.4470775291637139</v>
      </c>
    </row>
    <row r="292" spans="4:46" x14ac:dyDescent="0.25">
      <c r="D292" s="41">
        <v>44.200950000000006</v>
      </c>
      <c r="E292" s="41">
        <v>29.214843068621622</v>
      </c>
      <c r="F292" s="41">
        <f t="shared" si="33"/>
        <v>29.214843068621622</v>
      </c>
      <c r="AA292" s="41"/>
      <c r="AE292" s="41">
        <v>62.217680000000001</v>
      </c>
      <c r="AF292" s="41">
        <v>40.86339284910656</v>
      </c>
      <c r="AG292" s="41">
        <f t="shared" si="35"/>
        <v>40.86339284910656</v>
      </c>
      <c r="AK292" s="41">
        <v>51.188000000000002</v>
      </c>
      <c r="AL292" s="41">
        <v>7.0687605353933369</v>
      </c>
      <c r="AM292">
        <f t="shared" si="36"/>
        <v>7.0687605353933369</v>
      </c>
      <c r="AR292" s="41">
        <v>91.968000000000004</v>
      </c>
      <c r="AS292" s="41">
        <v>6.0858691422031814</v>
      </c>
      <c r="AT292">
        <f t="shared" si="37"/>
        <v>6.0858691422031814</v>
      </c>
    </row>
    <row r="293" spans="4:46" x14ac:dyDescent="0.25">
      <c r="D293" s="41">
        <v>44.054449999999996</v>
      </c>
      <c r="E293" s="41">
        <v>28.736243645465898</v>
      </c>
      <c r="F293" s="41">
        <f t="shared" si="33"/>
        <v>28.736243645465898</v>
      </c>
      <c r="AA293" s="41"/>
      <c r="AE293" s="41">
        <v>63.026490000000003</v>
      </c>
      <c r="AF293" s="41">
        <v>41.271201997763171</v>
      </c>
      <c r="AG293" s="41">
        <f t="shared" si="35"/>
        <v>41.271201997763171</v>
      </c>
      <c r="AK293" s="41">
        <v>51.651000000000003</v>
      </c>
      <c r="AL293" s="41">
        <v>6.4385882908273633</v>
      </c>
      <c r="AM293">
        <f t="shared" si="36"/>
        <v>6.4385882908273633</v>
      </c>
      <c r="AR293" s="41">
        <v>92.855999999999995</v>
      </c>
      <c r="AS293" s="41">
        <v>7.0073644070807077</v>
      </c>
      <c r="AT293">
        <f t="shared" si="37"/>
        <v>7.0073644070807077</v>
      </c>
    </row>
    <row r="294" spans="4:46" x14ac:dyDescent="0.25">
      <c r="D294" s="41">
        <v>44.02393</v>
      </c>
      <c r="E294" s="41">
        <v>29.173540088299887</v>
      </c>
      <c r="F294" s="41">
        <f t="shared" si="33"/>
        <v>29.173540088299887</v>
      </c>
      <c r="AA294" s="41"/>
      <c r="AE294" s="41">
        <v>63.078379999999996</v>
      </c>
      <c r="AF294" s="41">
        <v>40.920328010960326</v>
      </c>
      <c r="AG294" s="41">
        <f t="shared" si="35"/>
        <v>40.920328010960326</v>
      </c>
      <c r="AK294" s="41">
        <v>51.521000000000001</v>
      </c>
      <c r="AL294" s="41">
        <v>5.186974151085888</v>
      </c>
      <c r="AM294">
        <f t="shared" si="36"/>
        <v>5.186974151085888</v>
      </c>
      <c r="AR294" s="41">
        <v>92.616</v>
      </c>
      <c r="AS294" s="41">
        <v>6.5164904511191608</v>
      </c>
      <c r="AT294">
        <f t="shared" si="37"/>
        <v>6.5164904511191608</v>
      </c>
    </row>
    <row r="295" spans="4:46" x14ac:dyDescent="0.25">
      <c r="D295" s="41">
        <v>43.935420000000001</v>
      </c>
      <c r="E295" s="41">
        <v>29.063344030874994</v>
      </c>
      <c r="F295" s="41">
        <f t="shared" si="33"/>
        <v>29.063344030874994</v>
      </c>
      <c r="AA295" s="41"/>
      <c r="AE295" s="41">
        <v>63.7468</v>
      </c>
      <c r="AF295" s="41">
        <v>41.252502086379238</v>
      </c>
      <c r="AG295" s="41">
        <f t="shared" si="35"/>
        <v>41.252502086379238</v>
      </c>
      <c r="AK295" s="41">
        <v>51.41</v>
      </c>
      <c r="AL295" s="41">
        <v>5.4063041283426205</v>
      </c>
      <c r="AM295">
        <f t="shared" si="36"/>
        <v>5.4063041283426205</v>
      </c>
      <c r="AR295" s="41">
        <v>93.522999999999996</v>
      </c>
      <c r="AS295" s="41">
        <v>7.1060300801389253</v>
      </c>
      <c r="AT295">
        <f t="shared" si="37"/>
        <v>7.1060300801389253</v>
      </c>
    </row>
    <row r="296" spans="4:46" x14ac:dyDescent="0.25">
      <c r="D296" s="41">
        <v>44.854109999999999</v>
      </c>
      <c r="E296" s="41">
        <v>29.306185585249199</v>
      </c>
      <c r="F296" s="41">
        <f t="shared" si="33"/>
        <v>29.306185585249199</v>
      </c>
      <c r="AA296" s="41"/>
      <c r="AE296" s="41">
        <v>63.203519999999997</v>
      </c>
      <c r="AF296" s="41">
        <v>41.133856152315573</v>
      </c>
      <c r="AG296" s="41">
        <f t="shared" si="35"/>
        <v>41.133856152315573</v>
      </c>
      <c r="AK296" s="41">
        <v>50.390999999999998</v>
      </c>
      <c r="AL296" s="41">
        <v>3.5367237724801326</v>
      </c>
      <c r="AM296">
        <f t="shared" si="36"/>
        <v>3.5367237724801326</v>
      </c>
      <c r="AR296" s="41">
        <v>93.671000000000006</v>
      </c>
      <c r="AS296" s="41">
        <v>6.5347249203006168</v>
      </c>
      <c r="AT296">
        <f t="shared" si="37"/>
        <v>6.5347249203006168</v>
      </c>
    </row>
    <row r="297" spans="4:46" x14ac:dyDescent="0.25">
      <c r="D297" s="41">
        <v>45.498109999999997</v>
      </c>
      <c r="E297" s="41">
        <v>29.317948510507776</v>
      </c>
      <c r="F297" s="41">
        <f t="shared" si="33"/>
        <v>29.317948510507776</v>
      </c>
      <c r="AA297" s="41"/>
      <c r="AE297" s="41">
        <v>62.889150000000001</v>
      </c>
      <c r="AF297" s="41">
        <v>41.179321075257022</v>
      </c>
      <c r="AG297" s="41">
        <f t="shared" si="35"/>
        <v>41.179321075257022</v>
      </c>
      <c r="AK297" s="41">
        <v>49.947000000000003</v>
      </c>
      <c r="AL297" s="41">
        <v>4.6579374136584857</v>
      </c>
      <c r="AM297">
        <f t="shared" si="36"/>
        <v>4.6579374136584857</v>
      </c>
      <c r="AR297" s="41">
        <v>93.19</v>
      </c>
      <c r="AS297" s="41">
        <v>7.0845172350836094</v>
      </c>
      <c r="AT297">
        <f t="shared" si="37"/>
        <v>7.0845172350836094</v>
      </c>
    </row>
    <row r="298" spans="4:46" x14ac:dyDescent="0.25">
      <c r="D298" s="41">
        <v>45.382129999999997</v>
      </c>
      <c r="E298" s="41">
        <v>29.357627006934162</v>
      </c>
      <c r="F298" s="41">
        <f t="shared" si="33"/>
        <v>29.357627006934162</v>
      </c>
      <c r="AA298" s="41"/>
      <c r="AE298" s="41">
        <v>63.426319999999997</v>
      </c>
      <c r="AF298" s="41">
        <v>41.725611701892838</v>
      </c>
      <c r="AG298" s="41">
        <f t="shared" si="35"/>
        <v>41.725611701892838</v>
      </c>
      <c r="AK298" s="41">
        <v>49.984000000000002</v>
      </c>
      <c r="AL298" s="41">
        <v>6.5749134961282767</v>
      </c>
      <c r="AM298">
        <f t="shared" si="36"/>
        <v>6.5749134961282767</v>
      </c>
      <c r="AR298" s="41">
        <v>92.930999999999997</v>
      </c>
      <c r="AS298" s="41">
        <v>6.5843123377325004</v>
      </c>
      <c r="AT298">
        <f t="shared" si="37"/>
        <v>6.5843123377325004</v>
      </c>
    </row>
    <row r="299" spans="4:46" x14ac:dyDescent="0.25">
      <c r="D299" s="41">
        <v>45.156270000000006</v>
      </c>
      <c r="E299" s="41">
        <v>29.462932020303999</v>
      </c>
      <c r="F299" s="41">
        <f t="shared" si="33"/>
        <v>29.462932020303999</v>
      </c>
      <c r="AA299" s="41"/>
      <c r="AE299" s="41">
        <v>63.908559999999994</v>
      </c>
      <c r="AF299" s="41">
        <v>41.675809938449568</v>
      </c>
      <c r="AG299" s="41">
        <f t="shared" si="35"/>
        <v>41.675809938449568</v>
      </c>
      <c r="AK299" s="41">
        <v>49.890999999999998</v>
      </c>
      <c r="AL299" s="41">
        <v>7.7262241209646421</v>
      </c>
      <c r="AM299">
        <f t="shared" si="36"/>
        <v>7.7262241209646421</v>
      </c>
      <c r="AR299" s="41">
        <v>94.19</v>
      </c>
      <c r="AS299" s="41">
        <v>7.9020724974074197</v>
      </c>
      <c r="AT299">
        <f t="shared" si="37"/>
        <v>7.9020724974074197</v>
      </c>
    </row>
    <row r="300" spans="4:46" x14ac:dyDescent="0.25">
      <c r="D300" s="41">
        <v>45.046390000000002</v>
      </c>
      <c r="E300" s="41">
        <v>29.734789210190872</v>
      </c>
      <c r="F300" s="41">
        <f t="shared" si="33"/>
        <v>29.734789210190872</v>
      </c>
      <c r="AA300" s="41"/>
      <c r="AE300" s="41">
        <v>63.865829999999995</v>
      </c>
      <c r="AF300" s="41">
        <v>41.600970346740972</v>
      </c>
      <c r="AG300" s="41">
        <f t="shared" si="35"/>
        <v>41.600970346740972</v>
      </c>
      <c r="AK300" s="41">
        <v>49.984000000000002</v>
      </c>
      <c r="AL300" s="41">
        <v>7.9415412932138167</v>
      </c>
      <c r="AM300">
        <f t="shared" si="36"/>
        <v>7.9415412932138167</v>
      </c>
      <c r="AR300" s="41">
        <v>94.263999999999996</v>
      </c>
      <c r="AS300" s="41">
        <v>7.8515949759734971</v>
      </c>
      <c r="AT300">
        <f t="shared" si="37"/>
        <v>7.8515949759734971</v>
      </c>
    </row>
    <row r="301" spans="4:46" x14ac:dyDescent="0.25">
      <c r="D301" s="41">
        <v>45.858260000000001</v>
      </c>
      <c r="E301" s="41">
        <v>30.12220666945661</v>
      </c>
      <c r="F301" s="41">
        <f t="shared" si="33"/>
        <v>30.12220666945661</v>
      </c>
      <c r="AA301" s="41"/>
      <c r="AE301" s="41">
        <v>63.673540000000003</v>
      </c>
      <c r="AF301" s="41">
        <v>41.436584176095757</v>
      </c>
      <c r="AG301" s="41">
        <f t="shared" si="35"/>
        <v>41.436584176095757</v>
      </c>
      <c r="AK301" s="41">
        <v>50.243000000000002</v>
      </c>
      <c r="AL301" s="41">
        <v>8.4160977648627728</v>
      </c>
      <c r="AM301">
        <f t="shared" si="36"/>
        <v>8.4160977648627728</v>
      </c>
      <c r="AR301" s="41">
        <v>95.096999999999994</v>
      </c>
      <c r="AS301" s="41">
        <v>7.6548529869750688</v>
      </c>
      <c r="AT301">
        <f t="shared" si="37"/>
        <v>7.6548529869750688</v>
      </c>
    </row>
    <row r="302" spans="4:46" x14ac:dyDescent="0.25">
      <c r="D302" s="41">
        <v>45.693440000000002</v>
      </c>
      <c r="E302" s="41">
        <v>29.729481428013937</v>
      </c>
      <c r="F302" s="41">
        <f t="shared" si="33"/>
        <v>29.729481428013937</v>
      </c>
      <c r="AA302" s="41"/>
      <c r="AE302" s="41">
        <v>64.250399999999999</v>
      </c>
      <c r="AF302" s="41">
        <v>41.950517039582635</v>
      </c>
      <c r="AG302" s="41">
        <f t="shared" si="35"/>
        <v>41.950517039582635</v>
      </c>
      <c r="AK302" s="41">
        <v>50.225000000000001</v>
      </c>
      <c r="AL302" s="41">
        <v>7.9926047073881845</v>
      </c>
      <c r="AM302">
        <f t="shared" si="36"/>
        <v>7.9926047073881845</v>
      </c>
      <c r="AR302" s="41">
        <v>94.783000000000001</v>
      </c>
      <c r="AS302" s="41">
        <v>6.8910861642405674</v>
      </c>
      <c r="AT302">
        <f t="shared" si="37"/>
        <v>6.8910861642405674</v>
      </c>
    </row>
    <row r="303" spans="4:46" x14ac:dyDescent="0.25">
      <c r="D303" s="41">
        <v>45.907089999999997</v>
      </c>
      <c r="E303" s="41">
        <v>30.072063940729155</v>
      </c>
      <c r="F303" s="41">
        <f t="shared" si="33"/>
        <v>30.072063940729155</v>
      </c>
      <c r="AA303" s="41"/>
      <c r="AE303" s="41">
        <v>64.696010000000001</v>
      </c>
      <c r="AF303" s="41">
        <v>42.786734452402861</v>
      </c>
      <c r="AG303" s="41">
        <f t="shared" si="35"/>
        <v>42.786734452402861</v>
      </c>
      <c r="AK303" s="41">
        <v>50.168999999999997</v>
      </c>
      <c r="AL303" s="41">
        <v>7.8319565582616431</v>
      </c>
      <c r="AM303">
        <f t="shared" si="36"/>
        <v>7.8319565582616431</v>
      </c>
      <c r="AR303" s="41">
        <v>96.116</v>
      </c>
      <c r="AS303" s="41">
        <v>8.1071371303119264</v>
      </c>
      <c r="AT303">
        <f t="shared" si="37"/>
        <v>8.1071371303119264</v>
      </c>
    </row>
    <row r="304" spans="4:46" x14ac:dyDescent="0.25">
      <c r="D304" s="41">
        <v>46.187889999999996</v>
      </c>
      <c r="E304" s="41">
        <v>30.033344408713493</v>
      </c>
      <c r="F304" s="41">
        <f t="shared" si="33"/>
        <v>30.033344408713493</v>
      </c>
      <c r="AA304" s="41"/>
      <c r="AE304" s="41">
        <v>64.232079999999996</v>
      </c>
      <c r="AF304" s="41">
        <v>42.337847380934882</v>
      </c>
      <c r="AG304" s="41">
        <f t="shared" si="35"/>
        <v>42.337847380934882</v>
      </c>
      <c r="AK304" s="41">
        <v>50.576999999999998</v>
      </c>
      <c r="AL304" s="41">
        <v>8.5754676744652425</v>
      </c>
      <c r="AM304">
        <f t="shared" si="36"/>
        <v>8.5754676744652425</v>
      </c>
      <c r="AR304" s="41">
        <v>96.894000000000005</v>
      </c>
      <c r="AS304" s="41">
        <v>8.0015078773237001</v>
      </c>
      <c r="AT304">
        <f t="shared" si="37"/>
        <v>8.0015078773237001</v>
      </c>
    </row>
    <row r="305" spans="4:46" x14ac:dyDescent="0.25">
      <c r="D305" s="41">
        <v>46.563299999999998</v>
      </c>
      <c r="E305" s="41">
        <v>31.134233086314332</v>
      </c>
      <c r="F305" s="41">
        <f t="shared" si="33"/>
        <v>31.134233086314332</v>
      </c>
      <c r="AA305" s="41"/>
      <c r="AE305" s="41">
        <v>65.132459999999995</v>
      </c>
      <c r="AF305" s="41">
        <v>42.795228370001695</v>
      </c>
      <c r="AG305" s="41">
        <f t="shared" si="35"/>
        <v>42.795228370001695</v>
      </c>
      <c r="AK305" s="41">
        <v>39.223999999999997</v>
      </c>
      <c r="AL305" s="41">
        <v>5</v>
      </c>
      <c r="AM305">
        <f t="shared" si="36"/>
        <v>5</v>
      </c>
      <c r="AR305" s="41">
        <v>96.596999999999994</v>
      </c>
      <c r="AS305" s="41">
        <v>7.164602906088513</v>
      </c>
      <c r="AT305">
        <f t="shared" si="37"/>
        <v>7.164602906088513</v>
      </c>
    </row>
    <row r="306" spans="4:46" x14ac:dyDescent="0.25">
      <c r="D306" s="41">
        <v>46.364910000000002</v>
      </c>
      <c r="E306" s="41">
        <v>30.639361670397271</v>
      </c>
      <c r="F306" s="41">
        <f t="shared" si="33"/>
        <v>30.639361670397271</v>
      </c>
      <c r="AA306" s="41"/>
      <c r="AE306" s="41">
        <v>65.062259999999995</v>
      </c>
      <c r="AF306" s="41">
        <v>42.604476081833006</v>
      </c>
      <c r="AG306" s="41">
        <f t="shared" si="35"/>
        <v>42.604476081833006</v>
      </c>
      <c r="AK306" s="41">
        <v>39.039000000000001</v>
      </c>
      <c r="AL306" s="41">
        <v>5</v>
      </c>
      <c r="AM306">
        <f t="shared" si="36"/>
        <v>5</v>
      </c>
      <c r="AR306" s="41">
        <v>97.930999999999997</v>
      </c>
      <c r="AS306" s="41">
        <v>8.2888469543867416</v>
      </c>
      <c r="AT306">
        <f t="shared" si="37"/>
        <v>8.2888469543867416</v>
      </c>
    </row>
    <row r="307" spans="4:46" x14ac:dyDescent="0.25">
      <c r="D307" s="41">
        <v>46.248930000000001</v>
      </c>
      <c r="E307" s="41">
        <v>30.588922723462108</v>
      </c>
      <c r="F307" s="41">
        <f t="shared" si="33"/>
        <v>30.588922723462108</v>
      </c>
      <c r="AA307" s="41"/>
      <c r="AE307" s="41">
        <v>65.70626</v>
      </c>
      <c r="AF307" s="41">
        <v>45.930874775097543</v>
      </c>
      <c r="AG307" s="41">
        <f t="shared" si="35"/>
        <v>45.930874775097543</v>
      </c>
      <c r="AK307" s="41">
        <v>38.945999999999998</v>
      </c>
      <c r="AL307" s="41">
        <v>17.190896797274846</v>
      </c>
      <c r="AM307">
        <f t="shared" si="36"/>
        <v>17.190896797274846</v>
      </c>
      <c r="AR307" s="41">
        <v>97.596999999999994</v>
      </c>
      <c r="AS307" s="41">
        <v>7.4192174444799424</v>
      </c>
      <c r="AT307">
        <f t="shared" si="37"/>
        <v>7.4192174444799424</v>
      </c>
    </row>
    <row r="308" spans="4:46" x14ac:dyDescent="0.25">
      <c r="D308" s="41">
        <v>47.396530000000006</v>
      </c>
      <c r="E308" s="41">
        <v>31.124400692054998</v>
      </c>
      <c r="F308" s="41">
        <f t="shared" si="33"/>
        <v>31.124400692054998</v>
      </c>
      <c r="AA308" s="41"/>
      <c r="AE308" s="41">
        <v>65.599440000000001</v>
      </c>
      <c r="AF308" s="41">
        <v>45.435738475816265</v>
      </c>
      <c r="AG308" s="41">
        <f t="shared" si="35"/>
        <v>45.435738475816265</v>
      </c>
      <c r="AK308" s="41">
        <v>38.872</v>
      </c>
      <c r="AL308" s="41">
        <v>18.39792873313143</v>
      </c>
      <c r="AM308">
        <f t="shared" si="36"/>
        <v>18.39792873313143</v>
      </c>
      <c r="AR308" s="41">
        <v>98.448999999999998</v>
      </c>
      <c r="AS308" s="41">
        <v>7.5224985978016523</v>
      </c>
      <c r="AT308">
        <f t="shared" si="37"/>
        <v>7.5224985978016523</v>
      </c>
    </row>
    <row r="309" spans="4:46" x14ac:dyDescent="0.25">
      <c r="D309" s="41">
        <v>47.604080000000003</v>
      </c>
      <c r="E309" s="41">
        <v>31.079636089146589</v>
      </c>
      <c r="F309" s="41">
        <f t="shared" si="33"/>
        <v>31.079636089146589</v>
      </c>
      <c r="AA309" s="41"/>
      <c r="AE309" s="41">
        <v>65.855820000000008</v>
      </c>
      <c r="AF309" s="41">
        <v>45.648159874100735</v>
      </c>
      <c r="AG309" s="41">
        <f t="shared" si="35"/>
        <v>45.648159874100735</v>
      </c>
      <c r="AK309" s="41">
        <v>38.798000000000002</v>
      </c>
      <c r="AL309" s="41">
        <v>18.261005108265273</v>
      </c>
      <c r="AM309">
        <f t="shared" si="36"/>
        <v>18.261005108265273</v>
      </c>
      <c r="AR309" s="41">
        <v>99.227000000000004</v>
      </c>
      <c r="AS309" s="41">
        <v>8.4152250450484694</v>
      </c>
      <c r="AT309">
        <f t="shared" si="37"/>
        <v>8.4152250450484694</v>
      </c>
    </row>
    <row r="310" spans="4:46" x14ac:dyDescent="0.25">
      <c r="D310" s="41">
        <v>47.341589999999997</v>
      </c>
      <c r="E310" s="41">
        <v>31.165168523952659</v>
      </c>
      <c r="F310" s="41">
        <f t="shared" si="33"/>
        <v>31.165168523952659</v>
      </c>
      <c r="AA310" s="41"/>
      <c r="AE310" s="41">
        <v>66.28922</v>
      </c>
      <c r="AF310" s="41">
        <v>45.635165114327791</v>
      </c>
      <c r="AG310" s="41">
        <f t="shared" si="35"/>
        <v>45.635165114327791</v>
      </c>
      <c r="AK310" s="41">
        <v>38.761000000000003</v>
      </c>
      <c r="AL310" s="41">
        <v>18.182979701000402</v>
      </c>
      <c r="AM310">
        <f t="shared" si="36"/>
        <v>18.182979701000402</v>
      </c>
      <c r="AR310" s="41">
        <v>99.504999999999995</v>
      </c>
      <c r="AS310" s="41">
        <v>7.6026330335159038</v>
      </c>
      <c r="AT310">
        <f t="shared" si="37"/>
        <v>7.6026330335159038</v>
      </c>
    </row>
    <row r="311" spans="4:46" x14ac:dyDescent="0.25">
      <c r="D311" s="41">
        <v>47.323280000000004</v>
      </c>
      <c r="E311" s="41">
        <v>31.576173471538059</v>
      </c>
      <c r="F311" s="41">
        <f t="shared" si="33"/>
        <v>31.576173471538059</v>
      </c>
      <c r="AA311" s="41"/>
      <c r="AE311" s="41">
        <v>65.758150000000001</v>
      </c>
      <c r="AF311" s="41">
        <v>45.381751159362004</v>
      </c>
      <c r="AG311" s="41">
        <f t="shared" si="35"/>
        <v>45.381751159362004</v>
      </c>
      <c r="AK311" s="41">
        <v>38.706000000000003</v>
      </c>
      <c r="AL311" s="41">
        <v>18.085543523460135</v>
      </c>
      <c r="AM311">
        <f t="shared" si="36"/>
        <v>18.085543523460135</v>
      </c>
      <c r="AR311" s="41">
        <v>100.542</v>
      </c>
      <c r="AS311" s="41">
        <v>8.1168219906872618</v>
      </c>
      <c r="AT311">
        <f t="shared" si="37"/>
        <v>8.1168219906872618</v>
      </c>
    </row>
    <row r="312" spans="4:46" x14ac:dyDescent="0.25">
      <c r="D312" s="41">
        <v>48.605179999999997</v>
      </c>
      <c r="E312" s="41">
        <v>32.131843447195529</v>
      </c>
      <c r="F312" s="41">
        <f t="shared" si="33"/>
        <v>32.131843447195529</v>
      </c>
      <c r="AA312" s="41"/>
      <c r="AE312" s="41">
        <v>66.142719999999997</v>
      </c>
      <c r="AF312" s="41">
        <v>45.514752039226693</v>
      </c>
      <c r="AG312" s="41">
        <f t="shared" si="35"/>
        <v>45.514752039226693</v>
      </c>
      <c r="AK312" s="41">
        <v>38.668999999999997</v>
      </c>
      <c r="AL312" s="41">
        <v>18.157463404301943</v>
      </c>
      <c r="AM312">
        <f t="shared" si="36"/>
        <v>18.157463404301943</v>
      </c>
      <c r="AR312" s="41">
        <v>101.56100000000001</v>
      </c>
      <c r="AS312" s="41">
        <v>9.102815010295906</v>
      </c>
      <c r="AT312">
        <f t="shared" si="37"/>
        <v>9.102815010295906</v>
      </c>
    </row>
    <row r="313" spans="4:46" x14ac:dyDescent="0.25">
      <c r="D313" s="41">
        <v>48.541080000000001</v>
      </c>
      <c r="E313" s="41">
        <v>31.909803513295397</v>
      </c>
      <c r="F313" s="41">
        <f t="shared" si="33"/>
        <v>31.909803513295397</v>
      </c>
      <c r="AA313" s="41"/>
      <c r="AE313" s="41">
        <v>65.764250000000004</v>
      </c>
      <c r="AF313" s="41">
        <v>45.375222860444694</v>
      </c>
      <c r="AG313" s="41">
        <f t="shared" si="35"/>
        <v>45.375222860444694</v>
      </c>
      <c r="AK313" s="41">
        <v>38.631999999999998</v>
      </c>
      <c r="AL313" s="41">
        <v>18.530529834630059</v>
      </c>
      <c r="AM313">
        <f t="shared" si="36"/>
        <v>18.530529834630059</v>
      </c>
      <c r="AR313" s="41">
        <v>101.33799999999999</v>
      </c>
      <c r="AS313" s="41">
        <v>8.2461733101153794</v>
      </c>
      <c r="AT313">
        <f t="shared" si="37"/>
        <v>8.2461733101153794</v>
      </c>
    </row>
    <row r="314" spans="4:46" x14ac:dyDescent="0.25">
      <c r="D314" s="41">
        <v>48.947020000000002</v>
      </c>
      <c r="E314" s="41">
        <v>33.568805820093182</v>
      </c>
      <c r="F314" s="41">
        <f t="shared" si="33"/>
        <v>33.568805820093182</v>
      </c>
      <c r="AA314" s="41"/>
      <c r="AE314" s="41">
        <v>65.507869999999997</v>
      </c>
      <c r="AF314" s="41">
        <v>45.499220170034526</v>
      </c>
      <c r="AG314" s="41">
        <f t="shared" si="35"/>
        <v>45.499220170034526</v>
      </c>
      <c r="AK314" s="41">
        <v>38.613</v>
      </c>
      <c r="AL314" s="41">
        <v>18.490441783115241</v>
      </c>
      <c r="AM314">
        <f t="shared" si="36"/>
        <v>18.490441783115241</v>
      </c>
      <c r="AR314" s="41">
        <v>101.764</v>
      </c>
      <c r="AS314" s="41">
        <v>8.3744267705355036</v>
      </c>
      <c r="AT314">
        <f t="shared" si="37"/>
        <v>8.3744267705355036</v>
      </c>
    </row>
    <row r="315" spans="4:46" x14ac:dyDescent="0.25">
      <c r="D315" s="41">
        <v>48.916490000000003</v>
      </c>
      <c r="E315" s="41">
        <v>32.943379474096325</v>
      </c>
      <c r="F315" s="41">
        <f t="shared" si="33"/>
        <v>32.943379474096325</v>
      </c>
      <c r="AA315" s="41"/>
      <c r="AE315" s="41">
        <v>65.379689999999997</v>
      </c>
      <c r="AF315" s="41">
        <v>45.695826945646282</v>
      </c>
      <c r="AG315" s="41">
        <f t="shared" si="35"/>
        <v>45.695826945646282</v>
      </c>
      <c r="AK315" s="41">
        <v>38.576000000000001</v>
      </c>
      <c r="AL315" s="41">
        <v>18.431148900871019</v>
      </c>
      <c r="AM315">
        <f t="shared" si="36"/>
        <v>18.431148900871019</v>
      </c>
      <c r="AR315" s="41">
        <v>102.431</v>
      </c>
      <c r="AS315" s="41">
        <v>8.6391805724172386</v>
      </c>
      <c r="AT315">
        <f t="shared" si="37"/>
        <v>8.6391805724172386</v>
      </c>
    </row>
    <row r="316" spans="4:46" x14ac:dyDescent="0.25">
      <c r="D316" s="41">
        <v>48.715049999999998</v>
      </c>
      <c r="E316" s="41">
        <v>32.651397930590676</v>
      </c>
      <c r="F316" s="41">
        <f t="shared" si="33"/>
        <v>32.651397930590676</v>
      </c>
      <c r="AA316" s="41"/>
      <c r="AE316" s="41">
        <v>65.230130000000003</v>
      </c>
      <c r="AF316" s="41">
        <v>45.887123021217349</v>
      </c>
      <c r="AG316" s="41">
        <f t="shared" si="35"/>
        <v>45.887123021217349</v>
      </c>
      <c r="AK316" s="41">
        <v>38.557000000000002</v>
      </c>
      <c r="AL316" s="41">
        <v>18.409787858915127</v>
      </c>
      <c r="AM316">
        <f t="shared" si="36"/>
        <v>18.409787858915127</v>
      </c>
      <c r="AR316" s="41">
        <v>103.024</v>
      </c>
      <c r="AS316" s="41">
        <v>8.9685033589007581</v>
      </c>
      <c r="AT316">
        <f t="shared" si="37"/>
        <v>8.9685033589007581</v>
      </c>
    </row>
    <row r="317" spans="4:46" x14ac:dyDescent="0.25">
      <c r="D317" s="41">
        <v>49.911490000000001</v>
      </c>
      <c r="E317" s="41">
        <v>33.636261826942224</v>
      </c>
      <c r="F317" s="41">
        <f t="shared" si="33"/>
        <v>33.636261826942224</v>
      </c>
      <c r="AA317" s="41"/>
      <c r="AE317" s="41">
        <v>65.169089999999997</v>
      </c>
      <c r="AF317" s="41">
        <v>45.824738384408938</v>
      </c>
      <c r="AG317" s="41">
        <f t="shared" si="35"/>
        <v>45.824738384408938</v>
      </c>
      <c r="AK317" s="41">
        <v>38.539000000000001</v>
      </c>
      <c r="AL317" s="41">
        <v>18.333932602595524</v>
      </c>
      <c r="AM317">
        <f t="shared" si="36"/>
        <v>18.333932602595524</v>
      </c>
      <c r="AR317" s="41">
        <v>103.57899999999999</v>
      </c>
      <c r="AS317" s="41">
        <v>8.9046394470799761</v>
      </c>
      <c r="AT317">
        <f t="shared" si="37"/>
        <v>8.9046394470799761</v>
      </c>
    </row>
    <row r="318" spans="4:46" x14ac:dyDescent="0.25">
      <c r="D318" s="41">
        <v>49.960320000000003</v>
      </c>
      <c r="E318" s="41">
        <v>33.415242079957018</v>
      </c>
      <c r="F318" s="41">
        <f t="shared" si="33"/>
        <v>33.415242079957018</v>
      </c>
      <c r="AA318" s="41"/>
      <c r="AE318" s="41">
        <v>66.405200000000008</v>
      </c>
      <c r="AF318" s="41">
        <v>46.178236041755781</v>
      </c>
      <c r="AG318" s="41">
        <f t="shared" si="35"/>
        <v>46.178236041755781</v>
      </c>
      <c r="AK318" s="41">
        <v>38.502000000000002</v>
      </c>
      <c r="AL318" s="41">
        <v>18.293236467617024</v>
      </c>
      <c r="AM318">
        <f t="shared" si="36"/>
        <v>18.293236467617024</v>
      </c>
      <c r="AR318" s="41">
        <v>103.264</v>
      </c>
      <c r="AS318" s="41">
        <v>8.1924973600999706</v>
      </c>
      <c r="AT318">
        <f t="shared" si="37"/>
        <v>8.1924973600999706</v>
      </c>
    </row>
    <row r="319" spans="4:46" x14ac:dyDescent="0.25">
      <c r="D319" s="41">
        <v>49.673419999999993</v>
      </c>
      <c r="E319" s="41">
        <v>33.045034087503076</v>
      </c>
      <c r="F319" s="41">
        <f t="shared" si="33"/>
        <v>33.045034087503076</v>
      </c>
      <c r="AA319" s="41"/>
      <c r="AE319" s="41">
        <v>66.051149999999993</v>
      </c>
      <c r="AF319" s="41">
        <v>45.808892048056705</v>
      </c>
      <c r="AG319" s="41">
        <f t="shared" si="35"/>
        <v>45.808892048056705</v>
      </c>
      <c r="AK319" s="41">
        <v>38.482999999999997</v>
      </c>
      <c r="AL319" s="41">
        <v>18.23402541381909</v>
      </c>
      <c r="AM319">
        <f t="shared" si="36"/>
        <v>18.23402541381909</v>
      </c>
      <c r="AR319" s="41">
        <v>104.56100000000001</v>
      </c>
      <c r="AS319" s="41">
        <v>8.4874195978301703</v>
      </c>
      <c r="AT319">
        <f t="shared" si="37"/>
        <v>8.4874195978301703</v>
      </c>
    </row>
    <row r="320" spans="4:46" x14ac:dyDescent="0.25">
      <c r="D320" s="41">
        <v>50.033569999999997</v>
      </c>
      <c r="E320" s="41">
        <v>33.66971887980813</v>
      </c>
      <c r="F320" s="41">
        <f t="shared" si="33"/>
        <v>33.66971887980813</v>
      </c>
      <c r="AA320" s="41"/>
      <c r="AE320" s="41">
        <v>67.033940000000001</v>
      </c>
      <c r="AF320" s="41">
        <v>46.000078467713521</v>
      </c>
      <c r="AG320" s="41">
        <f t="shared" si="35"/>
        <v>46.000078467713521</v>
      </c>
      <c r="AK320" s="41">
        <v>38.465000000000003</v>
      </c>
      <c r="AL320" s="41">
        <v>18.195762381385684</v>
      </c>
      <c r="AM320">
        <f t="shared" si="36"/>
        <v>18.195762381385684</v>
      </c>
      <c r="AR320" s="41">
        <v>105.06100000000001</v>
      </c>
      <c r="AS320" s="41">
        <v>11.249799315414633</v>
      </c>
      <c r="AT320">
        <f t="shared" si="37"/>
        <v>11.249799315414633</v>
      </c>
    </row>
    <row r="321" spans="4:46" x14ac:dyDescent="0.25">
      <c r="D321" s="41">
        <v>50.332680000000003</v>
      </c>
      <c r="E321" s="41">
        <v>33.893609029757634</v>
      </c>
      <c r="F321" s="41">
        <f t="shared" si="33"/>
        <v>33.893609029757634</v>
      </c>
      <c r="AA321" s="41"/>
      <c r="AE321" s="41">
        <v>66.753140000000002</v>
      </c>
      <c r="AF321" s="41">
        <v>45.635778331925671</v>
      </c>
      <c r="AG321" s="41">
        <f t="shared" si="35"/>
        <v>45.635778331925671</v>
      </c>
      <c r="AK321" s="41">
        <v>38.445999999999998</v>
      </c>
      <c r="AL321" s="41">
        <v>18.174223338609728</v>
      </c>
      <c r="AM321">
        <f t="shared" si="36"/>
        <v>18.174223338609728</v>
      </c>
      <c r="AR321" s="41">
        <v>105.06100000000001</v>
      </c>
      <c r="AS321" s="41">
        <v>10.630208918122996</v>
      </c>
      <c r="AT321">
        <f t="shared" si="37"/>
        <v>10.630208918122996</v>
      </c>
    </row>
    <row r="322" spans="4:46" x14ac:dyDescent="0.25">
      <c r="D322" s="41">
        <v>50.537169999999996</v>
      </c>
      <c r="E322" s="41">
        <v>34.245919920867976</v>
      </c>
      <c r="F322" s="41">
        <f t="shared" si="33"/>
        <v>34.245919920867976</v>
      </c>
      <c r="AA322" s="41"/>
      <c r="AE322" s="41">
        <v>68.068609999999993</v>
      </c>
      <c r="AF322" s="41">
        <v>45.587841444095901</v>
      </c>
      <c r="AG322" s="41">
        <f t="shared" si="35"/>
        <v>45.587841444095901</v>
      </c>
      <c r="AK322" s="41">
        <v>38.427999999999997</v>
      </c>
      <c r="AL322" s="41">
        <v>18.135895453216143</v>
      </c>
      <c r="AM322">
        <f t="shared" si="36"/>
        <v>18.135895453216143</v>
      </c>
      <c r="AR322" s="41">
        <v>105.616</v>
      </c>
      <c r="AS322" s="41">
        <v>10.805378475615147</v>
      </c>
      <c r="AT322">
        <f t="shared" si="37"/>
        <v>10.805378475615147</v>
      </c>
    </row>
    <row r="323" spans="4:46" x14ac:dyDescent="0.25">
      <c r="D323" s="41">
        <v>50.323529999999998</v>
      </c>
      <c r="E323" s="41">
        <v>33.881589334847973</v>
      </c>
      <c r="F323" s="41">
        <f t="shared" si="33"/>
        <v>33.881589334847973</v>
      </c>
      <c r="AA323" s="41"/>
      <c r="AE323" s="41">
        <v>67.494810000000001</v>
      </c>
      <c r="AF323" s="41">
        <v>45.34005651693812</v>
      </c>
      <c r="AG323" s="41">
        <f t="shared" si="35"/>
        <v>45.34005651693812</v>
      </c>
      <c r="AK323" s="41">
        <v>38.408999999999999</v>
      </c>
      <c r="AL323" s="41">
        <v>18.076492488739614</v>
      </c>
      <c r="AM323">
        <f t="shared" si="36"/>
        <v>18.076492488739614</v>
      </c>
      <c r="AR323" s="41">
        <v>105.80200000000001</v>
      </c>
      <c r="AS323" s="41">
        <v>10.128200660251462</v>
      </c>
      <c r="AT323">
        <f t="shared" si="37"/>
        <v>10.128200660251462</v>
      </c>
    </row>
    <row r="324" spans="4:46" x14ac:dyDescent="0.25">
      <c r="D324" s="41">
        <v>50.69894</v>
      </c>
      <c r="E324" s="41">
        <v>34.131734676758661</v>
      </c>
      <c r="F324" s="41">
        <f t="shared" si="33"/>
        <v>34.131734676758661</v>
      </c>
      <c r="AA324" s="41"/>
      <c r="AE324" s="41">
        <v>67.204859999999996</v>
      </c>
      <c r="AF324" s="41">
        <v>45.569747485524125</v>
      </c>
      <c r="AG324" s="41">
        <f t="shared" si="35"/>
        <v>45.569747485524125</v>
      </c>
      <c r="AK324" s="41">
        <v>38.390999999999998</v>
      </c>
      <c r="AL324" s="41">
        <v>18.056997485769834</v>
      </c>
      <c r="AM324">
        <f t="shared" si="36"/>
        <v>18.056997485769834</v>
      </c>
      <c r="AR324" s="41">
        <v>105.524</v>
      </c>
      <c r="AS324" s="41">
        <v>10.055927619888704</v>
      </c>
      <c r="AT324">
        <f t="shared" si="37"/>
        <v>10.055927619888704</v>
      </c>
    </row>
    <row r="325" spans="4:46" x14ac:dyDescent="0.25">
      <c r="D325" s="41">
        <v>51.532169999999994</v>
      </c>
      <c r="E325" s="41">
        <v>34.586955907845841</v>
      </c>
      <c r="F325" s="41">
        <f t="shared" si="33"/>
        <v>34.586955907845841</v>
      </c>
      <c r="AA325" s="41"/>
      <c r="AE325" s="41">
        <v>67.018680000000003</v>
      </c>
      <c r="AF325" s="41">
        <v>46.135801242280515</v>
      </c>
      <c r="AG325" s="41">
        <f t="shared" si="35"/>
        <v>46.135801242280515</v>
      </c>
      <c r="AK325" s="41">
        <v>38.372</v>
      </c>
      <c r="AL325" s="41">
        <v>17.997498175753147</v>
      </c>
      <c r="AM325">
        <f t="shared" si="36"/>
        <v>17.997498175753147</v>
      </c>
      <c r="AR325" s="41">
        <v>105.339</v>
      </c>
      <c r="AS325" s="41">
        <v>10.248131860804721</v>
      </c>
      <c r="AT325">
        <f t="shared" si="37"/>
        <v>10.248131860804721</v>
      </c>
    </row>
    <row r="326" spans="4:46" x14ac:dyDescent="0.25">
      <c r="D326" s="41">
        <v>51.187280000000001</v>
      </c>
      <c r="E326" s="41">
        <v>34.383417919336402</v>
      </c>
      <c r="F326" s="41">
        <f t="shared" ref="F326:F389" si="38">E326</f>
        <v>34.383417919336402</v>
      </c>
      <c r="AA326" s="41"/>
      <c r="AE326" s="41">
        <v>66.887439999999998</v>
      </c>
      <c r="AF326" s="41">
        <v>46.09855004168196</v>
      </c>
      <c r="AG326" s="41">
        <f t="shared" si="35"/>
        <v>46.09855004168196</v>
      </c>
      <c r="AK326" s="41">
        <v>38.353999999999999</v>
      </c>
      <c r="AL326" s="41">
        <v>17.959013401470514</v>
      </c>
      <c r="AM326">
        <f t="shared" si="36"/>
        <v>17.959013401470514</v>
      </c>
      <c r="AR326" s="41">
        <v>105.209</v>
      </c>
      <c r="AS326" s="41">
        <v>10.226604241910897</v>
      </c>
      <c r="AT326">
        <f t="shared" si="37"/>
        <v>10.226604241910897</v>
      </c>
    </row>
    <row r="327" spans="4:46" x14ac:dyDescent="0.25">
      <c r="D327" s="41">
        <v>50.936999999999998</v>
      </c>
      <c r="E327" s="41">
        <v>34.509677800578729</v>
      </c>
      <c r="F327" s="41">
        <f t="shared" si="38"/>
        <v>34.509677800578729</v>
      </c>
      <c r="AA327" s="41"/>
      <c r="AE327" s="41">
        <v>66.756199999999993</v>
      </c>
      <c r="AF327" s="41">
        <v>46.01546373220765</v>
      </c>
      <c r="AG327" s="41">
        <f t="shared" ref="AG327:AG390" si="39">AF327</f>
        <v>46.01546373220765</v>
      </c>
      <c r="AK327" s="41">
        <v>38.335000000000001</v>
      </c>
      <c r="AL327" s="41">
        <v>17.918351376027132</v>
      </c>
      <c r="AM327">
        <f t="shared" ref="AM327:AM390" si="40">AL327</f>
        <v>17.918351376027132</v>
      </c>
      <c r="AR327" s="41">
        <v>106.505</v>
      </c>
      <c r="AS327" s="41">
        <v>10.904768060418579</v>
      </c>
      <c r="AT327">
        <f t="shared" ref="AT327:AT351" si="41">AS327</f>
        <v>10.904768060418579</v>
      </c>
    </row>
    <row r="328" spans="4:46" x14ac:dyDescent="0.25">
      <c r="D328" s="41">
        <v>51.788549999999994</v>
      </c>
      <c r="E328" s="41">
        <v>35.324514192000521</v>
      </c>
      <c r="F328" s="41">
        <f t="shared" si="38"/>
        <v>35.324514192000521</v>
      </c>
      <c r="AA328" s="41"/>
      <c r="AE328" s="41">
        <v>66.670739999999995</v>
      </c>
      <c r="AF328" s="41">
        <v>46.152277595838896</v>
      </c>
      <c r="AG328" s="41">
        <f t="shared" si="39"/>
        <v>46.152277595838896</v>
      </c>
      <c r="AK328" s="41">
        <v>38.317</v>
      </c>
      <c r="AL328" s="41">
        <v>18.410825979268175</v>
      </c>
      <c r="AM328">
        <f t="shared" si="40"/>
        <v>18.410825979268175</v>
      </c>
      <c r="AR328" s="41">
        <v>107.172</v>
      </c>
      <c r="AS328" s="41">
        <v>11.02060681832614</v>
      </c>
      <c r="AT328">
        <f t="shared" si="41"/>
        <v>11.02060681832614</v>
      </c>
    </row>
    <row r="329" spans="4:46" x14ac:dyDescent="0.25">
      <c r="D329" s="41">
        <v>52.105969999999999</v>
      </c>
      <c r="E329" s="41">
        <v>35.266206190449957</v>
      </c>
      <c r="F329" s="41">
        <f t="shared" si="38"/>
        <v>35.266206190449957</v>
      </c>
      <c r="AA329" s="41"/>
      <c r="AE329" s="41">
        <v>66.573070000000001</v>
      </c>
      <c r="AF329" s="41">
        <v>46.222248726099011</v>
      </c>
      <c r="AG329" s="41">
        <f t="shared" si="39"/>
        <v>46.222248726099011</v>
      </c>
      <c r="AK329" s="41">
        <v>38.317</v>
      </c>
      <c r="AL329" s="41">
        <v>18.486634677881376</v>
      </c>
      <c r="AM329">
        <f t="shared" si="40"/>
        <v>18.486634677881376</v>
      </c>
      <c r="AR329" s="41">
        <v>107.191</v>
      </c>
      <c r="AS329" s="41">
        <v>10.665269034532464</v>
      </c>
      <c r="AT329">
        <f t="shared" si="41"/>
        <v>10.665269034532464</v>
      </c>
    </row>
    <row r="330" spans="4:46" x14ac:dyDescent="0.25">
      <c r="D330" s="41">
        <v>52.411180000000002</v>
      </c>
      <c r="E330" s="41">
        <v>36.842297684702075</v>
      </c>
      <c r="F330" s="41">
        <f t="shared" si="38"/>
        <v>36.842297684702075</v>
      </c>
      <c r="AA330" s="41"/>
      <c r="AE330" s="41">
        <v>66.478450000000009</v>
      </c>
      <c r="AF330" s="41">
        <v>46.168683234943053</v>
      </c>
      <c r="AG330" s="41">
        <f t="shared" si="39"/>
        <v>46.168683234943053</v>
      </c>
      <c r="AK330" s="41">
        <v>38.298000000000002</v>
      </c>
      <c r="AL330" s="41">
        <v>18.484180449557243</v>
      </c>
      <c r="AM330">
        <f t="shared" si="40"/>
        <v>18.484180449557243</v>
      </c>
      <c r="AR330" s="41">
        <v>108.413</v>
      </c>
      <c r="AS330" s="41">
        <v>11.298631007465165</v>
      </c>
      <c r="AT330">
        <f t="shared" si="41"/>
        <v>11.298631007465165</v>
      </c>
    </row>
    <row r="331" spans="4:46" x14ac:dyDescent="0.25">
      <c r="D331" s="41">
        <v>52.139539999999997</v>
      </c>
      <c r="E331" s="41">
        <v>35.787268344899203</v>
      </c>
      <c r="F331" s="41">
        <f t="shared" si="38"/>
        <v>35.787268344899203</v>
      </c>
      <c r="AA331" s="41"/>
      <c r="AE331" s="41">
        <v>66.600539999999995</v>
      </c>
      <c r="AF331" s="41">
        <v>46.267365099442124</v>
      </c>
      <c r="AG331" s="41">
        <f t="shared" si="39"/>
        <v>46.267365099442124</v>
      </c>
      <c r="AK331" s="41">
        <v>38.28</v>
      </c>
      <c r="AL331" s="41">
        <v>18.445850126884611</v>
      </c>
      <c r="AM331">
        <f t="shared" si="40"/>
        <v>18.445850126884611</v>
      </c>
      <c r="AR331" s="41">
        <v>107.913</v>
      </c>
      <c r="AS331" s="41">
        <v>10.069977820908294</v>
      </c>
      <c r="AT331">
        <f t="shared" si="41"/>
        <v>10.069977820908294</v>
      </c>
    </row>
    <row r="332" spans="4:46" x14ac:dyDescent="0.25">
      <c r="D332" s="41">
        <v>51.928950000000007</v>
      </c>
      <c r="E332" s="41">
        <v>35.788164367458954</v>
      </c>
      <c r="F332" s="41">
        <f t="shared" si="38"/>
        <v>35.788164367458954</v>
      </c>
      <c r="AA332" s="41"/>
      <c r="AE332" s="41">
        <v>68.059460000000001</v>
      </c>
      <c r="AF332" s="41">
        <v>46.522276256673209</v>
      </c>
      <c r="AG332" s="41">
        <f t="shared" si="39"/>
        <v>46.522276256673209</v>
      </c>
      <c r="AK332" s="41">
        <v>38.261000000000003</v>
      </c>
      <c r="AL332" s="41">
        <v>18.367329158996913</v>
      </c>
      <c r="AM332">
        <f t="shared" si="40"/>
        <v>18.367329158996913</v>
      </c>
      <c r="AR332" s="41">
        <v>107.654</v>
      </c>
      <c r="AS332" s="41">
        <v>10.155952495519038</v>
      </c>
      <c r="AT332">
        <f t="shared" si="41"/>
        <v>10.155952495519038</v>
      </c>
    </row>
    <row r="333" spans="4:46" x14ac:dyDescent="0.25">
      <c r="D333" s="41">
        <v>52.774390000000004</v>
      </c>
      <c r="E333" s="41">
        <v>36.234941437210047</v>
      </c>
      <c r="F333" s="41">
        <f t="shared" si="38"/>
        <v>36.234941437210047</v>
      </c>
      <c r="AA333" s="41"/>
      <c r="AE333" s="41">
        <v>67.806129999999996</v>
      </c>
      <c r="AF333" s="41">
        <v>46.119915706736258</v>
      </c>
      <c r="AG333" s="41">
        <f t="shared" si="39"/>
        <v>46.119915706736258</v>
      </c>
      <c r="AK333" s="41">
        <v>38.243000000000002</v>
      </c>
      <c r="AL333" s="41">
        <v>18.34795785845651</v>
      </c>
      <c r="AM333">
        <f t="shared" si="40"/>
        <v>18.34795785845651</v>
      </c>
      <c r="AR333" s="41">
        <v>108.783</v>
      </c>
      <c r="AS333" s="41">
        <v>11.048509853500665</v>
      </c>
      <c r="AT333">
        <f t="shared" si="41"/>
        <v>11.048509853500665</v>
      </c>
    </row>
    <row r="334" spans="4:46" x14ac:dyDescent="0.25">
      <c r="D334" s="41">
        <v>53.244409999999995</v>
      </c>
      <c r="E334" s="41">
        <v>36.221080561121987</v>
      </c>
      <c r="F334" s="41">
        <f t="shared" si="38"/>
        <v>36.221080561121987</v>
      </c>
      <c r="AA334" s="41"/>
      <c r="AE334" s="41">
        <v>67.467340000000007</v>
      </c>
      <c r="AF334" s="41">
        <v>45.838052900855445</v>
      </c>
      <c r="AG334" s="41">
        <f t="shared" si="39"/>
        <v>45.838052900855445</v>
      </c>
      <c r="AK334" s="41">
        <v>38.243000000000002</v>
      </c>
      <c r="AL334" s="41">
        <v>18.34795785845651</v>
      </c>
      <c r="AM334">
        <f t="shared" si="40"/>
        <v>18.34795785845651</v>
      </c>
      <c r="AR334" s="41">
        <v>108.45</v>
      </c>
      <c r="AS334" s="41">
        <v>10.10846503619508</v>
      </c>
      <c r="AT334">
        <f t="shared" si="41"/>
        <v>10.10846503619508</v>
      </c>
    </row>
    <row r="335" spans="4:46" x14ac:dyDescent="0.25">
      <c r="D335" s="41">
        <v>52.783540000000002</v>
      </c>
      <c r="E335" s="41">
        <v>35.988924622420804</v>
      </c>
      <c r="F335" s="41">
        <f t="shared" si="38"/>
        <v>35.988924622420804</v>
      </c>
      <c r="AA335" s="41"/>
      <c r="AE335" s="41">
        <v>68.077770000000001</v>
      </c>
      <c r="AF335" s="41">
        <v>46.25642849347151</v>
      </c>
      <c r="AG335" s="41">
        <f t="shared" si="39"/>
        <v>46.25642849347151</v>
      </c>
      <c r="AK335" s="41">
        <v>38.223999999999997</v>
      </c>
      <c r="AL335" s="41">
        <v>18.345367657318256</v>
      </c>
      <c r="AM335">
        <f t="shared" si="40"/>
        <v>18.345367657318256</v>
      </c>
      <c r="AR335" s="41">
        <v>109.22799999999999</v>
      </c>
      <c r="AS335" s="41">
        <v>10.583206361509646</v>
      </c>
      <c r="AT335">
        <f t="shared" si="41"/>
        <v>10.583206361509646</v>
      </c>
    </row>
    <row r="336" spans="4:46" x14ac:dyDescent="0.25">
      <c r="D336" s="41">
        <v>52.783540000000002</v>
      </c>
      <c r="E336" s="41">
        <v>36.30012217329336</v>
      </c>
      <c r="F336" s="41">
        <f t="shared" si="38"/>
        <v>36.30012217329336</v>
      </c>
      <c r="AA336" s="41"/>
      <c r="AE336" s="41">
        <v>68.538640000000001</v>
      </c>
      <c r="AF336" s="41">
        <v>45.983243904460316</v>
      </c>
      <c r="AG336" s="41">
        <f t="shared" si="39"/>
        <v>45.983243904460316</v>
      </c>
      <c r="AK336" s="41">
        <v>38.206000000000003</v>
      </c>
      <c r="AL336" s="41">
        <v>18.268883222031953</v>
      </c>
      <c r="AM336">
        <f t="shared" si="40"/>
        <v>18.268883222031953</v>
      </c>
      <c r="AR336" s="41">
        <v>109.913</v>
      </c>
      <c r="AS336" s="41">
        <v>11.054921809550111</v>
      </c>
      <c r="AT336">
        <f t="shared" si="41"/>
        <v>11.054921809550111</v>
      </c>
    </row>
    <row r="337" spans="4:46" x14ac:dyDescent="0.25">
      <c r="D337" s="41">
        <v>53.561840000000004</v>
      </c>
      <c r="E337" s="41">
        <v>36.585737048777077</v>
      </c>
      <c r="F337" s="41">
        <f t="shared" si="38"/>
        <v>36.585737048777077</v>
      </c>
      <c r="AA337" s="41"/>
      <c r="AE337" s="41">
        <v>67.928209999999993</v>
      </c>
      <c r="AF337" s="41">
        <v>45.789900837958186</v>
      </c>
      <c r="AG337" s="41">
        <f t="shared" si="39"/>
        <v>45.789900837958186</v>
      </c>
      <c r="AK337" s="41">
        <v>38.206000000000003</v>
      </c>
      <c r="AL337" s="41">
        <v>18.268883222031953</v>
      </c>
      <c r="AM337">
        <f t="shared" si="40"/>
        <v>18.268883222031953</v>
      </c>
      <c r="AR337" s="41">
        <v>109.783</v>
      </c>
      <c r="AS337" s="41">
        <v>10.073396406776258</v>
      </c>
      <c r="AT337">
        <f t="shared" si="41"/>
        <v>10.073396406776258</v>
      </c>
    </row>
    <row r="338" spans="4:46" x14ac:dyDescent="0.25">
      <c r="D338" s="41">
        <v>53.06129</v>
      </c>
      <c r="E338" s="41">
        <v>36.216303880958513</v>
      </c>
      <c r="F338" s="41">
        <f t="shared" si="38"/>
        <v>36.216303880958513</v>
      </c>
      <c r="AA338" s="41"/>
      <c r="AE338" s="41">
        <v>67.610789999999994</v>
      </c>
      <c r="AF338" s="41">
        <v>46.065820263304126</v>
      </c>
      <c r="AG338" s="41">
        <f t="shared" si="39"/>
        <v>46.065820263304126</v>
      </c>
      <c r="AK338" s="41">
        <v>38.186999999999998</v>
      </c>
      <c r="AL338" s="41">
        <v>18.228217780421396</v>
      </c>
      <c r="AM338">
        <f t="shared" si="40"/>
        <v>18.228217780421396</v>
      </c>
      <c r="AR338" s="41">
        <v>109.48699999999999</v>
      </c>
      <c r="AS338" s="41">
        <v>10.048270354501598</v>
      </c>
      <c r="AT338">
        <f t="shared" si="41"/>
        <v>10.048270354501598</v>
      </c>
    </row>
    <row r="339" spans="4:46" x14ac:dyDescent="0.25">
      <c r="D339" s="41">
        <v>53.42754</v>
      </c>
      <c r="E339" s="41">
        <v>36.613472997324017</v>
      </c>
      <c r="F339" s="41">
        <f t="shared" si="38"/>
        <v>36.613472997324017</v>
      </c>
      <c r="AA339" s="41"/>
      <c r="AE339" s="41">
        <v>68.547799999999995</v>
      </c>
      <c r="AF339" s="41">
        <v>46.602699138411452</v>
      </c>
      <c r="AG339" s="41">
        <f t="shared" si="39"/>
        <v>46.602699138411452</v>
      </c>
      <c r="AK339" s="41">
        <v>38.186999999999998</v>
      </c>
      <c r="AL339" s="41">
        <v>18.228217780421396</v>
      </c>
      <c r="AM339">
        <f t="shared" si="40"/>
        <v>18.228217780421396</v>
      </c>
      <c r="AR339" s="41">
        <v>109.30200000000001</v>
      </c>
      <c r="AS339" s="41">
        <v>10.279801317468085</v>
      </c>
      <c r="AT339">
        <f t="shared" si="41"/>
        <v>10.279801317468085</v>
      </c>
    </row>
    <row r="340" spans="4:46" x14ac:dyDescent="0.25">
      <c r="D340" s="41">
        <v>52.624830000000003</v>
      </c>
      <c r="E340" s="41">
        <v>35.429448689634043</v>
      </c>
      <c r="F340" s="41">
        <f t="shared" si="38"/>
        <v>35.429448689634043</v>
      </c>
      <c r="AA340" s="41"/>
      <c r="AE340" s="41">
        <v>68.648520000000005</v>
      </c>
      <c r="AF340" s="41">
        <v>46.091955077837085</v>
      </c>
      <c r="AG340" s="41">
        <f t="shared" si="39"/>
        <v>46.091955077837085</v>
      </c>
      <c r="AK340" s="41">
        <v>38.168999999999997</v>
      </c>
      <c r="AL340" s="41">
        <v>18.208680941526968</v>
      </c>
      <c r="AM340">
        <f t="shared" si="40"/>
        <v>18.208680941526968</v>
      </c>
      <c r="AR340" s="41">
        <v>110.209</v>
      </c>
      <c r="AS340" s="41">
        <v>11.064131102219864</v>
      </c>
      <c r="AT340">
        <f t="shared" si="41"/>
        <v>11.064131102219864</v>
      </c>
    </row>
    <row r="341" spans="4:46" x14ac:dyDescent="0.25">
      <c r="D341" s="41">
        <v>52.340980000000002</v>
      </c>
      <c r="E341" s="41">
        <v>35.406740428070663</v>
      </c>
      <c r="F341" s="41">
        <f t="shared" si="38"/>
        <v>35.406740428070663</v>
      </c>
      <c r="AA341" s="41"/>
      <c r="AE341" s="41">
        <v>68.086920000000006</v>
      </c>
      <c r="AF341" s="41">
        <v>45.949897572103438</v>
      </c>
      <c r="AG341" s="41">
        <f t="shared" si="39"/>
        <v>45.949897572103438</v>
      </c>
      <c r="AK341" s="41">
        <v>38.168999999999997</v>
      </c>
      <c r="AL341" s="41">
        <v>18.189655279964168</v>
      </c>
      <c r="AM341">
        <f t="shared" si="40"/>
        <v>18.189655279964168</v>
      </c>
      <c r="AR341" s="41">
        <v>110.117</v>
      </c>
      <c r="AS341" s="41">
        <v>10.418397286780746</v>
      </c>
      <c r="AT341">
        <f t="shared" si="41"/>
        <v>10.418397286780746</v>
      </c>
    </row>
    <row r="342" spans="4:46" x14ac:dyDescent="0.25">
      <c r="D342" s="41">
        <v>52.997190000000003</v>
      </c>
      <c r="E342" s="41">
        <v>35.883123506844697</v>
      </c>
      <c r="F342" s="41">
        <f t="shared" si="38"/>
        <v>35.883123506844697</v>
      </c>
      <c r="AA342" s="41"/>
      <c r="AE342" s="41">
        <v>67.900739999999999</v>
      </c>
      <c r="AF342" s="41">
        <v>46.161264221862673</v>
      </c>
      <c r="AG342" s="41">
        <f t="shared" si="39"/>
        <v>46.161264221862673</v>
      </c>
      <c r="AK342" s="41">
        <v>38.15</v>
      </c>
      <c r="AL342" s="41">
        <v>18.148910940522999</v>
      </c>
      <c r="AM342">
        <f t="shared" si="40"/>
        <v>18.148910940522999</v>
      </c>
      <c r="AR342" s="41">
        <v>109.857</v>
      </c>
      <c r="AS342" s="41">
        <v>10.153729792720201</v>
      </c>
      <c r="AT342">
        <f t="shared" si="41"/>
        <v>10.153729792720201</v>
      </c>
    </row>
    <row r="343" spans="4:46" x14ac:dyDescent="0.25">
      <c r="D343" s="41">
        <v>52.331829999999997</v>
      </c>
      <c r="E343" s="41">
        <v>35.054288075440418</v>
      </c>
      <c r="F343" s="41">
        <f t="shared" si="38"/>
        <v>35.054288075440418</v>
      </c>
      <c r="AA343" s="41"/>
      <c r="AE343" s="41">
        <v>68.743130000000008</v>
      </c>
      <c r="AF343" s="41">
        <v>46.543530968112748</v>
      </c>
      <c r="AG343" s="41">
        <f t="shared" si="39"/>
        <v>46.543530968112748</v>
      </c>
      <c r="AK343" s="41">
        <v>38.15</v>
      </c>
      <c r="AL343" s="41">
        <v>18.148910940522999</v>
      </c>
      <c r="AM343">
        <f t="shared" si="40"/>
        <v>18.148910940522999</v>
      </c>
      <c r="AR343" s="41">
        <v>111.413</v>
      </c>
      <c r="AS343" s="41">
        <v>11.16184719482095</v>
      </c>
      <c r="AT343">
        <f t="shared" si="41"/>
        <v>11.16184719482095</v>
      </c>
    </row>
    <row r="344" spans="4:46" x14ac:dyDescent="0.25">
      <c r="D344" s="41">
        <v>52.069340000000004</v>
      </c>
      <c r="E344" s="41">
        <v>35.344112123046031</v>
      </c>
      <c r="F344" s="41">
        <f t="shared" si="38"/>
        <v>35.344112123046031</v>
      </c>
      <c r="AA344" s="41"/>
      <c r="AE344" s="41">
        <v>68.877430000000004</v>
      </c>
      <c r="AF344" s="41">
        <v>46.293256005632031</v>
      </c>
      <c r="AG344" s="41">
        <f t="shared" si="39"/>
        <v>46.293256005632031</v>
      </c>
      <c r="AK344" s="41">
        <v>38.131999999999998</v>
      </c>
      <c r="AL344" s="41">
        <v>18.129317708411374</v>
      </c>
      <c r="AM344">
        <f t="shared" si="40"/>
        <v>18.129317708411374</v>
      </c>
      <c r="AR344" s="41">
        <v>111.913</v>
      </c>
      <c r="AS344" s="41">
        <v>10.841393680763268</v>
      </c>
      <c r="AT344">
        <f t="shared" si="41"/>
        <v>10.841393680763268</v>
      </c>
    </row>
    <row r="345" spans="4:46" x14ac:dyDescent="0.25">
      <c r="D345" s="41">
        <v>52.112070000000003</v>
      </c>
      <c r="E345" s="41">
        <v>35.794549307162448</v>
      </c>
      <c r="F345" s="41">
        <f t="shared" si="38"/>
        <v>35.794549307162448</v>
      </c>
      <c r="AA345" s="41"/>
      <c r="AE345" s="41">
        <v>68.300569999999993</v>
      </c>
      <c r="AF345" s="41">
        <v>46.118970895850509</v>
      </c>
      <c r="AG345" s="41">
        <f t="shared" si="39"/>
        <v>46.118970895850509</v>
      </c>
      <c r="AK345" s="41">
        <v>38.131999999999998</v>
      </c>
      <c r="AL345" s="41">
        <v>18.129317708411374</v>
      </c>
      <c r="AM345">
        <f t="shared" si="40"/>
        <v>18.129317708411374</v>
      </c>
      <c r="AR345" s="41">
        <v>112.709</v>
      </c>
      <c r="AS345" s="41">
        <v>11.265722712757887</v>
      </c>
      <c r="AT345">
        <f t="shared" si="41"/>
        <v>11.265722712757887</v>
      </c>
    </row>
    <row r="346" spans="4:46" x14ac:dyDescent="0.25">
      <c r="D346" s="41">
        <v>53.042969999999997</v>
      </c>
      <c r="E346" s="41">
        <v>35.601876478821836</v>
      </c>
      <c r="F346" s="41">
        <f t="shared" si="38"/>
        <v>35.601876478821836</v>
      </c>
      <c r="AA346" s="41"/>
      <c r="AE346" s="41">
        <v>68.056399999999996</v>
      </c>
      <c r="AF346" s="41">
        <v>46.463815306128438</v>
      </c>
      <c r="AG346" s="41">
        <f t="shared" si="39"/>
        <v>46.463815306128438</v>
      </c>
      <c r="AK346" s="41">
        <v>38.113</v>
      </c>
      <c r="AL346" s="41">
        <v>18.088503735133486</v>
      </c>
      <c r="AM346">
        <f t="shared" si="40"/>
        <v>18.088503735133486</v>
      </c>
      <c r="AR346" s="41">
        <v>112.30200000000001</v>
      </c>
      <c r="AS346" s="41">
        <v>10.20995266571747</v>
      </c>
      <c r="AT346">
        <f t="shared" si="41"/>
        <v>10.20995266571747</v>
      </c>
    </row>
    <row r="347" spans="4:46" x14ac:dyDescent="0.25">
      <c r="D347" s="41">
        <v>52.521059999999999</v>
      </c>
      <c r="E347" s="41">
        <v>35.288283296928412</v>
      </c>
      <c r="F347" s="41">
        <f t="shared" si="38"/>
        <v>35.288283296928412</v>
      </c>
      <c r="AA347" s="41"/>
      <c r="AE347" s="41">
        <v>69.069710000000001</v>
      </c>
      <c r="AF347" s="41">
        <v>46.80732697444364</v>
      </c>
      <c r="AG347" s="41">
        <f t="shared" si="39"/>
        <v>46.80732697444364</v>
      </c>
      <c r="AK347" s="41">
        <v>38.113</v>
      </c>
      <c r="AL347" s="41">
        <v>18.088503735133486</v>
      </c>
      <c r="AM347">
        <f t="shared" si="40"/>
        <v>18.088503735133486</v>
      </c>
      <c r="AR347" s="41">
        <v>113.413</v>
      </c>
      <c r="AS347" s="41">
        <v>11.676227760109903</v>
      </c>
      <c r="AT347">
        <f t="shared" si="41"/>
        <v>11.676227760109903</v>
      </c>
    </row>
    <row r="348" spans="4:46" x14ac:dyDescent="0.25">
      <c r="D348" s="41">
        <v>52.997190000000003</v>
      </c>
      <c r="E348" s="41">
        <v>36.098759068234529</v>
      </c>
      <c r="F348" s="41">
        <f t="shared" si="38"/>
        <v>36.098759068234529</v>
      </c>
      <c r="AA348" s="41"/>
      <c r="AE348" s="41">
        <v>69.054450000000003</v>
      </c>
      <c r="AF348" s="41">
        <v>47.016557224045656</v>
      </c>
      <c r="AG348" s="41">
        <f t="shared" si="39"/>
        <v>47.016557224045656</v>
      </c>
      <c r="AK348" s="41">
        <v>38.094000000000001</v>
      </c>
      <c r="AL348" s="41">
        <v>18.028585929042695</v>
      </c>
      <c r="AM348">
        <f t="shared" si="40"/>
        <v>18.028585929042695</v>
      </c>
      <c r="AR348" s="41">
        <v>113.45</v>
      </c>
      <c r="AS348" s="41">
        <v>10.634035078191751</v>
      </c>
      <c r="AT348">
        <f t="shared" si="41"/>
        <v>10.634035078191751</v>
      </c>
    </row>
    <row r="349" spans="4:46" x14ac:dyDescent="0.25">
      <c r="D349" s="41">
        <v>53.369549999999997</v>
      </c>
      <c r="E349" s="41">
        <v>35.915665513461171</v>
      </c>
      <c r="F349" s="41">
        <f t="shared" si="38"/>
        <v>35.915665513461171</v>
      </c>
      <c r="AA349" s="41"/>
      <c r="AE349" s="41">
        <v>69.457329999999999</v>
      </c>
      <c r="AF349" s="41">
        <v>47.389821923762412</v>
      </c>
      <c r="AG349" s="41">
        <f t="shared" si="39"/>
        <v>47.389821923762412</v>
      </c>
      <c r="AK349" s="41">
        <v>38.094000000000001</v>
      </c>
      <c r="AL349" s="41">
        <v>18.028585929042695</v>
      </c>
      <c r="AM349">
        <f t="shared" si="40"/>
        <v>18.028585929042695</v>
      </c>
      <c r="AR349" s="41">
        <v>114.154</v>
      </c>
      <c r="AS349" s="41">
        <v>11.140803638752894</v>
      </c>
      <c r="AT349">
        <f t="shared" si="41"/>
        <v>11.140803638752894</v>
      </c>
    </row>
    <row r="350" spans="4:46" x14ac:dyDescent="0.25">
      <c r="D350" s="41">
        <v>52.710290000000008</v>
      </c>
      <c r="E350" s="41">
        <v>35.425777676015926</v>
      </c>
      <c r="F350" s="41">
        <f t="shared" si="38"/>
        <v>35.425777676015926</v>
      </c>
      <c r="AA350" s="41"/>
      <c r="AE350" s="41">
        <v>68.932360000000003</v>
      </c>
      <c r="AF350" s="41">
        <v>47.022341901539434</v>
      </c>
      <c r="AG350" s="41">
        <f t="shared" si="39"/>
        <v>47.022341901539434</v>
      </c>
      <c r="AK350" s="41">
        <v>38.094000000000001</v>
      </c>
      <c r="AL350" s="41">
        <v>18.028585929042695</v>
      </c>
      <c r="AM350">
        <f t="shared" si="40"/>
        <v>18.028585929042695</v>
      </c>
      <c r="AR350" s="41">
        <v>115.265</v>
      </c>
      <c r="AS350" s="41">
        <v>11.871798408900336</v>
      </c>
      <c r="AT350">
        <f t="shared" si="41"/>
        <v>11.871798408900336</v>
      </c>
    </row>
    <row r="351" spans="4:46" x14ac:dyDescent="0.25">
      <c r="D351" s="41">
        <v>52.423389999999998</v>
      </c>
      <c r="E351" s="41">
        <v>35.576438726444202</v>
      </c>
      <c r="F351" s="41">
        <f t="shared" si="38"/>
        <v>35.576438726444202</v>
      </c>
      <c r="AA351" s="41"/>
      <c r="AE351" s="41">
        <v>68.575270000000003</v>
      </c>
      <c r="AF351" s="41">
        <v>47.069183978422544</v>
      </c>
      <c r="AG351" s="41">
        <f t="shared" si="39"/>
        <v>47.069183978422544</v>
      </c>
      <c r="AK351" s="41">
        <v>38.076000000000001</v>
      </c>
      <c r="AL351" s="41">
        <v>17.989834866607634</v>
      </c>
      <c r="AM351">
        <f t="shared" si="40"/>
        <v>17.989834866607634</v>
      </c>
      <c r="AR351" s="41">
        <v>115.08</v>
      </c>
      <c r="AS351" s="41">
        <v>10.787406082230856</v>
      </c>
      <c r="AT351">
        <f t="shared" si="41"/>
        <v>10.787406082230856</v>
      </c>
    </row>
    <row r="352" spans="4:46" x14ac:dyDescent="0.25">
      <c r="D352" s="41">
        <v>53.445860000000003</v>
      </c>
      <c r="E352" s="41">
        <v>36.247696736906335</v>
      </c>
      <c r="F352" s="41">
        <f t="shared" si="38"/>
        <v>36.247696736906335</v>
      </c>
      <c r="AA352" s="41"/>
      <c r="AE352" s="41">
        <v>69.326090000000008</v>
      </c>
      <c r="AF352" s="41">
        <v>47.708467331707304</v>
      </c>
      <c r="AG352" s="41">
        <f t="shared" si="39"/>
        <v>47.708467331707304</v>
      </c>
      <c r="AK352" s="41">
        <v>38.076000000000001</v>
      </c>
      <c r="AL352" s="41">
        <v>17.989834866607634</v>
      </c>
      <c r="AM352">
        <f t="shared" si="40"/>
        <v>17.989834866607634</v>
      </c>
    </row>
    <row r="353" spans="4:39" x14ac:dyDescent="0.25">
      <c r="D353" s="41">
        <v>53.235259999999997</v>
      </c>
      <c r="E353" s="41">
        <v>35.458856930168004</v>
      </c>
      <c r="F353" s="41">
        <f t="shared" si="38"/>
        <v>35.458856930168004</v>
      </c>
      <c r="AA353" s="41"/>
      <c r="AE353" s="41">
        <v>69.588570000000004</v>
      </c>
      <c r="AF353" s="41">
        <v>47.510956181453366</v>
      </c>
      <c r="AG353" s="41">
        <f t="shared" si="39"/>
        <v>47.510956181453366</v>
      </c>
      <c r="AK353" s="41">
        <v>38.057000000000002</v>
      </c>
      <c r="AL353" s="41">
        <v>17.967972852750947</v>
      </c>
      <c r="AM353">
        <f t="shared" si="40"/>
        <v>17.967972852750947</v>
      </c>
    </row>
    <row r="354" spans="4:39" x14ac:dyDescent="0.25">
      <c r="D354" s="41">
        <v>52.713339999999995</v>
      </c>
      <c r="E354" s="41">
        <v>35.443052645289875</v>
      </c>
      <c r="F354" s="41">
        <f t="shared" si="38"/>
        <v>35.443052645289875</v>
      </c>
      <c r="AA354" s="41"/>
      <c r="AE354" s="41">
        <v>69.075810000000004</v>
      </c>
      <c r="AF354" s="41">
        <v>47.165512789498962</v>
      </c>
      <c r="AG354" s="41">
        <f t="shared" si="39"/>
        <v>47.165512789498962</v>
      </c>
      <c r="AK354" s="41">
        <v>38.057000000000002</v>
      </c>
      <c r="AL354" s="41">
        <v>17.948891199541539</v>
      </c>
      <c r="AM354">
        <f t="shared" si="40"/>
        <v>17.948891199541539</v>
      </c>
    </row>
    <row r="355" spans="4:39" x14ac:dyDescent="0.25">
      <c r="D355" s="41">
        <v>53.229149999999997</v>
      </c>
      <c r="E355" s="41">
        <v>36.229611104834227</v>
      </c>
      <c r="F355" s="41">
        <f t="shared" si="38"/>
        <v>36.229611104834227</v>
      </c>
      <c r="AA355" s="41"/>
      <c r="AE355" s="41">
        <v>69.084969999999998</v>
      </c>
      <c r="AF355" s="41">
        <v>47.459700713483713</v>
      </c>
      <c r="AG355" s="41">
        <f t="shared" si="39"/>
        <v>47.459700713483713</v>
      </c>
      <c r="AK355" s="41">
        <v>38.039000000000001</v>
      </c>
      <c r="AL355" s="41">
        <v>17.910064733062182</v>
      </c>
      <c r="AM355">
        <f t="shared" si="40"/>
        <v>17.910064733062182</v>
      </c>
    </row>
    <row r="356" spans="4:39" x14ac:dyDescent="0.25">
      <c r="D356" s="41">
        <v>53.375659999999996</v>
      </c>
      <c r="E356" s="41">
        <v>35.909630652870661</v>
      </c>
      <c r="F356" s="41">
        <f t="shared" si="38"/>
        <v>35.909630652870661</v>
      </c>
      <c r="AA356" s="41"/>
      <c r="AE356" s="41">
        <v>70.034179999999992</v>
      </c>
      <c r="AF356" s="41">
        <v>47.518090452404813</v>
      </c>
      <c r="AG356" s="41">
        <f t="shared" si="39"/>
        <v>47.518090452404813</v>
      </c>
      <c r="AK356" s="41">
        <v>38.020000000000003</v>
      </c>
      <c r="AL356" s="41">
        <v>17.888141579619756</v>
      </c>
      <c r="AM356">
        <f t="shared" si="40"/>
        <v>17.888141579619756</v>
      </c>
    </row>
    <row r="357" spans="4:39" x14ac:dyDescent="0.25">
      <c r="D357" s="41">
        <v>52.737760000000002</v>
      </c>
      <c r="E357" s="41">
        <v>35.500010327145901</v>
      </c>
      <c r="F357" s="41">
        <f t="shared" si="38"/>
        <v>35.500010327145901</v>
      </c>
      <c r="AA357" s="41"/>
      <c r="AE357" s="41">
        <v>70.003659999999996</v>
      </c>
      <c r="AF357" s="41">
        <v>47.833084727284259</v>
      </c>
      <c r="AG357" s="41">
        <f t="shared" si="39"/>
        <v>47.833084727284259</v>
      </c>
      <c r="AK357" s="41">
        <v>38.002000000000002</v>
      </c>
      <c r="AL357" s="41">
        <v>17.84924853579135</v>
      </c>
      <c r="AM357">
        <f t="shared" si="40"/>
        <v>17.84924853579135</v>
      </c>
    </row>
    <row r="358" spans="4:39" x14ac:dyDescent="0.25">
      <c r="D358" s="41">
        <v>53.470269999999999</v>
      </c>
      <c r="E358" s="41">
        <v>36.316841769741757</v>
      </c>
      <c r="F358" s="41">
        <f t="shared" si="38"/>
        <v>36.316841769741757</v>
      </c>
      <c r="AA358" s="41"/>
      <c r="AE358" s="41">
        <v>70.589669999999998</v>
      </c>
      <c r="AF358" s="41">
        <v>47.94188724780836</v>
      </c>
      <c r="AG358" s="41">
        <f t="shared" si="39"/>
        <v>47.94188724780836</v>
      </c>
      <c r="AK358" s="41">
        <v>37.982999999999997</v>
      </c>
      <c r="AL358" s="41">
        <v>17.808154776008799</v>
      </c>
      <c r="AM358">
        <f t="shared" si="40"/>
        <v>17.808154776008799</v>
      </c>
    </row>
    <row r="359" spans="4:39" x14ac:dyDescent="0.25">
      <c r="D359" s="41">
        <v>53.32987</v>
      </c>
      <c r="E359" s="41">
        <v>35.814411073934892</v>
      </c>
      <c r="F359" s="41">
        <f t="shared" si="38"/>
        <v>35.814411073934892</v>
      </c>
      <c r="AA359" s="41"/>
      <c r="AE359" s="41">
        <v>70.238680000000002</v>
      </c>
      <c r="AF359" s="41">
        <v>47.616576792160679</v>
      </c>
      <c r="AG359" s="41">
        <f t="shared" si="39"/>
        <v>47.616576792160679</v>
      </c>
      <c r="AK359" s="41">
        <v>37.982999999999997</v>
      </c>
      <c r="AL359" s="41">
        <v>17.808154776008799</v>
      </c>
      <c r="AM359">
        <f t="shared" si="40"/>
        <v>17.808154776008799</v>
      </c>
    </row>
    <row r="360" spans="4:39" x14ac:dyDescent="0.25">
      <c r="D360" s="41">
        <v>52.823219999999999</v>
      </c>
      <c r="E360" s="41">
        <v>35.631426945072612</v>
      </c>
      <c r="F360" s="41">
        <f t="shared" si="38"/>
        <v>35.631426945072612</v>
      </c>
      <c r="AA360" s="41"/>
      <c r="AE360" s="41">
        <v>69.878529999999998</v>
      </c>
      <c r="AF360" s="41">
        <v>47.67416401003284</v>
      </c>
      <c r="AG360" s="41">
        <f t="shared" si="39"/>
        <v>47.67416401003284</v>
      </c>
      <c r="AK360" s="41">
        <v>37.965000000000003</v>
      </c>
      <c r="AL360" s="41">
        <v>17.730867402933793</v>
      </c>
      <c r="AM360">
        <f t="shared" si="40"/>
        <v>17.730867402933793</v>
      </c>
    </row>
    <row r="361" spans="4:39" x14ac:dyDescent="0.25">
      <c r="D361" s="41">
        <v>52.606520000000003</v>
      </c>
      <c r="E361" s="41">
        <v>36.004331613895111</v>
      </c>
      <c r="F361" s="41">
        <f t="shared" si="38"/>
        <v>36.004331613895111</v>
      </c>
      <c r="AA361" s="41"/>
      <c r="AE361" s="41">
        <v>70.305819999999997</v>
      </c>
      <c r="AF361" s="41">
        <v>48.003024500674343</v>
      </c>
      <c r="AG361" s="41">
        <f t="shared" si="39"/>
        <v>48.003024500674343</v>
      </c>
      <c r="AK361" s="41">
        <v>37.945999999999998</v>
      </c>
      <c r="AL361" s="41">
        <v>18.264237650997785</v>
      </c>
      <c r="AM361">
        <f t="shared" si="40"/>
        <v>18.264237650997785</v>
      </c>
    </row>
    <row r="362" spans="4:39" x14ac:dyDescent="0.25">
      <c r="D362" s="41">
        <v>52.420339999999996</v>
      </c>
      <c r="E362" s="41">
        <v>36.063120149629583</v>
      </c>
      <c r="F362" s="41">
        <f t="shared" si="38"/>
        <v>36.063120149629583</v>
      </c>
      <c r="AA362" s="41"/>
      <c r="AE362" s="41">
        <v>70.818579999999997</v>
      </c>
      <c r="AF362" s="41">
        <v>48.067053872020594</v>
      </c>
      <c r="AG362" s="41">
        <f t="shared" si="39"/>
        <v>48.067053872020594</v>
      </c>
      <c r="AK362" s="41">
        <v>37.927999999999997</v>
      </c>
      <c r="AL362" s="41">
        <v>18.282886873374103</v>
      </c>
      <c r="AM362">
        <f t="shared" si="40"/>
        <v>18.282886873374103</v>
      </c>
    </row>
    <row r="363" spans="4:39" x14ac:dyDescent="0.25">
      <c r="D363" s="41">
        <v>53.583199999999998</v>
      </c>
      <c r="E363" s="41">
        <v>36.491058479692597</v>
      </c>
      <c r="F363" s="41">
        <f t="shared" si="38"/>
        <v>36.491058479692597</v>
      </c>
      <c r="AA363" s="41"/>
      <c r="AE363" s="41">
        <v>70.284459999999996</v>
      </c>
      <c r="AF363" s="41">
        <v>47.726673862188015</v>
      </c>
      <c r="AG363" s="41">
        <f t="shared" si="39"/>
        <v>47.726673862188015</v>
      </c>
      <c r="AK363" s="41">
        <v>37.927999999999997</v>
      </c>
      <c r="AL363" s="41">
        <v>18.263740320004818</v>
      </c>
      <c r="AM363">
        <f t="shared" si="40"/>
        <v>18.263740320004818</v>
      </c>
    </row>
    <row r="364" spans="4:39" x14ac:dyDescent="0.25">
      <c r="D364" s="41">
        <v>53.238309999999998</v>
      </c>
      <c r="E364" s="41">
        <v>35.73083417939047</v>
      </c>
      <c r="F364" s="41">
        <f t="shared" si="38"/>
        <v>35.73083417939047</v>
      </c>
      <c r="AA364" s="41"/>
      <c r="AE364" s="41">
        <v>70.141009999999994</v>
      </c>
      <c r="AF364" s="41">
        <v>47.89175405372692</v>
      </c>
      <c r="AG364" s="41">
        <f t="shared" si="39"/>
        <v>47.89175405372692</v>
      </c>
      <c r="AK364" s="41">
        <v>37.908999999999999</v>
      </c>
      <c r="AL364" s="41">
        <v>18.261149193117841</v>
      </c>
      <c r="AM364">
        <f t="shared" si="40"/>
        <v>18.261149193117841</v>
      </c>
    </row>
    <row r="365" spans="4:39" x14ac:dyDescent="0.25">
      <c r="D365" s="41">
        <v>52.884260000000005</v>
      </c>
      <c r="E365" s="41">
        <v>35.678688226526049</v>
      </c>
      <c r="F365" s="41">
        <f t="shared" si="38"/>
        <v>35.678688226526049</v>
      </c>
      <c r="AA365" s="41"/>
      <c r="AE365" s="41">
        <v>70.916250000000005</v>
      </c>
      <c r="AF365" s="41">
        <v>48.149331077150869</v>
      </c>
      <c r="AG365" s="41">
        <f t="shared" si="39"/>
        <v>48.149331077150869</v>
      </c>
      <c r="AK365" s="41">
        <v>37.890999999999998</v>
      </c>
      <c r="AL365" s="41">
        <v>18.241484659631436</v>
      </c>
      <c r="AM365">
        <f t="shared" si="40"/>
        <v>18.241484659631436</v>
      </c>
    </row>
    <row r="366" spans="4:39" x14ac:dyDescent="0.25">
      <c r="D366" s="41">
        <v>53.992190000000001</v>
      </c>
      <c r="E366" s="41">
        <v>36.443026807881054</v>
      </c>
      <c r="F366" s="41">
        <f t="shared" si="38"/>
        <v>36.443026807881054</v>
      </c>
      <c r="AA366" s="41"/>
      <c r="AE366" s="41">
        <v>70.882679999999993</v>
      </c>
      <c r="AF366" s="41">
        <v>48.092502992268351</v>
      </c>
      <c r="AG366" s="41">
        <f t="shared" si="39"/>
        <v>48.092502992268351</v>
      </c>
      <c r="AK366" s="41">
        <v>37.872</v>
      </c>
      <c r="AL366" s="41">
        <v>18.162054640191517</v>
      </c>
      <c r="AM366">
        <f t="shared" si="40"/>
        <v>18.162054640191517</v>
      </c>
    </row>
    <row r="367" spans="4:39" x14ac:dyDescent="0.25">
      <c r="D367" s="41">
        <v>53.223050000000001</v>
      </c>
      <c r="E367" s="41">
        <v>35.672179943629111</v>
      </c>
      <c r="F367" s="41">
        <f t="shared" si="38"/>
        <v>35.672179943629111</v>
      </c>
      <c r="AA367" s="41"/>
      <c r="AE367" s="41">
        <v>70.391279999999995</v>
      </c>
      <c r="AF367" s="41">
        <v>48.022787765757343</v>
      </c>
      <c r="AG367" s="41">
        <f t="shared" si="39"/>
        <v>48.022787765757343</v>
      </c>
      <c r="AK367" s="41">
        <v>37.853999999999999</v>
      </c>
      <c r="AL367" s="41">
        <v>18.16157064611652</v>
      </c>
      <c r="AM367">
        <f t="shared" si="40"/>
        <v>18.16157064611652</v>
      </c>
    </row>
    <row r="368" spans="4:39" x14ac:dyDescent="0.25">
      <c r="D368" s="41">
        <v>53.238309999999998</v>
      </c>
      <c r="E368" s="41">
        <v>36.10644336062775</v>
      </c>
      <c r="F368" s="41">
        <f t="shared" si="38"/>
        <v>36.10644336062775</v>
      </c>
      <c r="AA368" s="41"/>
      <c r="AE368" s="41">
        <v>70.635450000000006</v>
      </c>
      <c r="AF368" s="41">
        <v>48.256505763041076</v>
      </c>
      <c r="AG368" s="41">
        <f t="shared" si="39"/>
        <v>48.256505763041076</v>
      </c>
      <c r="AK368" s="41">
        <v>37.853999999999999</v>
      </c>
      <c r="AL368" s="41">
        <v>18.16157064611652</v>
      </c>
      <c r="AM368">
        <f t="shared" si="40"/>
        <v>18.16157064611652</v>
      </c>
    </row>
    <row r="369" spans="4:39" x14ac:dyDescent="0.25">
      <c r="D369" s="41">
        <v>53.863999999999997</v>
      </c>
      <c r="E369" s="41">
        <v>36.092896157372088</v>
      </c>
      <c r="F369" s="41">
        <f t="shared" si="38"/>
        <v>36.092896157372088</v>
      </c>
      <c r="AA369" s="41"/>
      <c r="AE369" s="41">
        <v>71.071910000000003</v>
      </c>
      <c r="AF369" s="41">
        <v>48.241436032885566</v>
      </c>
      <c r="AG369" s="41">
        <f t="shared" si="39"/>
        <v>48.241436032885566</v>
      </c>
      <c r="AK369" s="41">
        <v>37.835000000000001</v>
      </c>
      <c r="AL369" s="41">
        <v>18.062829201986062</v>
      </c>
      <c r="AM369">
        <f t="shared" si="40"/>
        <v>18.062829201986062</v>
      </c>
    </row>
    <row r="370" spans="4:39" x14ac:dyDescent="0.25">
      <c r="D370" s="41">
        <v>53.189480000000003</v>
      </c>
      <c r="E370" s="41">
        <v>35.644997595379927</v>
      </c>
      <c r="F370" s="41">
        <f t="shared" si="38"/>
        <v>35.644997595379927</v>
      </c>
      <c r="AA370" s="41"/>
      <c r="AE370" s="41">
        <v>71.03528</v>
      </c>
      <c r="AF370" s="41">
        <v>48.590686205502401</v>
      </c>
      <c r="AG370" s="41">
        <f t="shared" si="39"/>
        <v>48.590686205502401</v>
      </c>
      <c r="AK370" s="41">
        <v>37.817</v>
      </c>
      <c r="AL370" s="41">
        <v>18.062297505405091</v>
      </c>
      <c r="AM370">
        <f t="shared" si="40"/>
        <v>18.062297505405091</v>
      </c>
    </row>
    <row r="371" spans="4:39" x14ac:dyDescent="0.25">
      <c r="D371" s="41">
        <v>54.190579999999997</v>
      </c>
      <c r="E371" s="41">
        <v>36.715258949800898</v>
      </c>
      <c r="F371" s="41">
        <f t="shared" si="38"/>
        <v>36.715258949800898</v>
      </c>
      <c r="AA371" s="41"/>
      <c r="AE371" s="41">
        <v>70.510320000000007</v>
      </c>
      <c r="AF371" s="41">
        <v>48.478499317546721</v>
      </c>
      <c r="AG371" s="41">
        <f t="shared" si="39"/>
        <v>48.478499317546721</v>
      </c>
      <c r="AK371" s="41">
        <v>37.798000000000002</v>
      </c>
      <c r="AL371" s="41">
        <v>18.001834312221121</v>
      </c>
      <c r="AM371">
        <f t="shared" si="40"/>
        <v>18.001834312221121</v>
      </c>
    </row>
    <row r="372" spans="4:39" x14ac:dyDescent="0.25">
      <c r="D372" s="41">
        <v>53.506899999999995</v>
      </c>
      <c r="E372" s="41">
        <v>35.919981297564249</v>
      </c>
      <c r="F372" s="41">
        <f t="shared" si="38"/>
        <v>35.919981297564249</v>
      </c>
      <c r="AA372" s="41"/>
      <c r="AE372" s="41">
        <v>70.775850000000005</v>
      </c>
      <c r="AF372" s="41">
        <v>48.574761023710778</v>
      </c>
      <c r="AG372" s="41">
        <f t="shared" si="39"/>
        <v>48.574761023710778</v>
      </c>
      <c r="AK372" s="41">
        <v>37.78</v>
      </c>
      <c r="AL372" s="41">
        <v>17.962766896064942</v>
      </c>
      <c r="AM372">
        <f t="shared" si="40"/>
        <v>17.962766896064942</v>
      </c>
    </row>
    <row r="373" spans="4:39" x14ac:dyDescent="0.25">
      <c r="D373" s="41">
        <v>53.049080000000004</v>
      </c>
      <c r="E373" s="41">
        <v>35.918933455287757</v>
      </c>
      <c r="F373" s="41">
        <f t="shared" si="38"/>
        <v>35.918933455287757</v>
      </c>
      <c r="AA373" s="41"/>
      <c r="AE373" s="41">
        <v>71.410690000000002</v>
      </c>
      <c r="AF373" s="41">
        <v>48.81823715749001</v>
      </c>
      <c r="AG373" s="41">
        <f t="shared" si="39"/>
        <v>48.81823715749001</v>
      </c>
      <c r="AK373" s="41">
        <v>37.761000000000003</v>
      </c>
      <c r="AL373" s="41">
        <v>17.921488661140692</v>
      </c>
      <c r="AM373">
        <f t="shared" si="40"/>
        <v>17.921488661140692</v>
      </c>
    </row>
    <row r="374" spans="4:39" x14ac:dyDescent="0.25">
      <c r="D374" s="41">
        <v>52.875110000000006</v>
      </c>
      <c r="E374" s="41">
        <v>36.545499953555883</v>
      </c>
      <c r="F374" s="41">
        <f t="shared" si="38"/>
        <v>36.545499953555883</v>
      </c>
      <c r="AA374" s="41"/>
      <c r="AE374" s="41">
        <v>70.812479999999994</v>
      </c>
      <c r="AF374" s="41">
        <v>48.633665986560572</v>
      </c>
      <c r="AG374" s="41">
        <f t="shared" si="39"/>
        <v>48.633665986560572</v>
      </c>
      <c r="AK374" s="41">
        <v>37.761000000000003</v>
      </c>
      <c r="AL374" s="41">
        <v>17.921488661140692</v>
      </c>
      <c r="AM374">
        <f t="shared" si="40"/>
        <v>17.921488661140692</v>
      </c>
    </row>
    <row r="375" spans="4:39" x14ac:dyDescent="0.25">
      <c r="D375" s="41">
        <v>52.698079999999997</v>
      </c>
      <c r="E375" s="41">
        <v>36.400093128714254</v>
      </c>
      <c r="F375" s="41">
        <f t="shared" si="38"/>
        <v>36.400093128714254</v>
      </c>
      <c r="AA375" s="41"/>
      <c r="AE375" s="41">
        <v>70.568309999999997</v>
      </c>
      <c r="AF375" s="41">
        <v>48.769532669834391</v>
      </c>
      <c r="AG375" s="41">
        <f t="shared" si="39"/>
        <v>48.769532669834391</v>
      </c>
      <c r="AK375" s="41">
        <v>37.743000000000002</v>
      </c>
      <c r="AL375" s="41">
        <v>17.882344629026136</v>
      </c>
      <c r="AM375">
        <f t="shared" si="40"/>
        <v>17.882344629026136</v>
      </c>
    </row>
    <row r="376" spans="4:39" x14ac:dyDescent="0.25">
      <c r="D376" s="41">
        <v>52.61262</v>
      </c>
      <c r="E376" s="41">
        <v>36.704035981043063</v>
      </c>
      <c r="F376" s="41">
        <f t="shared" si="38"/>
        <v>36.704035981043063</v>
      </c>
      <c r="AA376" s="41"/>
      <c r="AE376" s="41">
        <v>71.389330000000001</v>
      </c>
      <c r="AF376" s="41">
        <v>49.016680784089175</v>
      </c>
      <c r="AG376" s="41">
        <f t="shared" si="39"/>
        <v>49.016680784089175</v>
      </c>
      <c r="AK376" s="41">
        <v>37.723999999999997</v>
      </c>
      <c r="AL376" s="41">
        <v>17.860298609953983</v>
      </c>
      <c r="AM376">
        <f t="shared" si="40"/>
        <v>17.860298609953983</v>
      </c>
    </row>
    <row r="377" spans="4:39" x14ac:dyDescent="0.25">
      <c r="D377" s="41">
        <v>52.484430000000003</v>
      </c>
      <c r="E377" s="41">
        <v>36.590232710713686</v>
      </c>
      <c r="F377" s="41">
        <f t="shared" si="38"/>
        <v>36.590232710713686</v>
      </c>
      <c r="AA377" s="41"/>
      <c r="AE377" s="41">
        <v>70.858260000000001</v>
      </c>
      <c r="AF377" s="41">
        <v>48.785328626472058</v>
      </c>
      <c r="AG377" s="41">
        <f t="shared" si="39"/>
        <v>48.785328626472058</v>
      </c>
      <c r="AK377" s="41">
        <v>37.706000000000003</v>
      </c>
      <c r="AL377" s="41">
        <v>17.782505247364956</v>
      </c>
      <c r="AM377">
        <f t="shared" si="40"/>
        <v>17.782505247364956</v>
      </c>
    </row>
    <row r="378" spans="4:39" x14ac:dyDescent="0.25">
      <c r="D378" s="41">
        <v>52.450860000000006</v>
      </c>
      <c r="E378" s="41">
        <v>36.549648707173979</v>
      </c>
      <c r="F378" s="41">
        <f t="shared" si="38"/>
        <v>36.549648707173979</v>
      </c>
      <c r="AA378" s="41"/>
      <c r="AE378" s="41">
        <v>70.540840000000003</v>
      </c>
      <c r="AF378" s="41">
        <v>48.86855614421377</v>
      </c>
      <c r="AG378" s="41">
        <f t="shared" si="39"/>
        <v>48.86855614421377</v>
      </c>
      <c r="AK378" s="41">
        <v>37.686999999999998</v>
      </c>
      <c r="AL378" s="41">
        <v>17.760324072845634</v>
      </c>
      <c r="AM378">
        <f t="shared" si="40"/>
        <v>17.760324072845634</v>
      </c>
    </row>
    <row r="379" spans="4:39" x14ac:dyDescent="0.25">
      <c r="D379" s="41">
        <v>52.365400000000001</v>
      </c>
      <c r="E379" s="41">
        <v>36.459726791734646</v>
      </c>
      <c r="F379" s="41">
        <f t="shared" si="38"/>
        <v>36.459726791734646</v>
      </c>
      <c r="AA379" s="41"/>
      <c r="AE379" s="41">
        <v>71.355760000000004</v>
      </c>
      <c r="AF379" s="41">
        <v>49.270703584405808</v>
      </c>
      <c r="AG379" s="41">
        <f t="shared" si="39"/>
        <v>49.270703584405808</v>
      </c>
      <c r="AK379" s="41">
        <v>37.668999999999997</v>
      </c>
      <c r="AL379" s="41">
        <v>17.740367537282754</v>
      </c>
      <c r="AM379">
        <f t="shared" si="40"/>
        <v>17.740367537282754</v>
      </c>
    </row>
    <row r="380" spans="4:39" x14ac:dyDescent="0.25">
      <c r="D380" s="41">
        <v>52.276890000000002</v>
      </c>
      <c r="E380" s="41">
        <v>36.461450112062309</v>
      </c>
      <c r="F380" s="41">
        <f t="shared" si="38"/>
        <v>36.461450112062309</v>
      </c>
      <c r="AA380" s="41"/>
      <c r="AE380" s="41">
        <v>70.818579999999997</v>
      </c>
      <c r="AF380" s="41">
        <v>49.263032385004045</v>
      </c>
      <c r="AG380" s="41">
        <f t="shared" si="39"/>
        <v>49.263032385004045</v>
      </c>
      <c r="AK380" s="41">
        <v>37.668999999999997</v>
      </c>
      <c r="AL380" s="41">
        <v>18.319092748995313</v>
      </c>
      <c r="AM380">
        <f t="shared" si="40"/>
        <v>18.319092748995313</v>
      </c>
    </row>
    <row r="381" spans="4:39" x14ac:dyDescent="0.25">
      <c r="D381" s="41">
        <v>52.261629999999997</v>
      </c>
      <c r="E381" s="41">
        <v>36.770858373033754</v>
      </c>
      <c r="F381" s="41">
        <f t="shared" si="38"/>
        <v>36.770858373033754</v>
      </c>
      <c r="AA381" s="41"/>
      <c r="AE381" s="41">
        <v>70.409599999999998</v>
      </c>
      <c r="AF381" s="41">
        <v>49.293420215425165</v>
      </c>
      <c r="AG381" s="41">
        <f t="shared" si="39"/>
        <v>49.293420215425165</v>
      </c>
      <c r="AK381" s="41">
        <v>37.65</v>
      </c>
      <c r="AL381" s="41">
        <v>18.335799658508812</v>
      </c>
      <c r="AM381">
        <f t="shared" si="40"/>
        <v>18.335799658508812</v>
      </c>
    </row>
    <row r="382" spans="4:39" x14ac:dyDescent="0.25">
      <c r="D382" s="41">
        <v>52.170060000000007</v>
      </c>
      <c r="E382" s="41">
        <v>36.64619755321641</v>
      </c>
      <c r="F382" s="41">
        <f t="shared" si="38"/>
        <v>36.64619755321641</v>
      </c>
      <c r="AA382" s="41"/>
      <c r="AE382" s="41">
        <v>71.154319999999998</v>
      </c>
      <c r="AF382" s="41">
        <v>49.716897020447959</v>
      </c>
      <c r="AG382" s="41">
        <f t="shared" si="39"/>
        <v>49.716897020447959</v>
      </c>
      <c r="AK382" s="41">
        <v>37.631999999999998</v>
      </c>
      <c r="AL382" s="41">
        <v>18.296738338192409</v>
      </c>
      <c r="AM382">
        <f t="shared" si="40"/>
        <v>18.296738338192409</v>
      </c>
    </row>
    <row r="383" spans="4:39" x14ac:dyDescent="0.25">
      <c r="D383" s="41">
        <v>52.157859999999999</v>
      </c>
      <c r="E383" s="41">
        <v>36.631378762916142</v>
      </c>
      <c r="F383" s="41">
        <f t="shared" si="38"/>
        <v>36.631378762916142</v>
      </c>
      <c r="AA383" s="41"/>
      <c r="AE383" s="41">
        <v>70.479790000000008</v>
      </c>
      <c r="AF383" s="41">
        <v>49.755312835069468</v>
      </c>
      <c r="AG383" s="41">
        <f t="shared" si="39"/>
        <v>49.755312835069468</v>
      </c>
      <c r="AK383" s="41">
        <v>37.613</v>
      </c>
      <c r="AL383" s="41">
        <v>18.255466385102402</v>
      </c>
      <c r="AM383">
        <f t="shared" si="40"/>
        <v>18.255466385102402</v>
      </c>
    </row>
    <row r="384" spans="4:39" x14ac:dyDescent="0.25">
      <c r="D384" s="41">
        <v>52.063239999999993</v>
      </c>
      <c r="E384" s="41">
        <v>36.529920056337097</v>
      </c>
      <c r="F384" s="41">
        <f t="shared" si="38"/>
        <v>36.529920056337097</v>
      </c>
      <c r="AA384" s="41"/>
      <c r="AE384" s="41">
        <v>70.055549999999997</v>
      </c>
      <c r="AF384" s="41">
        <v>49.941189527453567</v>
      </c>
      <c r="AG384" s="41">
        <f t="shared" si="39"/>
        <v>49.941189527453567</v>
      </c>
      <c r="AK384" s="41">
        <v>37.594000000000001</v>
      </c>
      <c r="AL384" s="41">
        <v>18.214152714338905</v>
      </c>
      <c r="AM384">
        <f t="shared" si="40"/>
        <v>18.214152714338905</v>
      </c>
    </row>
    <row r="385" spans="4:39" x14ac:dyDescent="0.25">
      <c r="D385" s="41">
        <v>52.057139999999997</v>
      </c>
      <c r="E385" s="41">
        <v>36.508773342583801</v>
      </c>
      <c r="F385" s="41">
        <f t="shared" si="38"/>
        <v>36.508773342583801</v>
      </c>
      <c r="AA385" s="41"/>
      <c r="AE385" s="41">
        <v>70.824690000000004</v>
      </c>
      <c r="AF385" s="41">
        <v>50.527916182901755</v>
      </c>
      <c r="AG385" s="41">
        <f t="shared" si="39"/>
        <v>50.527916182901755</v>
      </c>
      <c r="AK385" s="41">
        <v>37.576000000000001</v>
      </c>
      <c r="AL385" s="41">
        <v>18.174974907995978</v>
      </c>
      <c r="AM385">
        <f t="shared" si="40"/>
        <v>18.174974907995978</v>
      </c>
    </row>
    <row r="386" spans="4:39" x14ac:dyDescent="0.25">
      <c r="D386" s="41">
        <v>52.054080000000006</v>
      </c>
      <c r="E386" s="41">
        <v>36.752003759212812</v>
      </c>
      <c r="F386" s="41">
        <f t="shared" si="38"/>
        <v>36.752003759212812</v>
      </c>
      <c r="AA386" s="41"/>
      <c r="AE386" s="41">
        <v>70.147109999999998</v>
      </c>
      <c r="AF386" s="41">
        <v>50.311103336972842</v>
      </c>
      <c r="AG386" s="41">
        <f t="shared" si="39"/>
        <v>50.311103336972842</v>
      </c>
      <c r="AK386" s="41">
        <v>37.557000000000002</v>
      </c>
      <c r="AL386" s="41">
        <v>18.11418073100316</v>
      </c>
      <c r="AM386">
        <f t="shared" si="40"/>
        <v>18.11418073100316</v>
      </c>
    </row>
    <row r="387" spans="4:39" x14ac:dyDescent="0.25">
      <c r="D387" s="41">
        <v>51.96557</v>
      </c>
      <c r="E387" s="41">
        <v>36.850414857527433</v>
      </c>
      <c r="F387" s="41">
        <f t="shared" si="38"/>
        <v>36.850414857527433</v>
      </c>
      <c r="AA387" s="41"/>
      <c r="AE387" s="41">
        <v>69.799170000000004</v>
      </c>
      <c r="AF387" s="41">
        <v>50.675595426134713</v>
      </c>
      <c r="AG387" s="41">
        <f t="shared" si="39"/>
        <v>50.675595426134713</v>
      </c>
      <c r="AK387" s="41">
        <v>37.539000000000001</v>
      </c>
      <c r="AL387" s="41">
        <v>18.07491637268669</v>
      </c>
      <c r="AM387">
        <f t="shared" si="40"/>
        <v>18.07491637268669</v>
      </c>
    </row>
    <row r="388" spans="4:39" x14ac:dyDescent="0.25">
      <c r="D388" s="41">
        <v>51.962520000000005</v>
      </c>
      <c r="E388" s="41">
        <v>36.860442541251302</v>
      </c>
      <c r="F388" s="41">
        <f t="shared" si="38"/>
        <v>36.860442541251302</v>
      </c>
      <c r="AA388" s="41"/>
      <c r="AE388" s="41">
        <v>70.256990000000002</v>
      </c>
      <c r="AF388" s="41">
        <v>50.834109175471355</v>
      </c>
      <c r="AG388" s="41">
        <f t="shared" si="39"/>
        <v>50.834109175471355</v>
      </c>
      <c r="AK388" s="41">
        <v>37.539000000000001</v>
      </c>
      <c r="AL388" s="41">
        <v>18.094324759393089</v>
      </c>
      <c r="AM388">
        <f t="shared" si="40"/>
        <v>18.094324759393089</v>
      </c>
    </row>
    <row r="389" spans="4:39" x14ac:dyDescent="0.25">
      <c r="D389" s="41">
        <v>51.956420000000001</v>
      </c>
      <c r="E389" s="41">
        <v>36.839293638935899</v>
      </c>
      <c r="F389" s="41">
        <f t="shared" si="38"/>
        <v>36.839293638935899</v>
      </c>
      <c r="AA389" s="41"/>
      <c r="AE389" s="41">
        <v>69.423760000000001</v>
      </c>
      <c r="AF389" s="41">
        <v>51.046334857115205</v>
      </c>
      <c r="AG389" s="41">
        <f t="shared" si="39"/>
        <v>51.046334857115205</v>
      </c>
      <c r="AK389" s="41">
        <v>37.520000000000003</v>
      </c>
      <c r="AL389" s="41">
        <v>18.052848004873589</v>
      </c>
      <c r="AM389">
        <f t="shared" si="40"/>
        <v>18.052848004873589</v>
      </c>
    </row>
    <row r="390" spans="4:39" x14ac:dyDescent="0.25">
      <c r="D390" s="41">
        <v>51.910629999999998</v>
      </c>
      <c r="E390" s="41">
        <v>36.78358002605404</v>
      </c>
      <c r="F390" s="41">
        <f t="shared" ref="F390:F453" si="42">E390</f>
        <v>36.78358002605404</v>
      </c>
      <c r="AA390" s="41"/>
      <c r="AE390" s="41">
        <v>69.152120000000011</v>
      </c>
      <c r="AF390" s="41">
        <v>51.416782305444876</v>
      </c>
      <c r="AG390" s="41">
        <f t="shared" si="39"/>
        <v>51.416782305444876</v>
      </c>
      <c r="AK390" s="41">
        <v>37.502000000000002</v>
      </c>
      <c r="AL390" s="41">
        <v>18.032879516267077</v>
      </c>
      <c r="AM390">
        <f t="shared" si="40"/>
        <v>18.032879516267077</v>
      </c>
    </row>
    <row r="391" spans="4:39" x14ac:dyDescent="0.25">
      <c r="D391" s="41">
        <v>51.858750000000001</v>
      </c>
      <c r="E391" s="41">
        <v>36.72033770208273</v>
      </c>
      <c r="F391" s="41">
        <f t="shared" si="42"/>
        <v>36.72033770208273</v>
      </c>
      <c r="AA391" s="41"/>
      <c r="AE391" s="41">
        <v>69.313879999999997</v>
      </c>
      <c r="AF391" s="41">
        <v>51.981515102025753</v>
      </c>
      <c r="AG391" s="41">
        <f t="shared" ref="AG391" si="43">AF391</f>
        <v>51.981515102025753</v>
      </c>
      <c r="AK391" s="41">
        <v>37.482999999999997</v>
      </c>
      <c r="AL391" s="41">
        <v>17.952519427854906</v>
      </c>
      <c r="AM391">
        <f t="shared" ref="AM391:AM454" si="44">AL391</f>
        <v>17.952519427854906</v>
      </c>
    </row>
    <row r="392" spans="4:39" x14ac:dyDescent="0.25">
      <c r="D392" s="41">
        <v>51.858750000000001</v>
      </c>
      <c r="E392" s="41">
        <v>36.72033770208273</v>
      </c>
      <c r="F392" s="41">
        <f t="shared" si="42"/>
        <v>36.72033770208273</v>
      </c>
      <c r="AA392" s="41"/>
      <c r="AG392" s="41"/>
      <c r="AK392" s="41">
        <v>37.465000000000003</v>
      </c>
      <c r="AL392" s="41">
        <v>17.932546567272311</v>
      </c>
      <c r="AM392">
        <f t="shared" si="44"/>
        <v>17.932546567272311</v>
      </c>
    </row>
    <row r="393" spans="4:39" x14ac:dyDescent="0.25">
      <c r="D393" s="41">
        <v>51.80686</v>
      </c>
      <c r="E393" s="41">
        <v>36.670732075995751</v>
      </c>
      <c r="F393" s="41">
        <f t="shared" si="42"/>
        <v>36.670732075995751</v>
      </c>
      <c r="AA393" s="41"/>
      <c r="AG393" s="41"/>
      <c r="AK393" s="41">
        <v>37.445999999999998</v>
      </c>
      <c r="AL393" s="41">
        <v>17.871449172522713</v>
      </c>
      <c r="AM393">
        <f t="shared" si="44"/>
        <v>17.871449172522713</v>
      </c>
    </row>
    <row r="394" spans="4:39" x14ac:dyDescent="0.25">
      <c r="D394" s="41">
        <v>51.758029999999998</v>
      </c>
      <c r="E394" s="41">
        <v>36.610985440493401</v>
      </c>
      <c r="F394" s="41">
        <f t="shared" si="42"/>
        <v>36.610985440493401</v>
      </c>
      <c r="AA394" s="41"/>
      <c r="AG394" s="41"/>
      <c r="AK394" s="41">
        <v>37.427999999999997</v>
      </c>
      <c r="AL394" s="41">
        <v>17.831951632849353</v>
      </c>
      <c r="AM394">
        <f t="shared" si="44"/>
        <v>17.831951632849353</v>
      </c>
    </row>
    <row r="395" spans="4:39" x14ac:dyDescent="0.25">
      <c r="D395" s="41">
        <v>51.764129999999994</v>
      </c>
      <c r="E395" s="41">
        <v>36.604668383451667</v>
      </c>
      <c r="F395" s="41">
        <f t="shared" si="42"/>
        <v>36.604668383451667</v>
      </c>
      <c r="AA395" s="41"/>
      <c r="AG395" s="41"/>
      <c r="AK395" s="41">
        <v>37.427999999999997</v>
      </c>
      <c r="AL395" s="41">
        <v>17.851417578894324</v>
      </c>
      <c r="AM395">
        <f t="shared" si="44"/>
        <v>17.851417578894324</v>
      </c>
    </row>
    <row r="396" spans="4:39" x14ac:dyDescent="0.25">
      <c r="D396" s="41">
        <v>51.76108</v>
      </c>
      <c r="E396" s="41">
        <v>37.056245744729651</v>
      </c>
      <c r="F396" s="41">
        <f t="shared" si="42"/>
        <v>37.056245744729651</v>
      </c>
      <c r="AA396" s="41"/>
      <c r="AG396" s="41"/>
      <c r="AK396" s="41">
        <v>37.408999999999999</v>
      </c>
      <c r="AL396" s="41">
        <v>17.790218549394144</v>
      </c>
      <c r="AM396">
        <f t="shared" si="44"/>
        <v>17.790218549394144</v>
      </c>
    </row>
    <row r="397" spans="4:39" x14ac:dyDescent="0.25">
      <c r="D397" s="41">
        <v>51.76108</v>
      </c>
      <c r="E397" s="41">
        <v>37.070033516366927</v>
      </c>
      <c r="F397" s="41">
        <f t="shared" si="42"/>
        <v>37.070033516366927</v>
      </c>
      <c r="AA397" s="41"/>
      <c r="AG397" s="41"/>
      <c r="AK397" s="41">
        <v>37.390999999999998</v>
      </c>
      <c r="AL397" s="41">
        <v>17.770128029281295</v>
      </c>
      <c r="AM397">
        <f t="shared" si="44"/>
        <v>17.770128029281295</v>
      </c>
    </row>
    <row r="398" spans="4:39" x14ac:dyDescent="0.25">
      <c r="D398" s="41">
        <v>51.663410000000006</v>
      </c>
      <c r="E398" s="41">
        <v>36.964923149586284</v>
      </c>
      <c r="F398" s="41">
        <f t="shared" si="42"/>
        <v>36.964923149586284</v>
      </c>
      <c r="AA398" s="41"/>
      <c r="AG398" s="41"/>
      <c r="AK398" s="41">
        <v>37.372</v>
      </c>
      <c r="AL398" s="41">
        <v>18.350509421364613</v>
      </c>
      <c r="AM398">
        <f t="shared" si="44"/>
        <v>18.350509421364613</v>
      </c>
    </row>
    <row r="399" spans="4:39" x14ac:dyDescent="0.25">
      <c r="D399" s="41">
        <v>51.919790000000006</v>
      </c>
      <c r="E399" s="41">
        <v>36.98730699455178</v>
      </c>
      <c r="F399" s="41">
        <f t="shared" si="42"/>
        <v>36.98730699455178</v>
      </c>
      <c r="AA399" s="41"/>
      <c r="AG399" s="41"/>
      <c r="AK399" s="41">
        <v>37.353999999999999</v>
      </c>
      <c r="AL399" s="41">
        <v>18.350109760668197</v>
      </c>
      <c r="AM399">
        <f t="shared" si="44"/>
        <v>18.350109760668197</v>
      </c>
    </row>
    <row r="400" spans="4:39" x14ac:dyDescent="0.25">
      <c r="D400" s="41">
        <v>53.799900000000001</v>
      </c>
      <c r="E400" s="41">
        <v>37.622981828935039</v>
      </c>
      <c r="F400" s="41">
        <f t="shared" si="42"/>
        <v>37.622981828935039</v>
      </c>
      <c r="AA400" s="41"/>
      <c r="AG400" s="41"/>
      <c r="AK400" s="41">
        <v>37.335000000000001</v>
      </c>
      <c r="AL400" s="41">
        <v>18.289106991397063</v>
      </c>
      <c r="AM400">
        <f t="shared" si="44"/>
        <v>18.289106991397063</v>
      </c>
    </row>
    <row r="401" spans="4:39" x14ac:dyDescent="0.25">
      <c r="D401" s="41">
        <v>53.296300000000002</v>
      </c>
      <c r="E401" s="41">
        <v>36.551164389649912</v>
      </c>
      <c r="F401" s="41">
        <f t="shared" si="42"/>
        <v>36.551164389649912</v>
      </c>
      <c r="AA401" s="41"/>
      <c r="AG401" s="41"/>
      <c r="AK401" s="41">
        <v>37.317</v>
      </c>
      <c r="AL401" s="41">
        <v>18.26915346892838</v>
      </c>
      <c r="AM401">
        <f t="shared" si="44"/>
        <v>18.26915346892838</v>
      </c>
    </row>
    <row r="402" spans="4:39" x14ac:dyDescent="0.25">
      <c r="D402" s="41">
        <v>54.16921</v>
      </c>
      <c r="E402" s="41">
        <v>36.044294364620001</v>
      </c>
      <c r="F402" s="41">
        <f t="shared" si="42"/>
        <v>36.044294364620001</v>
      </c>
      <c r="AA402" s="41"/>
      <c r="AG402" s="41"/>
      <c r="AK402" s="41">
        <v>37.298000000000002</v>
      </c>
      <c r="AL402" s="41">
        <v>18.20804894428144</v>
      </c>
      <c r="AM402">
        <f t="shared" si="44"/>
        <v>18.20804894428144</v>
      </c>
    </row>
    <row r="403" spans="4:39" x14ac:dyDescent="0.25">
      <c r="D403" s="41">
        <v>53.369549999999997</v>
      </c>
      <c r="E403" s="41">
        <v>36.116380508538271</v>
      </c>
      <c r="F403" s="41">
        <f t="shared" si="42"/>
        <v>36.116380508538271</v>
      </c>
      <c r="AA403" s="41"/>
      <c r="AG403" s="41"/>
      <c r="AK403" s="41">
        <v>37.28</v>
      </c>
      <c r="AL403" s="41">
        <v>18.168557122419781</v>
      </c>
      <c r="AM403">
        <f t="shared" si="44"/>
        <v>18.168557122419781</v>
      </c>
    </row>
    <row r="404" spans="4:39" x14ac:dyDescent="0.25">
      <c r="D404" s="41">
        <v>54.297399999999996</v>
      </c>
      <c r="E404" s="41">
        <v>37.02390126147256</v>
      </c>
      <c r="F404" s="41">
        <f t="shared" si="42"/>
        <v>37.02390126147256</v>
      </c>
      <c r="AA404" s="41"/>
      <c r="AG404" s="41"/>
      <c r="AK404" s="41">
        <v>37.28</v>
      </c>
      <c r="AL404" s="41">
        <v>18.168557122419781</v>
      </c>
      <c r="AM404">
        <f t="shared" si="44"/>
        <v>18.168557122419781</v>
      </c>
    </row>
    <row r="405" spans="4:39" x14ac:dyDescent="0.25">
      <c r="D405" s="41">
        <v>53.519109999999998</v>
      </c>
      <c r="E405" s="41">
        <v>36.054701893403063</v>
      </c>
      <c r="F405" s="41">
        <f t="shared" si="42"/>
        <v>36.054701893403063</v>
      </c>
      <c r="AA405" s="41"/>
      <c r="AG405" s="41"/>
      <c r="AK405" s="41">
        <v>37.243000000000002</v>
      </c>
      <c r="AL405" s="41">
        <v>18.087259606471264</v>
      </c>
      <c r="AM405">
        <f t="shared" si="44"/>
        <v>18.087259606471264</v>
      </c>
    </row>
    <row r="406" spans="4:39" x14ac:dyDescent="0.25">
      <c r="D406" s="41">
        <v>54.544620000000002</v>
      </c>
      <c r="E406" s="41">
        <v>36.929638677002139</v>
      </c>
      <c r="F406" s="41">
        <f t="shared" si="42"/>
        <v>36.929638677002139</v>
      </c>
      <c r="AA406" s="41"/>
      <c r="AG406" s="41"/>
      <c r="AK406" s="41">
        <v>37.243000000000002</v>
      </c>
      <c r="AL406" s="41">
        <v>18.067696965744929</v>
      </c>
      <c r="AM406">
        <f t="shared" si="44"/>
        <v>18.067696965744929</v>
      </c>
    </row>
    <row r="407" spans="4:39" x14ac:dyDescent="0.25">
      <c r="D407" s="41">
        <v>53.70223</v>
      </c>
      <c r="E407" s="41">
        <v>36.246171094734216</v>
      </c>
      <c r="F407" s="41">
        <f t="shared" si="42"/>
        <v>36.246171094734216</v>
      </c>
      <c r="AA407" s="41"/>
      <c r="AG407" s="41"/>
      <c r="AK407" s="41">
        <v>37.223999999999997</v>
      </c>
      <c r="AL407" s="41">
        <v>18.025876802472538</v>
      </c>
      <c r="AM407">
        <f t="shared" si="44"/>
        <v>18.025876802472538</v>
      </c>
    </row>
    <row r="408" spans="4:39" x14ac:dyDescent="0.25">
      <c r="D408" s="41">
        <v>54.456109999999995</v>
      </c>
      <c r="E408" s="41">
        <v>36.892697587645486</v>
      </c>
      <c r="F408" s="41">
        <f t="shared" si="42"/>
        <v>36.892697587645486</v>
      </c>
      <c r="AA408" s="41"/>
      <c r="AG408" s="41"/>
      <c r="AK408" s="41">
        <v>37.206000000000003</v>
      </c>
      <c r="AL408" s="41">
        <v>18.025318497016617</v>
      </c>
      <c r="AM408">
        <f t="shared" si="44"/>
        <v>18.025318497016617</v>
      </c>
    </row>
    <row r="409" spans="4:39" x14ac:dyDescent="0.25">
      <c r="D409" s="41">
        <v>53.839579999999998</v>
      </c>
      <c r="E409" s="41">
        <v>36.62103150999738</v>
      </c>
      <c r="F409" s="41">
        <f t="shared" si="42"/>
        <v>36.62103150999738</v>
      </c>
      <c r="AA409" s="41"/>
      <c r="AG409" s="41"/>
      <c r="AK409" s="41">
        <v>37.186999999999998</v>
      </c>
      <c r="AL409" s="41">
        <v>17.96390699770911</v>
      </c>
      <c r="AM409">
        <f t="shared" si="44"/>
        <v>17.96390699770911</v>
      </c>
    </row>
    <row r="410" spans="4:39" x14ac:dyDescent="0.25">
      <c r="D410" s="41">
        <v>54.367600000000003</v>
      </c>
      <c r="E410" s="41">
        <v>37.092089891846271</v>
      </c>
      <c r="F410" s="41">
        <f t="shared" si="42"/>
        <v>37.092089891846271</v>
      </c>
      <c r="AA410" s="41"/>
      <c r="AG410" s="41"/>
      <c r="AK410" s="41">
        <v>37.168999999999997</v>
      </c>
      <c r="AL410" s="41">
        <v>17.904577419226719</v>
      </c>
      <c r="AM410">
        <f t="shared" si="44"/>
        <v>17.904577419226719</v>
      </c>
    </row>
    <row r="411" spans="4:39" x14ac:dyDescent="0.25">
      <c r="D411" s="41">
        <v>54.181419999999996</v>
      </c>
      <c r="E411" s="41">
        <v>37.099974774949338</v>
      </c>
      <c r="F411" s="41">
        <f t="shared" si="42"/>
        <v>37.099974774949338</v>
      </c>
      <c r="AA411" s="41"/>
      <c r="AG411" s="41"/>
      <c r="AK411" s="41">
        <v>37.15</v>
      </c>
      <c r="AL411" s="41">
        <v>17.862590527462665</v>
      </c>
      <c r="AM411">
        <f t="shared" si="44"/>
        <v>17.862590527462665</v>
      </c>
    </row>
    <row r="412" spans="4:39" x14ac:dyDescent="0.25">
      <c r="D412" s="41">
        <v>54.202780000000004</v>
      </c>
      <c r="E412" s="41">
        <v>36.900799302248736</v>
      </c>
      <c r="F412" s="41">
        <f t="shared" si="42"/>
        <v>36.900799302248736</v>
      </c>
      <c r="AA412" s="41"/>
      <c r="AG412" s="41"/>
      <c r="AK412" s="41">
        <v>37.131</v>
      </c>
      <c r="AL412" s="41">
        <v>17.840182314610676</v>
      </c>
      <c r="AM412">
        <f t="shared" si="44"/>
        <v>17.840182314610676</v>
      </c>
    </row>
    <row r="413" spans="4:39" x14ac:dyDescent="0.25">
      <c r="D413" s="41">
        <v>54.749110000000002</v>
      </c>
      <c r="E413" s="41">
        <v>37.686961954555308</v>
      </c>
      <c r="F413" s="41">
        <f t="shared" si="42"/>
        <v>37.686961954555308</v>
      </c>
      <c r="AA413" s="41"/>
      <c r="AG413" s="41"/>
      <c r="AK413" s="41">
        <v>37.113</v>
      </c>
      <c r="AL413" s="41">
        <v>17.800334371347216</v>
      </c>
      <c r="AM413">
        <f t="shared" si="44"/>
        <v>17.800334371347216</v>
      </c>
    </row>
    <row r="414" spans="4:39" x14ac:dyDescent="0.25">
      <c r="D414" s="41">
        <v>54.050179999999997</v>
      </c>
      <c r="E414" s="41">
        <v>36.828325195426373</v>
      </c>
      <c r="F414" s="41">
        <f t="shared" si="42"/>
        <v>36.828325195426373</v>
      </c>
      <c r="AA414" s="41"/>
      <c r="AG414" s="41"/>
      <c r="AK414" s="41">
        <v>37.113</v>
      </c>
      <c r="AL414" s="41">
        <v>17.780703206295321</v>
      </c>
      <c r="AM414">
        <f t="shared" si="44"/>
        <v>17.780703206295321</v>
      </c>
    </row>
    <row r="415" spans="4:39" x14ac:dyDescent="0.25">
      <c r="D415" s="41">
        <v>54.654499999999999</v>
      </c>
      <c r="E415" s="41">
        <v>37.396156338471407</v>
      </c>
      <c r="F415" s="41">
        <f t="shared" si="42"/>
        <v>37.396156338471407</v>
      </c>
      <c r="AA415" s="41"/>
      <c r="AG415" s="41"/>
      <c r="AK415" s="41">
        <v>37.076000000000001</v>
      </c>
      <c r="AL415" s="41">
        <v>18.306284645695591</v>
      </c>
      <c r="AM415">
        <f t="shared" si="44"/>
        <v>18.306284645695591</v>
      </c>
    </row>
    <row r="416" spans="4:39" x14ac:dyDescent="0.25">
      <c r="D416" s="41">
        <v>54.715540000000004</v>
      </c>
      <c r="E416" s="41">
        <v>37.544341627778408</v>
      </c>
      <c r="F416" s="41">
        <f t="shared" si="42"/>
        <v>37.544341627778408</v>
      </c>
      <c r="AA416" s="41"/>
      <c r="AG416" s="41"/>
      <c r="AK416" s="41">
        <v>37.057000000000002</v>
      </c>
      <c r="AL416" s="41">
        <v>18.303591507034856</v>
      </c>
      <c r="AM416">
        <f t="shared" si="44"/>
        <v>18.303591507034856</v>
      </c>
    </row>
    <row r="417" spans="4:39" x14ac:dyDescent="0.25">
      <c r="D417" s="41">
        <v>54.230249999999998</v>
      </c>
      <c r="E417" s="41">
        <v>37.13029121882083</v>
      </c>
      <c r="F417" s="41">
        <f t="shared" si="42"/>
        <v>37.13029121882083</v>
      </c>
      <c r="AA417" s="41"/>
      <c r="AG417" s="41"/>
      <c r="AK417" s="41">
        <v>37.039000000000001</v>
      </c>
      <c r="AL417" s="41">
        <v>18.28355954277281</v>
      </c>
      <c r="AM417">
        <f t="shared" si="44"/>
        <v>18.28355954277281</v>
      </c>
    </row>
    <row r="418" spans="4:39" x14ac:dyDescent="0.25">
      <c r="D418" s="41">
        <v>54.889510000000001</v>
      </c>
      <c r="E418" s="41">
        <v>37.911402657282522</v>
      </c>
      <c r="F418" s="41">
        <f t="shared" si="42"/>
        <v>37.911402657282522</v>
      </c>
      <c r="AA418" s="41"/>
      <c r="AG418" s="41"/>
      <c r="AK418" s="41">
        <v>37.020000000000003</v>
      </c>
      <c r="AL418" s="41">
        <v>18.20232306861157</v>
      </c>
      <c r="AM418">
        <f t="shared" si="44"/>
        <v>18.20232306861157</v>
      </c>
    </row>
    <row r="419" spans="4:39" x14ac:dyDescent="0.25">
      <c r="D419" s="41">
        <v>54.688069999999996</v>
      </c>
      <c r="E419" s="41">
        <v>37.865529251365317</v>
      </c>
      <c r="F419" s="41">
        <f t="shared" si="42"/>
        <v>37.865529251365317</v>
      </c>
      <c r="AA419" s="41"/>
      <c r="AG419" s="41"/>
      <c r="AK419" s="41">
        <v>37.020000000000003</v>
      </c>
      <c r="AL419" s="41">
        <v>18.241619716498157</v>
      </c>
      <c r="AM419">
        <f t="shared" si="44"/>
        <v>18.241619716498157</v>
      </c>
    </row>
    <row r="420" spans="4:39" x14ac:dyDescent="0.25">
      <c r="D420" s="41">
        <v>54.410330000000002</v>
      </c>
      <c r="E420" s="41">
        <v>37.535244581956697</v>
      </c>
      <c r="F420" s="41">
        <f t="shared" si="42"/>
        <v>37.535244581956697</v>
      </c>
      <c r="AA420" s="41"/>
      <c r="AG420" s="41"/>
      <c r="AK420" s="41">
        <v>37.002000000000002</v>
      </c>
      <c r="AL420" s="41">
        <v>18.182157463817916</v>
      </c>
      <c r="AM420">
        <f t="shared" si="44"/>
        <v>18.182157463817916</v>
      </c>
    </row>
    <row r="421" spans="4:39" x14ac:dyDescent="0.25">
      <c r="D421" s="41">
        <v>54.599560000000004</v>
      </c>
      <c r="E421" s="41">
        <v>37.764804593401756</v>
      </c>
      <c r="F421" s="41">
        <f t="shared" si="42"/>
        <v>37.764804593401756</v>
      </c>
      <c r="AA421" s="41"/>
      <c r="AG421" s="41"/>
      <c r="AK421" s="41">
        <v>36.982999999999997</v>
      </c>
      <c r="AL421" s="41">
        <v>18.140123583164968</v>
      </c>
      <c r="AM421">
        <f t="shared" si="44"/>
        <v>18.140123583164968</v>
      </c>
    </row>
    <row r="422" spans="4:39" x14ac:dyDescent="0.25">
      <c r="D422" s="41">
        <v>54.86204</v>
      </c>
      <c r="E422" s="41">
        <v>38.08862000189329</v>
      </c>
      <c r="F422" s="41">
        <f t="shared" si="42"/>
        <v>38.08862000189329</v>
      </c>
      <c r="AA422" s="41"/>
      <c r="AG422" s="41"/>
      <c r="AK422" s="41">
        <v>36.965000000000003</v>
      </c>
      <c r="AL422" s="41">
        <v>18.080616799675376</v>
      </c>
      <c r="AM422">
        <f t="shared" si="44"/>
        <v>18.080616799675376</v>
      </c>
    </row>
    <row r="423" spans="4:39" x14ac:dyDescent="0.25">
      <c r="D423" s="41">
        <v>55.396170000000005</v>
      </c>
      <c r="E423" s="41">
        <v>38.724218731022155</v>
      </c>
      <c r="F423" s="41">
        <f t="shared" si="42"/>
        <v>38.724218731022155</v>
      </c>
      <c r="AA423" s="41"/>
      <c r="AG423" s="41"/>
      <c r="AK423" s="41">
        <v>36.945999999999998</v>
      </c>
      <c r="AL423" s="41">
        <v>18.05814406095897</v>
      </c>
      <c r="AM423">
        <f t="shared" si="44"/>
        <v>18.05814406095897</v>
      </c>
    </row>
    <row r="424" spans="4:39" x14ac:dyDescent="0.25">
      <c r="D424" s="41">
        <v>54.904769999999999</v>
      </c>
      <c r="E424" s="41">
        <v>38.357902290742054</v>
      </c>
      <c r="F424" s="41">
        <f t="shared" si="42"/>
        <v>38.357902290742054</v>
      </c>
      <c r="AA424" s="41"/>
      <c r="AG424" s="41"/>
      <c r="AK424" s="41">
        <v>36.927999999999997</v>
      </c>
      <c r="AL424" s="41">
        <v>18.037932243954756</v>
      </c>
      <c r="AM424">
        <f t="shared" si="44"/>
        <v>18.037932243954756</v>
      </c>
    </row>
    <row r="425" spans="4:39" x14ac:dyDescent="0.25">
      <c r="D425" s="41">
        <v>54.706389999999999</v>
      </c>
      <c r="E425" s="41">
        <v>38.134371559806191</v>
      </c>
      <c r="F425" s="41">
        <f t="shared" si="42"/>
        <v>38.134371559806191</v>
      </c>
      <c r="AA425" s="41"/>
      <c r="AG425" s="41"/>
      <c r="AK425" s="41">
        <v>36.908999999999999</v>
      </c>
      <c r="AL425" s="41">
        <v>17.976000175463714</v>
      </c>
      <c r="AM425">
        <f t="shared" si="44"/>
        <v>17.976000175463714</v>
      </c>
    </row>
    <row r="426" spans="4:39" x14ac:dyDescent="0.25">
      <c r="D426" s="41">
        <v>55.31071</v>
      </c>
      <c r="E426" s="41">
        <v>38.603736311455926</v>
      </c>
      <c r="F426" s="41">
        <f t="shared" si="42"/>
        <v>38.603736311455926</v>
      </c>
      <c r="AA426" s="41"/>
      <c r="AG426" s="41"/>
      <c r="AK426" s="41">
        <v>36.890999999999998</v>
      </c>
      <c r="AL426" s="41">
        <v>17.916293947033147</v>
      </c>
      <c r="AM426">
        <f t="shared" si="44"/>
        <v>17.916293947033147</v>
      </c>
    </row>
    <row r="427" spans="4:39" x14ac:dyDescent="0.25">
      <c r="D427" s="41">
        <v>54.828469999999996</v>
      </c>
      <c r="E427" s="41">
        <v>38.259103947363961</v>
      </c>
      <c r="F427" s="41">
        <f t="shared" si="42"/>
        <v>38.259103947363961</v>
      </c>
      <c r="AA427" s="41"/>
      <c r="AG427" s="41"/>
      <c r="AK427" s="41">
        <v>36.890999999999998</v>
      </c>
      <c r="AL427" s="41">
        <v>17.935978706898435</v>
      </c>
      <c r="AM427">
        <f t="shared" si="44"/>
        <v>17.935978706898435</v>
      </c>
    </row>
    <row r="428" spans="4:39" x14ac:dyDescent="0.25">
      <c r="D428" s="41">
        <v>54.901719999999997</v>
      </c>
      <c r="E428" s="41">
        <v>38.224402143417734</v>
      </c>
      <c r="F428" s="41">
        <f t="shared" si="42"/>
        <v>38.224402143417734</v>
      </c>
      <c r="AA428" s="41"/>
      <c r="AG428" s="41"/>
      <c r="AK428" s="41">
        <v>36.872</v>
      </c>
      <c r="AL428" s="41">
        <v>17.893691431877578</v>
      </c>
      <c r="AM428">
        <f t="shared" si="44"/>
        <v>17.893691431877578</v>
      </c>
    </row>
    <row r="429" spans="4:39" x14ac:dyDescent="0.25">
      <c r="D429" s="41">
        <v>55.197780000000002</v>
      </c>
      <c r="E429" s="41">
        <v>38.542813745309715</v>
      </c>
      <c r="F429" s="41">
        <f t="shared" si="42"/>
        <v>38.542813745309715</v>
      </c>
      <c r="AA429" s="41"/>
      <c r="AG429" s="41"/>
      <c r="AK429" s="41">
        <v>36.853999999999999</v>
      </c>
      <c r="AL429" s="41">
        <v>17.853589582574216</v>
      </c>
      <c r="AM429">
        <f t="shared" si="44"/>
        <v>17.853589582574216</v>
      </c>
    </row>
    <row r="430" spans="4:39" x14ac:dyDescent="0.25">
      <c r="D430" s="41">
        <v>54.315709999999996</v>
      </c>
      <c r="E430" s="41">
        <v>37.820908944529819</v>
      </c>
      <c r="F430" s="41">
        <f t="shared" si="42"/>
        <v>37.820908944529819</v>
      </c>
      <c r="AA430" s="41"/>
      <c r="AG430" s="41"/>
      <c r="AK430" s="41">
        <v>36.835000000000001</v>
      </c>
      <c r="AL430" s="41">
        <v>17.811217333410887</v>
      </c>
      <c r="AM430">
        <f t="shared" si="44"/>
        <v>17.811217333410887</v>
      </c>
    </row>
    <row r="431" spans="4:39" x14ac:dyDescent="0.25">
      <c r="D431" s="41">
        <v>53.809060000000002</v>
      </c>
      <c r="E431" s="41">
        <v>37.899034451061063</v>
      </c>
      <c r="F431" s="41">
        <f t="shared" si="42"/>
        <v>37.899034451061063</v>
      </c>
      <c r="AA431" s="41"/>
      <c r="AG431" s="41"/>
      <c r="AK431" s="41">
        <v>36.817</v>
      </c>
      <c r="AL431" s="41">
        <v>17.751310535893737</v>
      </c>
      <c r="AM431">
        <f t="shared" si="44"/>
        <v>17.751310535893737</v>
      </c>
    </row>
    <row r="432" spans="4:39" x14ac:dyDescent="0.25">
      <c r="D432" s="41">
        <v>53.531310000000005</v>
      </c>
      <c r="E432" s="41">
        <v>38.230560492946566</v>
      </c>
      <c r="F432" s="41">
        <f t="shared" si="42"/>
        <v>38.230560492946566</v>
      </c>
      <c r="AA432" s="41"/>
      <c r="AG432" s="41"/>
      <c r="AK432" s="41">
        <v>36.798000000000002</v>
      </c>
      <c r="AL432" s="41">
        <v>18.360534604623957</v>
      </c>
      <c r="AM432">
        <f t="shared" si="44"/>
        <v>18.360534604623957</v>
      </c>
    </row>
    <row r="433" spans="4:39" x14ac:dyDescent="0.25">
      <c r="D433" s="41">
        <v>53.384809999999995</v>
      </c>
      <c r="E433" s="41">
        <v>38.074419580633787</v>
      </c>
      <c r="F433" s="41">
        <f t="shared" si="42"/>
        <v>38.074419580633787</v>
      </c>
      <c r="AA433" s="41"/>
      <c r="AG433" s="41"/>
      <c r="AK433" s="41">
        <v>36.78</v>
      </c>
      <c r="AL433" s="41">
        <v>18.320580543255915</v>
      </c>
      <c r="AM433">
        <f t="shared" si="44"/>
        <v>18.320580543255915</v>
      </c>
    </row>
    <row r="434" spans="4:39" x14ac:dyDescent="0.25">
      <c r="D434" s="41">
        <v>53.262730000000005</v>
      </c>
      <c r="E434" s="41">
        <v>38.348118150425037</v>
      </c>
      <c r="F434" s="41">
        <f t="shared" si="42"/>
        <v>38.348118150425037</v>
      </c>
      <c r="AA434" s="41"/>
      <c r="AG434" s="41"/>
      <c r="AK434" s="41">
        <v>36.761000000000003</v>
      </c>
      <c r="AL434" s="41">
        <v>18.317937876709401</v>
      </c>
      <c r="AM434">
        <f t="shared" si="44"/>
        <v>18.317937876709401</v>
      </c>
    </row>
    <row r="435" spans="4:39" x14ac:dyDescent="0.25">
      <c r="D435" s="41">
        <v>53.165060000000004</v>
      </c>
      <c r="E435" s="41">
        <v>38.27517194202138</v>
      </c>
      <c r="F435" s="41">
        <f t="shared" si="42"/>
        <v>38.27517194202138</v>
      </c>
      <c r="AA435" s="41"/>
      <c r="AG435" s="41"/>
      <c r="AK435" s="41">
        <v>36.743000000000002</v>
      </c>
      <c r="AL435" s="41">
        <v>18.277922714141848</v>
      </c>
      <c r="AM435">
        <f t="shared" si="44"/>
        <v>18.277922714141848</v>
      </c>
    </row>
    <row r="436" spans="4:39" x14ac:dyDescent="0.25">
      <c r="D436" s="41">
        <v>53.064340000000001</v>
      </c>
      <c r="E436" s="41">
        <v>38.171462846020908</v>
      </c>
      <c r="F436" s="41">
        <f t="shared" si="42"/>
        <v>38.171462846020908</v>
      </c>
      <c r="AA436" s="41"/>
      <c r="AG436" s="41"/>
      <c r="AK436" s="41">
        <v>36.723999999999997</v>
      </c>
      <c r="AL436" s="41">
        <v>18.215867656288086</v>
      </c>
      <c r="AM436">
        <f t="shared" si="44"/>
        <v>18.215867656288086</v>
      </c>
    </row>
    <row r="437" spans="4:39" x14ac:dyDescent="0.25">
      <c r="D437" s="41">
        <v>53.042969999999997</v>
      </c>
      <c r="E437" s="41">
        <v>38.133098746316087</v>
      </c>
      <c r="F437" s="41">
        <f t="shared" si="42"/>
        <v>38.133098746316087</v>
      </c>
      <c r="AA437" s="41"/>
      <c r="AG437" s="41"/>
      <c r="AK437" s="41">
        <v>36.706000000000003</v>
      </c>
      <c r="AL437" s="41">
        <v>18.195546076546453</v>
      </c>
      <c r="AM437">
        <f t="shared" si="44"/>
        <v>18.195546076546453</v>
      </c>
    </row>
    <row r="438" spans="4:39" x14ac:dyDescent="0.25">
      <c r="D438" s="41">
        <v>52.963619999999999</v>
      </c>
      <c r="E438" s="41">
        <v>38.08087820586239</v>
      </c>
      <c r="F438" s="41">
        <f t="shared" si="42"/>
        <v>38.08087820586239</v>
      </c>
      <c r="AA438" s="41"/>
      <c r="AG438" s="41"/>
      <c r="AK438" s="41">
        <v>36.706000000000003</v>
      </c>
      <c r="AL438" s="41">
        <v>18.195546076546453</v>
      </c>
      <c r="AM438">
        <f t="shared" si="44"/>
        <v>18.195546076546453</v>
      </c>
    </row>
    <row r="439" spans="4:39" x14ac:dyDescent="0.25">
      <c r="D439" s="41">
        <v>52.92089</v>
      </c>
      <c r="E439" s="41">
        <v>38.422230437580943</v>
      </c>
      <c r="F439" s="41">
        <f t="shared" si="42"/>
        <v>38.422230437580943</v>
      </c>
      <c r="AA439" s="41"/>
      <c r="AG439" s="41"/>
      <c r="AK439" s="41">
        <v>36.686999999999998</v>
      </c>
      <c r="AL439" s="41">
        <v>18.153179989797852</v>
      </c>
      <c r="AM439">
        <f t="shared" si="44"/>
        <v>18.153179989797852</v>
      </c>
    </row>
    <row r="440" spans="4:39" x14ac:dyDescent="0.25">
      <c r="D440" s="41">
        <v>52.865950000000005</v>
      </c>
      <c r="E440" s="41">
        <v>38.385236062973419</v>
      </c>
      <c r="F440" s="41">
        <f t="shared" si="42"/>
        <v>38.385236062973419</v>
      </c>
      <c r="AA440" s="41"/>
      <c r="AG440" s="41"/>
      <c r="AK440" s="41">
        <v>36.667999999999999</v>
      </c>
      <c r="AL440" s="41">
        <v>18.13057447261658</v>
      </c>
      <c r="AM440">
        <f t="shared" si="44"/>
        <v>18.13057447261658</v>
      </c>
    </row>
    <row r="441" spans="4:39" x14ac:dyDescent="0.25">
      <c r="D441" s="41">
        <v>52.792700000000004</v>
      </c>
      <c r="E441" s="41">
        <v>38.299745427745705</v>
      </c>
      <c r="F441" s="41">
        <f t="shared" si="42"/>
        <v>38.299745427745705</v>
      </c>
      <c r="AA441" s="41"/>
      <c r="AG441" s="41"/>
      <c r="AK441" s="41">
        <v>36.65</v>
      </c>
      <c r="AL441" s="41">
        <v>18.050737348145251</v>
      </c>
      <c r="AM441">
        <f t="shared" si="44"/>
        <v>18.050737348145251</v>
      </c>
    </row>
    <row r="442" spans="4:39" x14ac:dyDescent="0.25">
      <c r="D442" s="41">
        <v>52.762180000000001</v>
      </c>
      <c r="E442" s="41">
        <v>38.250529081486221</v>
      </c>
      <c r="F442" s="41">
        <f t="shared" si="42"/>
        <v>38.250529081486221</v>
      </c>
      <c r="AA442" s="41"/>
      <c r="AG442" s="41"/>
      <c r="AK442" s="41">
        <v>36.631</v>
      </c>
      <c r="AL442" s="41">
        <v>17.98834190660785</v>
      </c>
      <c r="AM442">
        <f t="shared" si="44"/>
        <v>17.98834190660785</v>
      </c>
    </row>
    <row r="443" spans="4:39" x14ac:dyDescent="0.25">
      <c r="D443" s="41">
        <v>52.762180000000001</v>
      </c>
      <c r="E443" s="41">
        <v>38.264055246453978</v>
      </c>
      <c r="F443" s="41">
        <f t="shared" si="42"/>
        <v>38.264055246453978</v>
      </c>
      <c r="AA443" s="41"/>
      <c r="AG443" s="41"/>
      <c r="AK443" s="41">
        <v>36.613</v>
      </c>
      <c r="AL443" s="41">
        <v>17.987756105364593</v>
      </c>
      <c r="AM443">
        <f t="shared" si="44"/>
        <v>17.987756105364593</v>
      </c>
    </row>
    <row r="444" spans="4:39" x14ac:dyDescent="0.25">
      <c r="D444" s="41">
        <v>52.68282</v>
      </c>
      <c r="E444" s="41">
        <v>38.171057859912395</v>
      </c>
      <c r="F444" s="41">
        <f t="shared" si="42"/>
        <v>38.171057859912395</v>
      </c>
      <c r="AA444" s="41"/>
      <c r="AG444" s="41"/>
      <c r="AK444" s="41">
        <v>36.594000000000001</v>
      </c>
      <c r="AL444" s="41">
        <v>17.965018985678107</v>
      </c>
      <c r="AM444">
        <f t="shared" si="44"/>
        <v>17.965018985678107</v>
      </c>
    </row>
    <row r="445" spans="4:39" x14ac:dyDescent="0.25">
      <c r="D445" s="41">
        <v>52.661459999999998</v>
      </c>
      <c r="E445" s="41">
        <v>38.552851521318665</v>
      </c>
      <c r="F445" s="41">
        <f t="shared" si="42"/>
        <v>38.552851521318665</v>
      </c>
      <c r="AA445" s="41"/>
      <c r="AG445" s="41"/>
      <c r="AK445" s="41">
        <v>36.576000000000001</v>
      </c>
      <c r="AL445" s="41">
        <v>17.86501947673208</v>
      </c>
      <c r="AM445">
        <f t="shared" si="44"/>
        <v>17.86501947673208</v>
      </c>
    </row>
    <row r="446" spans="4:39" x14ac:dyDescent="0.25">
      <c r="D446" s="41">
        <v>52.661459999999998</v>
      </c>
      <c r="E446" s="41">
        <v>38.566403556350338</v>
      </c>
      <c r="F446" s="41">
        <f t="shared" si="42"/>
        <v>38.566403556350338</v>
      </c>
      <c r="AA446" s="41"/>
      <c r="AG446" s="41"/>
      <c r="AK446" s="41">
        <v>36.557000000000002</v>
      </c>
      <c r="AL446" s="41">
        <v>17.822330945672583</v>
      </c>
      <c r="AM446">
        <f t="shared" si="44"/>
        <v>17.822330945672583</v>
      </c>
    </row>
    <row r="447" spans="4:39" x14ac:dyDescent="0.25">
      <c r="D447" s="41">
        <v>52.630940000000002</v>
      </c>
      <c r="E447" s="41">
        <v>38.530779009962615</v>
      </c>
      <c r="F447" s="41">
        <f t="shared" si="42"/>
        <v>38.530779009962615</v>
      </c>
      <c r="AA447" s="41"/>
      <c r="AG447" s="41"/>
      <c r="AK447" s="41">
        <v>36.539000000000001</v>
      </c>
      <c r="AL447" s="41">
        <v>17.821662177008513</v>
      </c>
      <c r="AM447">
        <f t="shared" si="44"/>
        <v>17.821662177008513</v>
      </c>
    </row>
    <row r="448" spans="4:39" x14ac:dyDescent="0.25">
      <c r="D448" s="41">
        <v>52.557690000000001</v>
      </c>
      <c r="E448" s="41">
        <v>38.458687742504296</v>
      </c>
      <c r="F448" s="41">
        <f t="shared" si="42"/>
        <v>38.458687742504296</v>
      </c>
      <c r="AA448" s="41"/>
      <c r="AG448" s="41"/>
      <c r="AK448" s="41">
        <v>36.520000000000003</v>
      </c>
      <c r="AL448" s="41">
        <v>18.097259166536272</v>
      </c>
      <c r="AM448">
        <f t="shared" si="44"/>
        <v>18.097259166536272</v>
      </c>
    </row>
    <row r="449" spans="4:39" x14ac:dyDescent="0.25">
      <c r="D449" s="41">
        <v>52.560739999999996</v>
      </c>
      <c r="E449" s="41">
        <v>38.46225886807035</v>
      </c>
      <c r="F449" s="41">
        <f t="shared" si="42"/>
        <v>38.46225886807035</v>
      </c>
      <c r="AA449" s="41"/>
      <c r="AG449" s="41"/>
      <c r="AK449" s="41">
        <v>36.520000000000003</v>
      </c>
      <c r="AL449" s="41">
        <v>18.355956292703279</v>
      </c>
      <c r="AM449">
        <f t="shared" si="44"/>
        <v>18.355956292703279</v>
      </c>
    </row>
    <row r="450" spans="4:39" x14ac:dyDescent="0.25">
      <c r="D450" s="41">
        <v>52.560739999999996</v>
      </c>
      <c r="E450" s="41">
        <v>38.46225886807035</v>
      </c>
      <c r="F450" s="41">
        <f t="shared" si="42"/>
        <v>38.46225886807035</v>
      </c>
      <c r="AA450" s="41"/>
      <c r="AG450" s="41"/>
      <c r="AK450" s="41">
        <v>36.482999999999997</v>
      </c>
      <c r="AL450" s="41">
        <v>18.312965073099917</v>
      </c>
      <c r="AM450">
        <f t="shared" si="44"/>
        <v>18.312965073099917</v>
      </c>
    </row>
    <row r="451" spans="4:39" x14ac:dyDescent="0.25">
      <c r="D451" s="41">
        <v>52.481380000000001</v>
      </c>
      <c r="E451" s="41">
        <v>38.355605706759263</v>
      </c>
      <c r="F451" s="41">
        <f t="shared" si="42"/>
        <v>38.355605706759263</v>
      </c>
      <c r="AA451" s="41"/>
      <c r="AG451" s="41"/>
      <c r="AK451" s="41">
        <v>36.482999999999997</v>
      </c>
      <c r="AL451" s="41">
        <v>18.332935235328119</v>
      </c>
      <c r="AM451">
        <f t="shared" si="44"/>
        <v>18.332935235328119</v>
      </c>
    </row>
    <row r="452" spans="4:39" x14ac:dyDescent="0.25">
      <c r="D452" s="41">
        <v>52.466120000000004</v>
      </c>
      <c r="E452" s="41">
        <v>38.35127865710939</v>
      </c>
      <c r="F452" s="41">
        <f t="shared" si="42"/>
        <v>38.35127865710939</v>
      </c>
      <c r="AA452" s="41"/>
      <c r="AG452" s="41"/>
      <c r="AK452" s="41">
        <v>36.465000000000003</v>
      </c>
      <c r="AL452" s="41">
        <v>18.312537136066542</v>
      </c>
      <c r="AM452">
        <f t="shared" si="44"/>
        <v>18.312537136066542</v>
      </c>
    </row>
    <row r="453" spans="4:39" x14ac:dyDescent="0.25">
      <c r="D453" s="41">
        <v>52.463069999999995</v>
      </c>
      <c r="E453" s="41">
        <v>38.334091356579037</v>
      </c>
      <c r="F453" s="41">
        <f t="shared" si="42"/>
        <v>38.334091356579037</v>
      </c>
      <c r="AA453" s="41"/>
      <c r="AG453" s="41"/>
      <c r="AK453" s="41">
        <v>36.445999999999998</v>
      </c>
      <c r="AL453" s="41">
        <v>18.250026784571027</v>
      </c>
      <c r="AM453">
        <f t="shared" si="44"/>
        <v>18.250026784571027</v>
      </c>
    </row>
    <row r="454" spans="4:39" x14ac:dyDescent="0.25">
      <c r="D454" s="41">
        <v>52.460020000000007</v>
      </c>
      <c r="E454" s="41">
        <v>38.344110203872226</v>
      </c>
      <c r="F454" s="41">
        <f t="shared" ref="F454:F488" si="45">E454</f>
        <v>38.344110203872226</v>
      </c>
      <c r="AA454" s="41"/>
      <c r="AG454" s="41"/>
      <c r="AK454" s="41">
        <v>36.427999999999997</v>
      </c>
      <c r="AL454" s="41">
        <v>18.189631732785351</v>
      </c>
      <c r="AM454">
        <f t="shared" si="44"/>
        <v>18.189631732785351</v>
      </c>
    </row>
    <row r="455" spans="4:39" x14ac:dyDescent="0.25">
      <c r="D455" s="41">
        <v>52.466120000000004</v>
      </c>
      <c r="E455" s="41">
        <v>38.35127865710939</v>
      </c>
      <c r="F455" s="41">
        <f t="shared" si="45"/>
        <v>38.35127865710939</v>
      </c>
      <c r="AA455" s="41"/>
      <c r="AG455" s="41"/>
      <c r="AK455" s="41">
        <v>36.408999999999999</v>
      </c>
      <c r="AL455" s="41">
        <v>18.126993718193706</v>
      </c>
      <c r="AM455">
        <f t="shared" ref="AM455:AM518" si="46">AL455</f>
        <v>18.126993718193706</v>
      </c>
    </row>
    <row r="456" spans="4:39" x14ac:dyDescent="0.25">
      <c r="D456" s="41">
        <v>52.371510000000001</v>
      </c>
      <c r="E456" s="41">
        <v>38.226282156588596</v>
      </c>
      <c r="F456" s="41">
        <f t="shared" si="45"/>
        <v>38.226282156588596</v>
      </c>
      <c r="AA456" s="41"/>
      <c r="AG456" s="41"/>
      <c r="AK456" s="41">
        <v>36.390999999999998</v>
      </c>
      <c r="AL456" s="41">
        <v>18.10645227561497</v>
      </c>
      <c r="AM456">
        <f t="shared" si="46"/>
        <v>18.10645227561497</v>
      </c>
    </row>
    <row r="457" spans="4:39" x14ac:dyDescent="0.25">
      <c r="D457" s="41">
        <v>52.362349999999999</v>
      </c>
      <c r="E457" s="41">
        <v>38.21547578033838</v>
      </c>
      <c r="F457" s="41">
        <f t="shared" si="45"/>
        <v>38.21547578033838</v>
      </c>
      <c r="AA457" s="41"/>
      <c r="AG457" s="41"/>
      <c r="AK457" s="41">
        <v>36.372</v>
      </c>
      <c r="AL457" s="41">
        <v>18.083703843354115</v>
      </c>
      <c r="AM457">
        <f t="shared" si="46"/>
        <v>18.083703843354115</v>
      </c>
    </row>
    <row r="458" spans="4:39" x14ac:dyDescent="0.25">
      <c r="D458" s="41">
        <v>52.359300000000005</v>
      </c>
      <c r="E458" s="41">
        <v>38.239137233081387</v>
      </c>
      <c r="F458" s="41">
        <f t="shared" si="45"/>
        <v>38.239137233081387</v>
      </c>
      <c r="AA458" s="41"/>
      <c r="AG458" s="41"/>
      <c r="AK458" s="41">
        <v>36.353999999999999</v>
      </c>
      <c r="AL458" s="41">
        <v>18.023103503380778</v>
      </c>
      <c r="AM458">
        <f t="shared" si="46"/>
        <v>18.023103503380778</v>
      </c>
    </row>
    <row r="459" spans="4:39" x14ac:dyDescent="0.25">
      <c r="D459" s="41">
        <v>52.362349999999999</v>
      </c>
      <c r="E459" s="41">
        <v>38.283667709370825</v>
      </c>
      <c r="F459" s="41">
        <f t="shared" si="45"/>
        <v>38.283667709370825</v>
      </c>
      <c r="AA459" s="41"/>
      <c r="AG459" s="41"/>
      <c r="AK459" s="41">
        <v>36.353999999999999</v>
      </c>
      <c r="AL459" s="41">
        <v>18.063120060149263</v>
      </c>
      <c r="AM459">
        <f t="shared" si="46"/>
        <v>18.063120060149263</v>
      </c>
    </row>
    <row r="460" spans="4:39" x14ac:dyDescent="0.25">
      <c r="D460" s="41">
        <v>52.362349999999999</v>
      </c>
      <c r="E460" s="41">
        <v>38.665560386639072</v>
      </c>
      <c r="F460" s="41">
        <f t="shared" si="45"/>
        <v>38.665560386639072</v>
      </c>
      <c r="AA460" s="41"/>
      <c r="AG460" s="41"/>
      <c r="AK460" s="41">
        <v>36.335000000000001</v>
      </c>
      <c r="AL460" s="41">
        <v>18.00028832229189</v>
      </c>
      <c r="AM460">
        <f t="shared" si="46"/>
        <v>18.00028832229189</v>
      </c>
    </row>
    <row r="461" spans="4:39" x14ac:dyDescent="0.25">
      <c r="D461" s="41">
        <v>52.279939999999996</v>
      </c>
      <c r="E461" s="41">
        <v>38.582528515948354</v>
      </c>
      <c r="F461" s="41">
        <f t="shared" si="45"/>
        <v>38.582528515948354</v>
      </c>
      <c r="AA461" s="41"/>
      <c r="AG461" s="41"/>
      <c r="AK461" s="41">
        <v>36.372</v>
      </c>
      <c r="AL461" s="41">
        <v>18.083703843354115</v>
      </c>
      <c r="AM461">
        <f t="shared" si="46"/>
        <v>18.083703843354115</v>
      </c>
    </row>
    <row r="462" spans="4:39" x14ac:dyDescent="0.25">
      <c r="D462" s="41">
        <v>52.258580000000002</v>
      </c>
      <c r="E462" s="41">
        <v>38.557424940786177</v>
      </c>
      <c r="F462" s="41">
        <f t="shared" si="45"/>
        <v>38.557424940786177</v>
      </c>
      <c r="AA462" s="41"/>
      <c r="AG462" s="41"/>
      <c r="AK462" s="41">
        <v>47.206000000000003</v>
      </c>
      <c r="AL462" s="41">
        <v>31.311142853107864</v>
      </c>
      <c r="AM462">
        <f t="shared" si="46"/>
        <v>31.311142853107864</v>
      </c>
    </row>
    <row r="463" spans="4:39" x14ac:dyDescent="0.25">
      <c r="D463" s="41">
        <v>52.264679999999998</v>
      </c>
      <c r="E463" s="41">
        <v>38.578251044736277</v>
      </c>
      <c r="F463" s="41">
        <f t="shared" si="45"/>
        <v>38.578251044736277</v>
      </c>
      <c r="AA463" s="41"/>
      <c r="AG463" s="41"/>
      <c r="AK463" s="41">
        <v>47.853999999999999</v>
      </c>
      <c r="AL463" s="41">
        <v>32.271671572461472</v>
      </c>
      <c r="AM463">
        <f t="shared" si="46"/>
        <v>32.271671572461472</v>
      </c>
    </row>
    <row r="464" spans="4:39" x14ac:dyDescent="0.25">
      <c r="D464" s="41">
        <v>52.264679999999998</v>
      </c>
      <c r="E464" s="41">
        <v>38.578251044736277</v>
      </c>
      <c r="F464" s="41">
        <f t="shared" si="45"/>
        <v>38.578251044736277</v>
      </c>
      <c r="AA464" s="41"/>
      <c r="AG464" s="41"/>
      <c r="AK464" s="41">
        <v>48.447000000000003</v>
      </c>
      <c r="AL464" s="41">
        <v>32.875690371510558</v>
      </c>
      <c r="AM464">
        <f t="shared" si="46"/>
        <v>32.875690371510558</v>
      </c>
    </row>
    <row r="465" spans="4:39" x14ac:dyDescent="0.25">
      <c r="D465" s="41">
        <v>52.258580000000002</v>
      </c>
      <c r="E465" s="41">
        <v>38.543768428291216</v>
      </c>
      <c r="F465" s="41">
        <f t="shared" si="45"/>
        <v>38.543768428291216</v>
      </c>
      <c r="AA465" s="41"/>
      <c r="AG465" s="41"/>
      <c r="AK465" s="41">
        <v>48.151000000000003</v>
      </c>
      <c r="AL465" s="41">
        <v>32.191389982505434</v>
      </c>
      <c r="AM465">
        <f t="shared" si="46"/>
        <v>32.191389982505434</v>
      </c>
    </row>
    <row r="466" spans="4:39" x14ac:dyDescent="0.25">
      <c r="D466" s="41">
        <v>52.258580000000002</v>
      </c>
      <c r="E466" s="41">
        <v>38.557424940786177</v>
      </c>
      <c r="F466" s="41">
        <f t="shared" si="45"/>
        <v>38.557424940786177</v>
      </c>
      <c r="AA466" s="41"/>
      <c r="AG466" s="41"/>
      <c r="AK466" s="41">
        <v>47.872999999999998</v>
      </c>
      <c r="AL466" s="41">
        <v>31.782454171901243</v>
      </c>
      <c r="AM466">
        <f t="shared" si="46"/>
        <v>31.782454171901243</v>
      </c>
    </row>
    <row r="467" spans="4:39" x14ac:dyDescent="0.25">
      <c r="D467" s="41">
        <v>52.261629999999997</v>
      </c>
      <c r="E467" s="41">
        <v>38.574666458218154</v>
      </c>
      <c r="F467" s="41">
        <f t="shared" si="45"/>
        <v>38.574666458218154</v>
      </c>
      <c r="AA467" s="41"/>
      <c r="AG467" s="41"/>
      <c r="AK467" s="41">
        <v>47.706000000000003</v>
      </c>
      <c r="AL467" s="41">
        <v>32.000616873588825</v>
      </c>
      <c r="AM467">
        <f t="shared" si="46"/>
        <v>32.000616873588825</v>
      </c>
    </row>
    <row r="468" spans="4:39" x14ac:dyDescent="0.25">
      <c r="D468" s="41">
        <v>52.215850000000003</v>
      </c>
      <c r="E468" s="41">
        <v>38.507144398914683</v>
      </c>
      <c r="F468" s="41">
        <f t="shared" si="45"/>
        <v>38.507144398914683</v>
      </c>
      <c r="AA468" s="41"/>
      <c r="AG468" s="41"/>
      <c r="AK468" s="41">
        <v>47.576000000000001</v>
      </c>
      <c r="AL468" s="41">
        <v>32.27302481443224</v>
      </c>
      <c r="AM468">
        <f t="shared" si="46"/>
        <v>32.27302481443224</v>
      </c>
    </row>
    <row r="469" spans="4:39" x14ac:dyDescent="0.25">
      <c r="D469" s="41">
        <v>52.154799999999994</v>
      </c>
      <c r="E469" s="41">
        <v>38.421480015479503</v>
      </c>
      <c r="F469" s="41">
        <f t="shared" si="45"/>
        <v>38.421480015479503</v>
      </c>
      <c r="AA469" s="41"/>
      <c r="AG469" s="41"/>
      <c r="AK469" s="41">
        <v>47.484000000000002</v>
      </c>
      <c r="AL469" s="41">
        <v>32.233664673012676</v>
      </c>
      <c r="AM469">
        <f t="shared" si="46"/>
        <v>32.233664673012676</v>
      </c>
    </row>
    <row r="470" spans="4:39" x14ac:dyDescent="0.25">
      <c r="D470" s="41">
        <v>52.157859999999999</v>
      </c>
      <c r="E470" s="41">
        <v>38.425092707241639</v>
      </c>
      <c r="F470" s="41">
        <f t="shared" si="45"/>
        <v>38.425092707241639</v>
      </c>
      <c r="AA470" s="41"/>
      <c r="AG470" s="41"/>
      <c r="AK470" s="41">
        <v>47.41</v>
      </c>
      <c r="AL470" s="41">
        <v>32.112523980273401</v>
      </c>
      <c r="AM470">
        <f t="shared" si="46"/>
        <v>32.112523980273401</v>
      </c>
    </row>
    <row r="471" spans="4:39" x14ac:dyDescent="0.25">
      <c r="D471" s="41">
        <v>52.163959999999996</v>
      </c>
      <c r="E471" s="41">
        <v>38.459655781746783</v>
      </c>
      <c r="F471" s="41">
        <f t="shared" si="45"/>
        <v>38.459655781746783</v>
      </c>
      <c r="AA471" s="41"/>
      <c r="AG471" s="41"/>
      <c r="AK471" s="41">
        <v>47.335999999999999</v>
      </c>
      <c r="AL471" s="41">
        <v>32.344153649291371</v>
      </c>
      <c r="AM471">
        <f t="shared" si="46"/>
        <v>32.344153649291371</v>
      </c>
    </row>
    <row r="472" spans="4:39" x14ac:dyDescent="0.25">
      <c r="D472" s="41">
        <v>52.157859999999999</v>
      </c>
      <c r="E472" s="41">
        <v>38.452458475344045</v>
      </c>
      <c r="F472" s="41">
        <f t="shared" si="45"/>
        <v>38.452458475344045</v>
      </c>
      <c r="AA472" s="41"/>
      <c r="AG472" s="41"/>
      <c r="AK472" s="41">
        <v>47.28</v>
      </c>
      <c r="AL472" s="41">
        <v>32.433073483200388</v>
      </c>
      <c r="AM472">
        <f t="shared" si="46"/>
        <v>32.433073483200388</v>
      </c>
    </row>
    <row r="473" spans="4:39" x14ac:dyDescent="0.25">
      <c r="D473" s="41">
        <v>52.157859999999999</v>
      </c>
      <c r="E473" s="41">
        <v>38.425092707241639</v>
      </c>
      <c r="F473" s="41">
        <f t="shared" si="45"/>
        <v>38.425092707241639</v>
      </c>
      <c r="AA473" s="41"/>
      <c r="AG473" s="41"/>
      <c r="AK473" s="41">
        <v>48.631999999999998</v>
      </c>
      <c r="AL473" s="41">
        <v>34.132190053188573</v>
      </c>
      <c r="AM473">
        <f t="shared" si="46"/>
        <v>34.132190053188573</v>
      </c>
    </row>
    <row r="474" spans="4:39" x14ac:dyDescent="0.25">
      <c r="D474" s="41">
        <v>52.157859999999999</v>
      </c>
      <c r="E474" s="41">
        <v>38.425092707241639</v>
      </c>
      <c r="F474" s="41">
        <f t="shared" si="45"/>
        <v>38.425092707241639</v>
      </c>
      <c r="AA474" s="41"/>
      <c r="AG474" s="41"/>
      <c r="AK474" s="41">
        <v>49.021000000000001</v>
      </c>
      <c r="AL474" s="41">
        <v>33.884020550959207</v>
      </c>
      <c r="AM474">
        <f t="shared" si="46"/>
        <v>33.884020550959207</v>
      </c>
    </row>
    <row r="475" spans="4:39" x14ac:dyDescent="0.25">
      <c r="D475" s="41">
        <v>52.157859999999999</v>
      </c>
      <c r="E475" s="41">
        <v>38.452458475344045</v>
      </c>
      <c r="F475" s="41">
        <f t="shared" si="45"/>
        <v>38.452458475344045</v>
      </c>
      <c r="AA475" s="41"/>
      <c r="AG475" s="41"/>
      <c r="AK475" s="41">
        <v>48.613999999999997</v>
      </c>
      <c r="AL475" s="41">
        <v>32.82226166477615</v>
      </c>
      <c r="AM475">
        <f t="shared" si="46"/>
        <v>32.82226166477615</v>
      </c>
    </row>
    <row r="476" spans="4:39" x14ac:dyDescent="0.25">
      <c r="D476" s="41">
        <v>52.13344</v>
      </c>
      <c r="E476" s="41">
        <v>38.423628784381172</v>
      </c>
      <c r="F476" s="41">
        <f t="shared" si="45"/>
        <v>38.423628784381172</v>
      </c>
      <c r="AA476" s="41"/>
      <c r="AG476" s="41"/>
      <c r="AK476" s="41">
        <v>48.427999999999997</v>
      </c>
      <c r="AL476" s="41">
        <v>32.579243806219928</v>
      </c>
      <c r="AM476">
        <f t="shared" si="46"/>
        <v>32.579243806219928</v>
      </c>
    </row>
    <row r="477" spans="4:39" x14ac:dyDescent="0.25">
      <c r="D477" s="41">
        <v>52.105969999999999</v>
      </c>
      <c r="E477" s="41">
        <v>38.377469527235917</v>
      </c>
      <c r="F477" s="41">
        <f t="shared" si="45"/>
        <v>38.377469527235917</v>
      </c>
      <c r="AA477" s="41"/>
      <c r="AG477" s="41"/>
      <c r="AK477" s="41">
        <v>49.465000000000003</v>
      </c>
      <c r="AL477" s="41">
        <v>34.183670031239025</v>
      </c>
      <c r="AM477">
        <f t="shared" si="46"/>
        <v>34.183670031239025</v>
      </c>
    </row>
    <row r="478" spans="4:39" x14ac:dyDescent="0.25">
      <c r="D478" s="41">
        <v>52.066290000000002</v>
      </c>
      <c r="E478" s="41">
        <v>38.330506664908704</v>
      </c>
      <c r="F478" s="41">
        <f t="shared" si="45"/>
        <v>38.330506664908704</v>
      </c>
      <c r="AA478" s="41"/>
      <c r="AG478" s="41"/>
      <c r="AK478" s="41">
        <v>49.706000000000003</v>
      </c>
      <c r="AL478" s="41">
        <v>33.932571137335145</v>
      </c>
      <c r="AM478">
        <f t="shared" si="46"/>
        <v>33.932571137335145</v>
      </c>
    </row>
    <row r="479" spans="4:39" x14ac:dyDescent="0.25">
      <c r="D479" s="41">
        <v>52.054080000000006</v>
      </c>
      <c r="E479" s="41">
        <v>38.31604123753737</v>
      </c>
      <c r="F479" s="41">
        <f t="shared" si="45"/>
        <v>38.31604123753737</v>
      </c>
      <c r="AA479" s="41"/>
      <c r="AG479" s="41"/>
      <c r="AK479" s="41">
        <v>49.317</v>
      </c>
      <c r="AL479" s="41">
        <v>33.293600101191799</v>
      </c>
      <c r="AM479">
        <f t="shared" si="46"/>
        <v>33.293600101191799</v>
      </c>
    </row>
    <row r="480" spans="4:39" x14ac:dyDescent="0.25">
      <c r="D480" s="41">
        <v>52.057139999999997</v>
      </c>
      <c r="E480" s="41">
        <v>38.31966711698086</v>
      </c>
      <c r="F480" s="41">
        <f t="shared" si="45"/>
        <v>38.31966711698086</v>
      </c>
      <c r="AA480" s="41"/>
      <c r="AG480" s="41"/>
      <c r="AK480" s="41">
        <v>49.947000000000003</v>
      </c>
      <c r="AL480" s="41">
        <v>34.134992615982462</v>
      </c>
      <c r="AM480">
        <f t="shared" si="46"/>
        <v>34.134992615982462</v>
      </c>
    </row>
    <row r="481" spans="4:39" x14ac:dyDescent="0.25">
      <c r="D481" s="41">
        <v>52.054080000000006</v>
      </c>
      <c r="E481" s="41">
        <v>38.302331073977882</v>
      </c>
      <c r="F481" s="41">
        <f t="shared" si="45"/>
        <v>38.302331073977882</v>
      </c>
      <c r="AA481" s="41"/>
      <c r="AG481" s="41"/>
      <c r="AK481" s="41">
        <v>49.927999999999997</v>
      </c>
      <c r="AL481" s="41">
        <v>34.139017327809185</v>
      </c>
      <c r="AM481">
        <f t="shared" si="46"/>
        <v>34.139017327809185</v>
      </c>
    </row>
    <row r="482" spans="4:39" x14ac:dyDescent="0.25">
      <c r="D482" s="41">
        <v>52.060190000000006</v>
      </c>
      <c r="E482" s="41">
        <v>38.309572168509767</v>
      </c>
      <c r="F482" s="41">
        <f t="shared" si="45"/>
        <v>38.309572168509767</v>
      </c>
      <c r="AA482" s="41"/>
      <c r="AG482" s="41"/>
      <c r="AK482" s="41">
        <v>49.54</v>
      </c>
      <c r="AL482" s="41">
        <v>33.608531826133756</v>
      </c>
      <c r="AM482">
        <f t="shared" si="46"/>
        <v>33.608531826133756</v>
      </c>
    </row>
    <row r="483" spans="4:39" x14ac:dyDescent="0.25">
      <c r="D483" s="41">
        <v>52.066290000000002</v>
      </c>
      <c r="E483" s="41">
        <v>38.357965502535819</v>
      </c>
      <c r="F483" s="41">
        <f t="shared" si="45"/>
        <v>38.357965502535819</v>
      </c>
      <c r="AA483" s="41"/>
      <c r="AG483" s="41"/>
      <c r="AK483" s="41">
        <v>49.372999999999998</v>
      </c>
      <c r="AL483" s="41">
        <v>33.501682527465846</v>
      </c>
      <c r="AM483">
        <f t="shared" si="46"/>
        <v>33.501682527465846</v>
      </c>
    </row>
    <row r="484" spans="4:39" x14ac:dyDescent="0.25">
      <c r="D484" s="41">
        <v>52.057139999999997</v>
      </c>
      <c r="E484" s="41">
        <v>38.31966711698086</v>
      </c>
      <c r="F484" s="41">
        <f t="shared" si="45"/>
        <v>38.31966711698086</v>
      </c>
      <c r="AA484" s="41"/>
      <c r="AG484" s="41"/>
      <c r="AK484" s="41">
        <v>49.725000000000001</v>
      </c>
      <c r="AL484" s="41">
        <v>34.717757188345423</v>
      </c>
      <c r="AM484">
        <f t="shared" si="46"/>
        <v>34.717757188345423</v>
      </c>
    </row>
    <row r="485" spans="4:39" x14ac:dyDescent="0.25">
      <c r="D485" s="41">
        <v>52.026609999999998</v>
      </c>
      <c r="E485" s="41">
        <v>38.283472166686792</v>
      </c>
      <c r="F485" s="41">
        <f t="shared" si="45"/>
        <v>38.283472166686792</v>
      </c>
      <c r="AA485" s="41"/>
      <c r="AG485" s="41"/>
      <c r="AK485" s="41">
        <v>50.817</v>
      </c>
      <c r="AL485" s="41">
        <v>35.090994108645667</v>
      </c>
      <c r="AM485">
        <f t="shared" si="46"/>
        <v>35.090994108645667</v>
      </c>
    </row>
    <row r="486" spans="4:39" x14ac:dyDescent="0.25">
      <c r="D486" s="41">
        <v>52.054080000000006</v>
      </c>
      <c r="E486" s="41">
        <v>38.31604123753737</v>
      </c>
      <c r="F486" s="41">
        <f t="shared" si="45"/>
        <v>38.31604123753737</v>
      </c>
      <c r="AA486" s="41"/>
      <c r="AG486" s="41"/>
      <c r="AK486" s="41">
        <v>50.594999999999999</v>
      </c>
      <c r="AL486" s="41">
        <v>34.059313220297518</v>
      </c>
      <c r="AM486">
        <f t="shared" si="46"/>
        <v>34.059313220297518</v>
      </c>
    </row>
    <row r="487" spans="4:39" x14ac:dyDescent="0.25">
      <c r="D487" s="41">
        <v>52.032719999999998</v>
      </c>
      <c r="E487" s="41">
        <v>38.70250783919392</v>
      </c>
      <c r="F487" s="41">
        <f t="shared" si="45"/>
        <v>38.70250783919392</v>
      </c>
      <c r="AA487" s="41"/>
      <c r="AG487" s="41"/>
      <c r="AK487" s="41">
        <v>50.317</v>
      </c>
      <c r="AL487" s="41">
        <v>34.041604797015502</v>
      </c>
      <c r="AM487">
        <f t="shared" si="46"/>
        <v>34.041604797015502</v>
      </c>
    </row>
    <row r="488" spans="4:39" x14ac:dyDescent="0.25">
      <c r="D488" s="41">
        <v>51.828230000000005</v>
      </c>
      <c r="E488" s="41">
        <v>38.6397556477839</v>
      </c>
      <c r="F488" s="41">
        <f t="shared" si="45"/>
        <v>38.6397556477839</v>
      </c>
      <c r="AA488" s="41"/>
      <c r="AG488" s="41"/>
      <c r="AK488" s="41">
        <v>51.353999999999999</v>
      </c>
      <c r="AL488" s="41">
        <v>35.840487224994767</v>
      </c>
      <c r="AM488">
        <f t="shared" si="46"/>
        <v>35.840487224994767</v>
      </c>
    </row>
    <row r="489" spans="4:39" x14ac:dyDescent="0.25">
      <c r="F489" s="41"/>
      <c r="AA489" s="41"/>
      <c r="AG489" s="41"/>
      <c r="AK489" s="41">
        <v>51.484000000000002</v>
      </c>
      <c r="AL489" s="41">
        <v>35.663738341269223</v>
      </c>
      <c r="AM489">
        <f t="shared" si="46"/>
        <v>35.663738341269223</v>
      </c>
    </row>
    <row r="490" spans="4:39" x14ac:dyDescent="0.25">
      <c r="F490" s="41"/>
      <c r="AA490" s="41"/>
      <c r="AG490" s="41"/>
      <c r="AK490" s="41">
        <v>51.076999999999998</v>
      </c>
      <c r="AL490" s="41">
        <v>35.165301314448683</v>
      </c>
      <c r="AM490">
        <f t="shared" si="46"/>
        <v>35.165301314448683</v>
      </c>
    </row>
    <row r="491" spans="4:39" x14ac:dyDescent="0.25">
      <c r="F491" s="41"/>
      <c r="AA491" s="41"/>
      <c r="AG491" s="41"/>
      <c r="AK491" s="41">
        <v>50.853999999999999</v>
      </c>
      <c r="AL491" s="41">
        <v>35.223946423655391</v>
      </c>
      <c r="AM491">
        <f t="shared" si="46"/>
        <v>35.223946423655391</v>
      </c>
    </row>
    <row r="492" spans="4:39" x14ac:dyDescent="0.25">
      <c r="F492" s="41"/>
      <c r="AA492" s="41"/>
      <c r="AG492" s="41"/>
      <c r="AK492" s="41">
        <v>51.835999999999999</v>
      </c>
      <c r="AL492" s="41">
        <v>36.815607097843383</v>
      </c>
      <c r="AM492">
        <f t="shared" si="46"/>
        <v>36.815607097843383</v>
      </c>
    </row>
    <row r="493" spans="4:39" x14ac:dyDescent="0.25">
      <c r="F493" s="41"/>
      <c r="AA493" s="41"/>
      <c r="AG493" s="41"/>
      <c r="AK493" s="41">
        <v>52.225000000000001</v>
      </c>
      <c r="AL493" s="41">
        <v>36.353962935102238</v>
      </c>
      <c r="AM493">
        <f t="shared" si="46"/>
        <v>36.353962935102238</v>
      </c>
    </row>
    <row r="494" spans="4:39" x14ac:dyDescent="0.25">
      <c r="F494" s="41"/>
      <c r="AA494" s="41"/>
      <c r="AG494" s="41"/>
      <c r="AK494" s="41">
        <v>51.929000000000002</v>
      </c>
      <c r="AL494" s="41">
        <v>35.739274045422817</v>
      </c>
      <c r="AM494">
        <f t="shared" si="46"/>
        <v>35.739274045422817</v>
      </c>
    </row>
    <row r="495" spans="4:39" x14ac:dyDescent="0.25">
      <c r="F495" s="41"/>
      <c r="AA495" s="41"/>
      <c r="AG495" s="41"/>
      <c r="AK495" s="41">
        <v>51.688000000000002</v>
      </c>
      <c r="AL495" s="41">
        <v>35.819219345376283</v>
      </c>
      <c r="AM495">
        <f t="shared" si="46"/>
        <v>35.819219345376283</v>
      </c>
    </row>
    <row r="496" spans="4:39" x14ac:dyDescent="0.25">
      <c r="F496" s="41"/>
      <c r="AA496" s="41"/>
      <c r="AG496" s="41"/>
      <c r="AK496" s="41">
        <v>51.631999999999998</v>
      </c>
      <c r="AL496" s="41">
        <v>36.143698260215153</v>
      </c>
      <c r="AM496">
        <f t="shared" si="46"/>
        <v>36.143698260215153</v>
      </c>
    </row>
    <row r="497" spans="6:39" x14ac:dyDescent="0.25">
      <c r="F497" s="41"/>
      <c r="AA497" s="41"/>
      <c r="AG497" s="41"/>
      <c r="AK497" s="41">
        <v>52.743000000000002</v>
      </c>
      <c r="AL497" s="41">
        <v>37.309712956718244</v>
      </c>
      <c r="AM497">
        <f t="shared" si="46"/>
        <v>37.309712956718244</v>
      </c>
    </row>
    <row r="498" spans="6:39" x14ac:dyDescent="0.25">
      <c r="F498" s="41"/>
      <c r="AA498" s="41"/>
      <c r="AG498" s="41"/>
      <c r="AK498" s="41">
        <v>52.91</v>
      </c>
      <c r="AL498" s="41">
        <v>36.697221697221686</v>
      </c>
      <c r="AM498">
        <f t="shared" si="46"/>
        <v>36.697221697221686</v>
      </c>
    </row>
    <row r="499" spans="6:39" x14ac:dyDescent="0.25">
      <c r="F499" s="41"/>
      <c r="AA499" s="41"/>
      <c r="AG499" s="41"/>
      <c r="AK499" s="41">
        <v>52.558</v>
      </c>
      <c r="AL499" s="41">
        <v>36.425336906709859</v>
      </c>
      <c r="AM499">
        <f t="shared" si="46"/>
        <v>36.425336906709859</v>
      </c>
    </row>
    <row r="500" spans="6:39" x14ac:dyDescent="0.25">
      <c r="F500" s="41"/>
      <c r="AA500" s="41"/>
      <c r="AG500" s="41"/>
      <c r="AK500" s="41">
        <v>52.335999999999999</v>
      </c>
      <c r="AL500" s="41">
        <v>36.683344615742961</v>
      </c>
      <c r="AM500">
        <f t="shared" si="46"/>
        <v>36.683344615742961</v>
      </c>
    </row>
    <row r="501" spans="6:39" x14ac:dyDescent="0.25">
      <c r="F501" s="41"/>
      <c r="AA501" s="41"/>
      <c r="AG501" s="41"/>
      <c r="AK501" s="41">
        <v>53.131999999999998</v>
      </c>
      <c r="AL501" s="41">
        <v>37.987509993081026</v>
      </c>
      <c r="AM501">
        <f t="shared" si="46"/>
        <v>37.987509993081026</v>
      </c>
    </row>
    <row r="502" spans="6:39" x14ac:dyDescent="0.25">
      <c r="F502" s="41"/>
      <c r="AA502" s="41"/>
      <c r="AG502" s="41"/>
      <c r="AK502" s="41">
        <v>53.466000000000001</v>
      </c>
      <c r="AL502" s="41">
        <v>37.627339493011135</v>
      </c>
      <c r="AM502">
        <f t="shared" si="46"/>
        <v>37.627339493011135</v>
      </c>
    </row>
    <row r="503" spans="6:39" x14ac:dyDescent="0.25">
      <c r="AA503" s="41"/>
      <c r="AG503" s="41"/>
      <c r="AK503" s="41">
        <v>53.466000000000001</v>
      </c>
      <c r="AL503" s="41">
        <v>37.16523006165022</v>
      </c>
      <c r="AM503">
        <f t="shared" si="46"/>
        <v>37.16523006165022</v>
      </c>
    </row>
    <row r="504" spans="6:39" x14ac:dyDescent="0.25">
      <c r="AA504" s="41"/>
      <c r="AG504" s="41"/>
      <c r="AK504" s="41">
        <v>53.131999999999998</v>
      </c>
      <c r="AL504" s="41">
        <v>37.235250570905166</v>
      </c>
      <c r="AM504">
        <f t="shared" si="46"/>
        <v>37.235250570905166</v>
      </c>
    </row>
    <row r="505" spans="6:39" x14ac:dyDescent="0.25">
      <c r="AA505" s="41"/>
      <c r="AG505" s="41"/>
      <c r="AK505" s="41">
        <v>53.447000000000003</v>
      </c>
      <c r="AL505" s="41">
        <v>38.067484744566713</v>
      </c>
      <c r="AM505">
        <f t="shared" si="46"/>
        <v>38.067484744566713</v>
      </c>
    </row>
    <row r="506" spans="6:39" x14ac:dyDescent="0.25">
      <c r="AA506" s="41"/>
      <c r="AG506" s="41"/>
      <c r="AK506" s="41">
        <v>54.28</v>
      </c>
      <c r="AL506" s="41">
        <v>38.723374390286693</v>
      </c>
      <c r="AM506">
        <f t="shared" si="46"/>
        <v>38.723374390286693</v>
      </c>
    </row>
    <row r="507" spans="6:39" x14ac:dyDescent="0.25">
      <c r="AA507" s="41"/>
      <c r="AG507" s="41"/>
      <c r="AK507" s="41">
        <v>54.151000000000003</v>
      </c>
      <c r="AL507" s="41">
        <v>37.946667651566912</v>
      </c>
      <c r="AM507">
        <f t="shared" si="46"/>
        <v>37.946667651566912</v>
      </c>
    </row>
    <row r="508" spans="6:39" x14ac:dyDescent="0.25">
      <c r="AA508" s="41"/>
      <c r="AG508" s="41"/>
      <c r="AK508" s="41">
        <v>53.835999999999999</v>
      </c>
      <c r="AL508" s="41">
        <v>37.705076086456572</v>
      </c>
      <c r="AM508">
        <f t="shared" si="46"/>
        <v>37.705076086456572</v>
      </c>
    </row>
    <row r="509" spans="6:39" x14ac:dyDescent="0.25">
      <c r="AA509" s="41"/>
      <c r="AG509" s="41"/>
      <c r="AK509" s="41">
        <v>53.651000000000003</v>
      </c>
      <c r="AL509" s="41">
        <v>37.896599805977068</v>
      </c>
      <c r="AM509">
        <f t="shared" si="46"/>
        <v>37.896599805977068</v>
      </c>
    </row>
    <row r="510" spans="6:39" x14ac:dyDescent="0.25">
      <c r="AA510" s="41"/>
      <c r="AG510" s="41"/>
      <c r="AK510" s="41">
        <v>53.54</v>
      </c>
      <c r="AL510" s="41">
        <v>38.500809363715597</v>
      </c>
      <c r="AM510">
        <f t="shared" si="46"/>
        <v>38.500809363715597</v>
      </c>
    </row>
    <row r="511" spans="6:39" x14ac:dyDescent="0.25">
      <c r="AA511" s="41"/>
      <c r="AG511" s="41"/>
      <c r="AK511" s="41">
        <v>53.429000000000002</v>
      </c>
      <c r="AL511" s="41">
        <v>38.413818427481417</v>
      </c>
      <c r="AM511">
        <f t="shared" si="46"/>
        <v>38.413818427481417</v>
      </c>
    </row>
    <row r="512" spans="6:39" x14ac:dyDescent="0.25">
      <c r="AA512" s="41"/>
      <c r="AG512" s="41"/>
      <c r="AK512" s="41">
        <v>53.335999999999999</v>
      </c>
      <c r="AL512" s="41">
        <v>38.333708314584271</v>
      </c>
      <c r="AM512">
        <f t="shared" si="46"/>
        <v>38.333708314584271</v>
      </c>
    </row>
    <row r="513" spans="27:39" x14ac:dyDescent="0.25">
      <c r="AA513" s="41"/>
      <c r="AG513" s="41"/>
      <c r="AK513" s="41">
        <v>53.28</v>
      </c>
      <c r="AL513" s="41">
        <v>38.268893893893896</v>
      </c>
      <c r="AM513">
        <f t="shared" si="46"/>
        <v>38.268893893893896</v>
      </c>
    </row>
    <row r="514" spans="27:39" x14ac:dyDescent="0.25">
      <c r="AA514" s="41"/>
      <c r="AG514" s="41"/>
      <c r="AK514" s="41">
        <v>53.206000000000003</v>
      </c>
      <c r="AL514" s="41">
        <v>38.46983780919804</v>
      </c>
      <c r="AM514">
        <f t="shared" si="46"/>
        <v>38.46983780919804</v>
      </c>
    </row>
    <row r="515" spans="27:39" x14ac:dyDescent="0.25">
      <c r="AA515" s="41"/>
      <c r="AG515" s="41"/>
      <c r="AK515" s="41">
        <v>53.151000000000003</v>
      </c>
      <c r="AL515" s="41">
        <v>38.570254916137415</v>
      </c>
      <c r="AM515">
        <f t="shared" si="46"/>
        <v>38.570254916137415</v>
      </c>
    </row>
    <row r="516" spans="27:39" x14ac:dyDescent="0.25">
      <c r="AA516" s="41"/>
      <c r="AG516" s="41"/>
      <c r="AK516" s="41">
        <v>53.094999999999999</v>
      </c>
      <c r="AL516" s="41">
        <v>38.4917869586859</v>
      </c>
      <c r="AM516">
        <f t="shared" si="46"/>
        <v>38.4917869586859</v>
      </c>
    </row>
    <row r="517" spans="27:39" x14ac:dyDescent="0.25">
      <c r="AA517" s="41"/>
      <c r="AG517" s="41"/>
      <c r="AK517" s="41">
        <v>53.058</v>
      </c>
      <c r="AL517" s="41">
        <v>38.448894202032278</v>
      </c>
      <c r="AM517">
        <f t="shared" si="46"/>
        <v>38.448894202032278</v>
      </c>
    </row>
    <row r="518" spans="27:39" x14ac:dyDescent="0.25">
      <c r="AA518" s="41"/>
      <c r="AG518" s="41"/>
      <c r="AK518" s="41">
        <v>53.003</v>
      </c>
      <c r="AL518" s="41">
        <v>38.385024028289507</v>
      </c>
      <c r="AM518">
        <f t="shared" si="46"/>
        <v>38.385024028289507</v>
      </c>
    </row>
    <row r="519" spans="27:39" x14ac:dyDescent="0.25">
      <c r="AA519" s="41"/>
      <c r="AG519" s="41"/>
      <c r="AK519" s="41">
        <v>52.966000000000001</v>
      </c>
      <c r="AL519" s="41">
        <v>38.355692690549013</v>
      </c>
      <c r="AM519">
        <f t="shared" ref="AM519:AM582" si="47">AL519</f>
        <v>38.355692690549013</v>
      </c>
    </row>
    <row r="520" spans="27:39" x14ac:dyDescent="0.25">
      <c r="AA520" s="41"/>
      <c r="AG520" s="41"/>
      <c r="AK520" s="41">
        <v>52.929000000000002</v>
      </c>
      <c r="AL520" s="41">
        <v>38.326320344684575</v>
      </c>
      <c r="AM520">
        <f t="shared" si="47"/>
        <v>38.326320344684575</v>
      </c>
    </row>
    <row r="521" spans="27:39" x14ac:dyDescent="0.25">
      <c r="AA521" s="41"/>
      <c r="AG521" s="41"/>
      <c r="AK521" s="41">
        <v>52.892000000000003</v>
      </c>
      <c r="AL521" s="41">
        <v>38.626644411073052</v>
      </c>
      <c r="AM521">
        <f t="shared" si="47"/>
        <v>38.626644411073052</v>
      </c>
    </row>
    <row r="522" spans="27:39" x14ac:dyDescent="0.25">
      <c r="AA522" s="41"/>
      <c r="AG522" s="41"/>
      <c r="AK522" s="41">
        <v>52.853999999999999</v>
      </c>
      <c r="AL522" s="41">
        <v>38.665046750527509</v>
      </c>
      <c r="AM522">
        <f t="shared" si="47"/>
        <v>38.665046750527509</v>
      </c>
    </row>
    <row r="523" spans="27:39" x14ac:dyDescent="0.25">
      <c r="AA523" s="41"/>
      <c r="AG523" s="41"/>
      <c r="AK523" s="41">
        <v>52.835999999999999</v>
      </c>
      <c r="AL523" s="41">
        <v>38.644151354235376</v>
      </c>
      <c r="AM523">
        <f t="shared" si="47"/>
        <v>38.644151354235376</v>
      </c>
    </row>
    <row r="524" spans="27:39" x14ac:dyDescent="0.25">
      <c r="AA524" s="41"/>
      <c r="AG524" s="41"/>
      <c r="AK524" s="41">
        <v>52.798999999999999</v>
      </c>
      <c r="AL524" s="41">
        <v>38.601154964154262</v>
      </c>
      <c r="AM524">
        <f t="shared" si="47"/>
        <v>38.601154964154262</v>
      </c>
    </row>
    <row r="525" spans="27:39" x14ac:dyDescent="0.25">
      <c r="AA525" s="41"/>
      <c r="AG525" s="41"/>
      <c r="AK525" s="41">
        <v>52.78</v>
      </c>
      <c r="AL525" s="41">
        <v>38.579052310579399</v>
      </c>
      <c r="AM525">
        <f t="shared" si="47"/>
        <v>38.579052310579399</v>
      </c>
    </row>
    <row r="526" spans="27:39" x14ac:dyDescent="0.25">
      <c r="AA526" s="41"/>
      <c r="AG526" s="41"/>
      <c r="AK526" s="41">
        <v>53.058</v>
      </c>
      <c r="AL526" s="41">
        <v>38.900870386226025</v>
      </c>
      <c r="AM526">
        <f t="shared" si="47"/>
        <v>38.900870386226025</v>
      </c>
    </row>
    <row r="527" spans="27:39" x14ac:dyDescent="0.25">
      <c r="AA527" s="41"/>
      <c r="AG527" s="41"/>
      <c r="AK527" s="41">
        <v>54.521000000000001</v>
      </c>
      <c r="AL527" s="41">
        <v>40.193817847382526</v>
      </c>
      <c r="AM527">
        <f t="shared" si="47"/>
        <v>40.193817847382526</v>
      </c>
    </row>
    <row r="528" spans="27:39" x14ac:dyDescent="0.25">
      <c r="AA528" s="41"/>
      <c r="AG528" s="41"/>
      <c r="AK528" s="41">
        <v>54.447000000000003</v>
      </c>
      <c r="AL528" s="41">
        <v>38.951378667065484</v>
      </c>
      <c r="AM528">
        <f t="shared" si="47"/>
        <v>38.951378667065484</v>
      </c>
    </row>
    <row r="529" spans="27:39" x14ac:dyDescent="0.25">
      <c r="AA529" s="41"/>
      <c r="AG529" s="41"/>
      <c r="AK529" s="41">
        <v>54.225000000000001</v>
      </c>
      <c r="AL529" s="41">
        <v>38.473599859491983</v>
      </c>
      <c r="AM529">
        <f t="shared" si="47"/>
        <v>38.473599859491983</v>
      </c>
    </row>
    <row r="530" spans="27:39" x14ac:dyDescent="0.25">
      <c r="AA530" s="41"/>
      <c r="AG530" s="41"/>
      <c r="AK530" s="41">
        <v>54.947000000000003</v>
      </c>
      <c r="AL530" s="41">
        <v>39.268836549852793</v>
      </c>
      <c r="AM530">
        <f t="shared" si="47"/>
        <v>39.268836549852793</v>
      </c>
    </row>
    <row r="531" spans="27:39" x14ac:dyDescent="0.25">
      <c r="AA531" s="41"/>
      <c r="AG531" s="41"/>
      <c r="AK531" s="41">
        <v>55.262</v>
      </c>
      <c r="AL531" s="41">
        <v>39.220483894038964</v>
      </c>
      <c r="AM531">
        <f t="shared" si="47"/>
        <v>39.220483894038964</v>
      </c>
    </row>
    <row r="532" spans="27:39" x14ac:dyDescent="0.25">
      <c r="AA532" s="41"/>
      <c r="AG532" s="41"/>
      <c r="AK532" s="41">
        <v>55.243000000000002</v>
      </c>
      <c r="AL532" s="41">
        <v>38.80495955962531</v>
      </c>
      <c r="AM532">
        <f t="shared" si="47"/>
        <v>38.80495955962531</v>
      </c>
    </row>
    <row r="533" spans="27:39" x14ac:dyDescent="0.25">
      <c r="AA533" s="41"/>
      <c r="AG533" s="41"/>
      <c r="AK533" s="41">
        <v>55.003</v>
      </c>
      <c r="AL533" s="41">
        <v>38.683257969478724</v>
      </c>
      <c r="AM533">
        <f t="shared" si="47"/>
        <v>38.683257969478724</v>
      </c>
    </row>
    <row r="534" spans="27:39" x14ac:dyDescent="0.25">
      <c r="AA534" s="41"/>
      <c r="AG534" s="41"/>
      <c r="AK534" s="41">
        <v>55.817999999999998</v>
      </c>
      <c r="AL534" s="41">
        <v>39.786875372170435</v>
      </c>
      <c r="AM534">
        <f t="shared" si="47"/>
        <v>39.786875372170435</v>
      </c>
    </row>
    <row r="535" spans="27:39" x14ac:dyDescent="0.25">
      <c r="AA535" s="41"/>
      <c r="AG535" s="41"/>
      <c r="AK535" s="41">
        <v>56.151000000000003</v>
      </c>
      <c r="AL535" s="41">
        <v>39.742751475400951</v>
      </c>
      <c r="AM535">
        <f t="shared" si="47"/>
        <v>39.742751475400951</v>
      </c>
    </row>
    <row r="536" spans="27:39" x14ac:dyDescent="0.25">
      <c r="AA536" s="41"/>
      <c r="AG536" s="41"/>
      <c r="AK536" s="41">
        <v>55.744</v>
      </c>
      <c r="AL536" s="41">
        <v>38.924752952271604</v>
      </c>
      <c r="AM536">
        <f t="shared" si="47"/>
        <v>38.924752952271604</v>
      </c>
    </row>
    <row r="537" spans="27:39" x14ac:dyDescent="0.25">
      <c r="AA537" s="41"/>
      <c r="AG537" s="41"/>
      <c r="AK537" s="41">
        <v>55.54</v>
      </c>
      <c r="AL537" s="41">
        <v>39.05370646638201</v>
      </c>
      <c r="AM537">
        <f t="shared" si="47"/>
        <v>39.05370646638201</v>
      </c>
    </row>
    <row r="538" spans="27:39" x14ac:dyDescent="0.25">
      <c r="AA538" s="41"/>
      <c r="AG538" s="41"/>
      <c r="AK538" s="41">
        <v>55.41</v>
      </c>
      <c r="AL538" s="41">
        <v>39.277936765754852</v>
      </c>
      <c r="AM538">
        <f t="shared" si="47"/>
        <v>39.277936765754852</v>
      </c>
    </row>
    <row r="539" spans="27:39" x14ac:dyDescent="0.25">
      <c r="AA539" s="41"/>
      <c r="AG539" s="41"/>
      <c r="AK539" s="41">
        <v>55.317999999999998</v>
      </c>
      <c r="AL539" s="41">
        <v>39.649842727502801</v>
      </c>
      <c r="AM539">
        <f t="shared" si="47"/>
        <v>39.649842727502801</v>
      </c>
    </row>
    <row r="540" spans="27:39" x14ac:dyDescent="0.25">
      <c r="AA540" s="41"/>
      <c r="AG540" s="41"/>
      <c r="AK540" s="41">
        <v>55.225000000000001</v>
      </c>
      <c r="AL540" s="41">
        <v>39.574554312444768</v>
      </c>
      <c r="AM540">
        <f t="shared" si="47"/>
        <v>39.574554312444768</v>
      </c>
    </row>
    <row r="541" spans="27:39" x14ac:dyDescent="0.25">
      <c r="AA541" s="41"/>
      <c r="AG541" s="41"/>
      <c r="AK541" s="41">
        <v>55.151000000000003</v>
      </c>
      <c r="AL541" s="41">
        <v>39.506644528312329</v>
      </c>
      <c r="AM541">
        <f t="shared" si="47"/>
        <v>39.506644528312329</v>
      </c>
    </row>
    <row r="542" spans="27:39" x14ac:dyDescent="0.25">
      <c r="AA542" s="41"/>
      <c r="AG542" s="41"/>
      <c r="AK542" s="41">
        <v>55.076999999999998</v>
      </c>
      <c r="AL542" s="41">
        <v>39.596901999538304</v>
      </c>
      <c r="AM542">
        <f t="shared" si="47"/>
        <v>39.596901999538304</v>
      </c>
    </row>
    <row r="543" spans="27:39" x14ac:dyDescent="0.25">
      <c r="AA543" s="41"/>
      <c r="AG543" s="41"/>
      <c r="AK543" s="41">
        <v>55.131999999999998</v>
      </c>
      <c r="AL543" s="41">
        <v>39.907598387247234</v>
      </c>
      <c r="AM543">
        <f t="shared" si="47"/>
        <v>39.907598387247234</v>
      </c>
    </row>
    <row r="544" spans="27:39" x14ac:dyDescent="0.25">
      <c r="AA544" s="41"/>
      <c r="AG544" s="41"/>
      <c r="AK544" s="41">
        <v>56.594999999999999</v>
      </c>
      <c r="AL544" s="41">
        <v>40.780440809595333</v>
      </c>
      <c r="AM544">
        <f t="shared" si="47"/>
        <v>40.780440809595333</v>
      </c>
    </row>
    <row r="545" spans="27:39" x14ac:dyDescent="0.25">
      <c r="AA545" s="41"/>
      <c r="AG545" s="41"/>
      <c r="AK545" s="41">
        <v>56.447000000000003</v>
      </c>
      <c r="AL545" s="41">
        <v>39.44079022293986</v>
      </c>
      <c r="AM545">
        <f t="shared" si="47"/>
        <v>39.44079022293986</v>
      </c>
    </row>
    <row r="546" spans="27:39" x14ac:dyDescent="0.25">
      <c r="AA546" s="41"/>
      <c r="AG546" s="41"/>
      <c r="AK546" s="41">
        <v>56.207000000000001</v>
      </c>
      <c r="AL546" s="41">
        <v>39.350292752893843</v>
      </c>
      <c r="AM546">
        <f t="shared" si="47"/>
        <v>39.350292752893843</v>
      </c>
    </row>
    <row r="547" spans="27:39" x14ac:dyDescent="0.25">
      <c r="AA547" s="41"/>
      <c r="AG547" s="41"/>
      <c r="AK547" s="41">
        <v>56.113999999999997</v>
      </c>
      <c r="AL547" s="41">
        <v>39.625329049536909</v>
      </c>
      <c r="AM547">
        <f t="shared" si="47"/>
        <v>39.625329049536909</v>
      </c>
    </row>
    <row r="548" spans="27:39" x14ac:dyDescent="0.25">
      <c r="AA548" s="41"/>
      <c r="AG548" s="41"/>
      <c r="AK548" s="41">
        <v>57.207000000000001</v>
      </c>
      <c r="AL548" s="41">
        <v>40.842362781111532</v>
      </c>
      <c r="AM548">
        <f t="shared" si="47"/>
        <v>40.842362781111532</v>
      </c>
    </row>
    <row r="549" spans="27:39" x14ac:dyDescent="0.25">
      <c r="AA549" s="41"/>
      <c r="AG549" s="41"/>
      <c r="AK549" s="41">
        <v>57.54</v>
      </c>
      <c r="AL549" s="41">
        <v>40.376425509376503</v>
      </c>
      <c r="AM549">
        <f t="shared" si="47"/>
        <v>40.376425509376503</v>
      </c>
    </row>
    <row r="550" spans="27:39" x14ac:dyDescent="0.25">
      <c r="AA550" s="41"/>
      <c r="AG550" s="41"/>
      <c r="AK550" s="41">
        <v>57.188000000000002</v>
      </c>
      <c r="AL550" s="41">
        <v>39.793438183834773</v>
      </c>
      <c r="AM550">
        <f t="shared" si="47"/>
        <v>39.793438183834773</v>
      </c>
    </row>
    <row r="551" spans="27:39" x14ac:dyDescent="0.25">
      <c r="AA551" s="41"/>
      <c r="AG551" s="41"/>
      <c r="AK551" s="41">
        <v>56.966000000000001</v>
      </c>
      <c r="AL551" s="41">
        <v>40.09459276460646</v>
      </c>
      <c r="AM551">
        <f t="shared" si="47"/>
        <v>40.09459276460646</v>
      </c>
    </row>
    <row r="552" spans="27:39" x14ac:dyDescent="0.25">
      <c r="AA552" s="41"/>
      <c r="AG552" s="41"/>
      <c r="AK552" s="41">
        <v>57.762</v>
      </c>
      <c r="AL552" s="41">
        <v>40.983032179666644</v>
      </c>
      <c r="AM552">
        <f t="shared" si="47"/>
        <v>40.983032179666644</v>
      </c>
    </row>
    <row r="553" spans="27:39" x14ac:dyDescent="0.25">
      <c r="AA553" s="41"/>
      <c r="AG553" s="41"/>
      <c r="AK553" s="41">
        <v>58.058</v>
      </c>
      <c r="AL553" s="41">
        <v>40.895885723471935</v>
      </c>
      <c r="AM553">
        <f t="shared" si="47"/>
        <v>40.895885723471935</v>
      </c>
    </row>
    <row r="554" spans="27:39" x14ac:dyDescent="0.25">
      <c r="AA554" s="41"/>
      <c r="AG554" s="41"/>
      <c r="AK554" s="41">
        <v>57.817999999999998</v>
      </c>
      <c r="AL554" s="41">
        <v>40.260900790493636</v>
      </c>
      <c r="AM554">
        <f t="shared" si="47"/>
        <v>40.260900790493636</v>
      </c>
    </row>
    <row r="555" spans="27:39" x14ac:dyDescent="0.25">
      <c r="AA555" s="41"/>
      <c r="AG555" s="41"/>
      <c r="AK555" s="41">
        <v>57.558</v>
      </c>
      <c r="AL555" s="41">
        <v>40.546595649274686</v>
      </c>
      <c r="AM555">
        <f t="shared" si="47"/>
        <v>40.546595649274686</v>
      </c>
    </row>
    <row r="556" spans="27:39" x14ac:dyDescent="0.25">
      <c r="AA556" s="41"/>
      <c r="AG556" s="41"/>
      <c r="AK556" s="41">
        <v>57.41</v>
      </c>
      <c r="AL556" s="41">
        <v>40.773052645548717</v>
      </c>
      <c r="AM556">
        <f t="shared" si="47"/>
        <v>40.773052645548717</v>
      </c>
    </row>
    <row r="557" spans="27:39" x14ac:dyDescent="0.25">
      <c r="AA557" s="41"/>
      <c r="AG557" s="41"/>
      <c r="AK557" s="41">
        <v>57.280999999999999</v>
      </c>
      <c r="AL557" s="41">
        <v>40.918787165361067</v>
      </c>
      <c r="AM557">
        <f t="shared" si="47"/>
        <v>40.918787165361067</v>
      </c>
    </row>
    <row r="558" spans="27:39" x14ac:dyDescent="0.25">
      <c r="AA558" s="41"/>
      <c r="AK558" s="41">
        <v>57.188000000000002</v>
      </c>
      <c r="AL558" s="41">
        <v>40.83540669537733</v>
      </c>
      <c r="AM558">
        <f t="shared" si="47"/>
        <v>40.83540669537733</v>
      </c>
    </row>
    <row r="559" spans="27:39" x14ac:dyDescent="0.25">
      <c r="AA559" s="41"/>
      <c r="AK559" s="41">
        <v>57.094999999999999</v>
      </c>
      <c r="AL559" s="41">
        <v>41.057218754039837</v>
      </c>
      <c r="AM559">
        <f t="shared" si="47"/>
        <v>41.057218754039837</v>
      </c>
    </row>
    <row r="560" spans="27:39" x14ac:dyDescent="0.25">
      <c r="AA560" s="41"/>
      <c r="AK560" s="41">
        <v>57.021000000000001</v>
      </c>
      <c r="AL560" s="41">
        <v>41.057221190856161</v>
      </c>
      <c r="AM560">
        <f t="shared" si="47"/>
        <v>41.057221190856161</v>
      </c>
    </row>
    <row r="561" spans="27:39" x14ac:dyDescent="0.25">
      <c r="AA561" s="41"/>
      <c r="AK561" s="41">
        <v>58.133000000000003</v>
      </c>
      <c r="AL561" s="41">
        <v>42.072202248866098</v>
      </c>
      <c r="AM561">
        <f t="shared" si="47"/>
        <v>42.072202248866098</v>
      </c>
    </row>
    <row r="562" spans="27:39" x14ac:dyDescent="0.25">
      <c r="AA562" s="41"/>
      <c r="AK562" s="41">
        <v>58.744</v>
      </c>
      <c r="AL562" s="41">
        <v>41.375775763117453</v>
      </c>
      <c r="AM562">
        <f t="shared" si="47"/>
        <v>41.375775763117453</v>
      </c>
    </row>
    <row r="563" spans="27:39" x14ac:dyDescent="0.25">
      <c r="AA563" s="41"/>
      <c r="AK563" s="41">
        <v>58.484000000000002</v>
      </c>
      <c r="AL563" s="41">
        <v>40.779692288652001</v>
      </c>
      <c r="AM563">
        <f t="shared" si="47"/>
        <v>40.779692288652001</v>
      </c>
    </row>
    <row r="564" spans="27:39" x14ac:dyDescent="0.25">
      <c r="AA564" s="41"/>
      <c r="AK564" s="41">
        <v>58.225000000000001</v>
      </c>
      <c r="AL564" s="41">
        <v>40.965548263100857</v>
      </c>
      <c r="AM564">
        <f t="shared" si="47"/>
        <v>40.965548263100857</v>
      </c>
    </row>
    <row r="565" spans="27:39" x14ac:dyDescent="0.25">
      <c r="AA565" s="41"/>
      <c r="AK565" s="41">
        <v>58.613999999999997</v>
      </c>
      <c r="AL565" s="41">
        <v>41.828459639904004</v>
      </c>
      <c r="AM565">
        <f t="shared" si="47"/>
        <v>41.828459639904004</v>
      </c>
    </row>
    <row r="566" spans="27:39" x14ac:dyDescent="0.25">
      <c r="AA566" s="41"/>
      <c r="AK566" s="41">
        <v>59.207000000000001</v>
      </c>
      <c r="AL566" s="41">
        <v>41.785157321327027</v>
      </c>
      <c r="AM566">
        <f t="shared" si="47"/>
        <v>41.785157321327027</v>
      </c>
    </row>
    <row r="567" spans="27:39" x14ac:dyDescent="0.25">
      <c r="AA567" s="41"/>
      <c r="AK567" s="41">
        <v>59.392000000000003</v>
      </c>
      <c r="AL567" s="41">
        <v>41.464819696736456</v>
      </c>
      <c r="AM567">
        <f t="shared" si="47"/>
        <v>41.464819696736456</v>
      </c>
    </row>
    <row r="568" spans="27:39" x14ac:dyDescent="0.25">
      <c r="AA568" s="41"/>
      <c r="AK568" s="41">
        <v>59.133000000000003</v>
      </c>
      <c r="AL568" s="41">
        <v>41.146994708457854</v>
      </c>
      <c r="AM568">
        <f t="shared" si="47"/>
        <v>41.146994708457854</v>
      </c>
    </row>
    <row r="569" spans="27:39" x14ac:dyDescent="0.25">
      <c r="AA569" s="41"/>
      <c r="AK569" s="41">
        <v>59.613999999999997</v>
      </c>
      <c r="AL569" s="41">
        <v>42.011943503203938</v>
      </c>
      <c r="AM569">
        <f t="shared" si="47"/>
        <v>42.011943503203938</v>
      </c>
    </row>
    <row r="570" spans="27:39" x14ac:dyDescent="0.25">
      <c r="AA570" s="41"/>
      <c r="AK570" s="41">
        <v>59.651000000000003</v>
      </c>
      <c r="AL570" s="41">
        <v>42.060086008217631</v>
      </c>
      <c r="AM570">
        <f t="shared" si="47"/>
        <v>42.060086008217631</v>
      </c>
    </row>
    <row r="571" spans="27:39" x14ac:dyDescent="0.25">
      <c r="AA571" s="41"/>
      <c r="AK571" s="41">
        <v>59.335999999999999</v>
      </c>
      <c r="AL571" s="41">
        <v>41.752497480049044</v>
      </c>
      <c r="AM571">
        <f t="shared" si="47"/>
        <v>41.752497480049044</v>
      </c>
    </row>
    <row r="572" spans="27:39" x14ac:dyDescent="0.25">
      <c r="AA572" s="41"/>
      <c r="AK572" s="41">
        <v>59.762</v>
      </c>
      <c r="AL572" s="41">
        <v>42.167701724778127</v>
      </c>
      <c r="AM572">
        <f t="shared" si="47"/>
        <v>42.167701724778127</v>
      </c>
    </row>
    <row r="573" spans="27:39" x14ac:dyDescent="0.25">
      <c r="AA573" s="41"/>
      <c r="AK573" s="41">
        <v>60.076999999999998</v>
      </c>
      <c r="AL573" s="41">
        <v>42.337848966841754</v>
      </c>
      <c r="AM573">
        <f t="shared" si="47"/>
        <v>42.337848966841754</v>
      </c>
    </row>
    <row r="574" spans="27:39" x14ac:dyDescent="0.25">
      <c r="AA574" s="41"/>
      <c r="AK574" s="41">
        <v>59.707000000000001</v>
      </c>
      <c r="AL574" s="41">
        <v>41.822327604564201</v>
      </c>
      <c r="AM574">
        <f t="shared" si="47"/>
        <v>41.822327604564201</v>
      </c>
    </row>
    <row r="575" spans="27:39" x14ac:dyDescent="0.25">
      <c r="AA575" s="41"/>
      <c r="AK575" s="41">
        <v>59.503</v>
      </c>
      <c r="AL575" s="41">
        <v>41.89152527723693</v>
      </c>
      <c r="AM575">
        <f t="shared" si="47"/>
        <v>41.89152527723693</v>
      </c>
    </row>
    <row r="576" spans="27:39" x14ac:dyDescent="0.25">
      <c r="AA576" s="41"/>
      <c r="AK576" s="41">
        <v>59.354999999999997</v>
      </c>
      <c r="AL576" s="41">
        <v>42.322065377410333</v>
      </c>
      <c r="AM576">
        <f t="shared" si="47"/>
        <v>42.322065377410333</v>
      </c>
    </row>
    <row r="577" spans="27:39" x14ac:dyDescent="0.25">
      <c r="AA577" s="41"/>
      <c r="AK577" s="41">
        <v>59.244</v>
      </c>
      <c r="AL577" s="41">
        <v>42.459352926235653</v>
      </c>
      <c r="AM577">
        <f t="shared" si="47"/>
        <v>42.459352926235653</v>
      </c>
    </row>
    <row r="578" spans="27:39" x14ac:dyDescent="0.25">
      <c r="AA578" s="41"/>
      <c r="AK578" s="41">
        <v>59.151000000000003</v>
      </c>
      <c r="AL578" s="41">
        <v>42.393438584542722</v>
      </c>
      <c r="AM578">
        <f t="shared" si="47"/>
        <v>42.393438584542722</v>
      </c>
    </row>
    <row r="579" spans="27:39" x14ac:dyDescent="0.25">
      <c r="AA579" s="41"/>
      <c r="AK579" s="41">
        <v>59.633000000000003</v>
      </c>
      <c r="AL579" s="41">
        <v>42.846881680245751</v>
      </c>
      <c r="AM579">
        <f t="shared" si="47"/>
        <v>42.846881680245751</v>
      </c>
    </row>
    <row r="580" spans="27:39" x14ac:dyDescent="0.25">
      <c r="AA580" s="41"/>
      <c r="AK580" s="41">
        <v>60.67</v>
      </c>
      <c r="AL580" s="41">
        <v>42.985314778622843</v>
      </c>
      <c r="AM580">
        <f t="shared" si="47"/>
        <v>42.985314778622843</v>
      </c>
    </row>
    <row r="581" spans="27:39" x14ac:dyDescent="0.25">
      <c r="AA581" s="41"/>
      <c r="AK581" s="41">
        <v>60.354999999999997</v>
      </c>
      <c r="AL581" s="41">
        <v>42.170017870456931</v>
      </c>
      <c r="AM581">
        <f t="shared" si="47"/>
        <v>42.170017870456931</v>
      </c>
    </row>
    <row r="582" spans="27:39" x14ac:dyDescent="0.25">
      <c r="AA582" s="41"/>
      <c r="AK582" s="41">
        <v>60.113999999999997</v>
      </c>
      <c r="AL582" s="41">
        <v>42.095336321306974</v>
      </c>
      <c r="AM582">
        <f t="shared" si="47"/>
        <v>42.095336321306974</v>
      </c>
    </row>
    <row r="583" spans="27:39" x14ac:dyDescent="0.25">
      <c r="AA583" s="41"/>
      <c r="AK583" s="41">
        <v>59.947000000000003</v>
      </c>
      <c r="AL583" s="41">
        <v>42.382517255321559</v>
      </c>
      <c r="AM583">
        <f t="shared" ref="AM583:AM646" si="48">AL583</f>
        <v>42.382517255321559</v>
      </c>
    </row>
    <row r="584" spans="27:39" x14ac:dyDescent="0.25">
      <c r="AA584" s="41"/>
      <c r="AK584" s="41">
        <v>59.854999999999997</v>
      </c>
      <c r="AL584" s="41">
        <v>42.646077226312798</v>
      </c>
      <c r="AM584">
        <f t="shared" si="48"/>
        <v>42.646077226312798</v>
      </c>
    </row>
    <row r="585" spans="27:39" x14ac:dyDescent="0.25">
      <c r="AA585" s="41"/>
      <c r="AK585" s="41">
        <v>59.762</v>
      </c>
      <c r="AL585" s="41">
        <v>42.90945353075135</v>
      </c>
      <c r="AM585">
        <f t="shared" si="48"/>
        <v>42.90945353075135</v>
      </c>
    </row>
    <row r="586" spans="27:39" x14ac:dyDescent="0.25">
      <c r="AA586" s="41"/>
      <c r="AK586" s="41">
        <v>59.67</v>
      </c>
      <c r="AL586" s="41">
        <v>42.882321019575919</v>
      </c>
      <c r="AM586">
        <f t="shared" si="48"/>
        <v>42.882321019575919</v>
      </c>
    </row>
    <row r="587" spans="27:39" x14ac:dyDescent="0.25">
      <c r="AA587" s="41"/>
      <c r="AK587" s="41">
        <v>60.966000000000001</v>
      </c>
      <c r="AL587" s="41">
        <v>43.929637596599505</v>
      </c>
      <c r="AM587">
        <f t="shared" si="48"/>
        <v>43.929637596599505</v>
      </c>
    </row>
    <row r="588" spans="27:39" x14ac:dyDescent="0.25">
      <c r="AA588" s="41"/>
      <c r="AK588" s="41">
        <v>61.133000000000003</v>
      </c>
      <c r="AL588" s="41">
        <v>42.846549248983287</v>
      </c>
      <c r="AM588">
        <f t="shared" si="48"/>
        <v>42.846549248983287</v>
      </c>
    </row>
    <row r="589" spans="27:39" x14ac:dyDescent="0.25">
      <c r="AA589" s="41"/>
      <c r="AK589" s="41">
        <v>60.798999999999999</v>
      </c>
      <c r="AL589" s="41">
        <v>42.58039175143076</v>
      </c>
      <c r="AM589">
        <f t="shared" si="48"/>
        <v>42.58039175143076</v>
      </c>
    </row>
    <row r="590" spans="27:39" x14ac:dyDescent="0.25">
      <c r="AA590" s="41"/>
      <c r="AK590" s="41">
        <v>60.707000000000001</v>
      </c>
      <c r="AL590" s="41">
        <v>43.008102148728433</v>
      </c>
      <c r="AM590">
        <f t="shared" si="48"/>
        <v>43.008102148728433</v>
      </c>
    </row>
    <row r="591" spans="27:39" x14ac:dyDescent="0.25">
      <c r="AA591" s="41"/>
      <c r="AK591" s="41">
        <v>61.892000000000003</v>
      </c>
      <c r="AL591" s="41">
        <v>44.052312322848096</v>
      </c>
      <c r="AM591">
        <f t="shared" si="48"/>
        <v>44.052312322848096</v>
      </c>
    </row>
    <row r="592" spans="27:39" x14ac:dyDescent="0.25">
      <c r="AA592" s="41"/>
      <c r="AK592" s="41">
        <v>61.780999999999999</v>
      </c>
      <c r="AL592" s="41">
        <v>43.069606081697174</v>
      </c>
      <c r="AM592">
        <f t="shared" si="48"/>
        <v>43.069606081697174</v>
      </c>
    </row>
    <row r="593" spans="27:39" x14ac:dyDescent="0.25">
      <c r="AA593" s="41"/>
      <c r="AK593" s="41">
        <v>61.429000000000002</v>
      </c>
      <c r="AL593" s="41">
        <v>42.909002960444468</v>
      </c>
      <c r="AM593">
        <f t="shared" si="48"/>
        <v>42.909002960444468</v>
      </c>
    </row>
    <row r="594" spans="27:39" x14ac:dyDescent="0.25">
      <c r="AA594" s="41"/>
      <c r="AK594" s="41">
        <v>61.244</v>
      </c>
      <c r="AL594" s="41">
        <v>43.12811206384454</v>
      </c>
      <c r="AM594">
        <f t="shared" si="48"/>
        <v>43.12811206384454</v>
      </c>
    </row>
    <row r="595" spans="27:39" x14ac:dyDescent="0.25">
      <c r="AA595" s="41"/>
      <c r="AK595" s="41">
        <v>61.113999999999997</v>
      </c>
      <c r="AL595" s="41">
        <v>43.554122896008543</v>
      </c>
      <c r="AM595">
        <f t="shared" si="48"/>
        <v>43.554122896008543</v>
      </c>
    </row>
    <row r="596" spans="27:39" x14ac:dyDescent="0.25">
      <c r="AA596" s="41"/>
      <c r="AK596" s="41">
        <v>61.003</v>
      </c>
      <c r="AL596" s="41">
        <v>43.713462960057385</v>
      </c>
      <c r="AM596">
        <f t="shared" si="48"/>
        <v>43.713462960057385</v>
      </c>
    </row>
    <row r="597" spans="27:39" x14ac:dyDescent="0.25">
      <c r="AA597" s="41"/>
      <c r="AK597" s="41">
        <v>60.91</v>
      </c>
      <c r="AL597" s="41">
        <v>43.651406055773144</v>
      </c>
      <c r="AM597">
        <f t="shared" si="48"/>
        <v>43.651406055773144</v>
      </c>
    </row>
    <row r="598" spans="27:39" x14ac:dyDescent="0.25">
      <c r="AA598" s="41"/>
      <c r="AK598" s="41">
        <v>60.835999999999999</v>
      </c>
      <c r="AL598" s="41">
        <v>43.582864469346148</v>
      </c>
      <c r="AM598">
        <f t="shared" si="48"/>
        <v>43.582864469346148</v>
      </c>
    </row>
    <row r="599" spans="27:39" x14ac:dyDescent="0.25">
      <c r="AA599" s="41"/>
      <c r="AK599" s="41">
        <v>60.762</v>
      </c>
      <c r="AL599" s="41">
        <v>43.645699614890887</v>
      </c>
      <c r="AM599">
        <f t="shared" si="48"/>
        <v>43.645699614890887</v>
      </c>
    </row>
    <row r="600" spans="27:39" x14ac:dyDescent="0.25">
      <c r="AA600" s="41"/>
      <c r="AK600" s="41">
        <v>60.707000000000001</v>
      </c>
      <c r="AL600" s="41">
        <v>43.8460458392262</v>
      </c>
      <c r="AM600">
        <f t="shared" si="48"/>
        <v>43.8460458392262</v>
      </c>
    </row>
    <row r="601" spans="27:39" x14ac:dyDescent="0.25">
      <c r="AA601" s="41"/>
      <c r="AK601" s="41">
        <v>60.651000000000003</v>
      </c>
      <c r="AL601" s="41">
        <v>43.794198030731643</v>
      </c>
      <c r="AM601">
        <f t="shared" si="48"/>
        <v>43.794198030731643</v>
      </c>
    </row>
    <row r="602" spans="27:39" x14ac:dyDescent="0.25">
      <c r="AA602" s="41"/>
      <c r="AK602" s="41">
        <v>60.595999999999997</v>
      </c>
      <c r="AL602" s="41">
        <v>43.743182796915711</v>
      </c>
      <c r="AM602">
        <f t="shared" si="48"/>
        <v>43.743182796915711</v>
      </c>
    </row>
    <row r="603" spans="27:39" x14ac:dyDescent="0.25">
      <c r="AA603" s="41"/>
      <c r="AK603" s="41">
        <v>62.058999999999997</v>
      </c>
      <c r="AL603" s="41">
        <v>45.081101777954771</v>
      </c>
      <c r="AM603">
        <f t="shared" si="48"/>
        <v>45.081101777954771</v>
      </c>
    </row>
    <row r="604" spans="27:39" x14ac:dyDescent="0.25">
      <c r="AA604" s="41"/>
      <c r="AK604" s="41">
        <v>62.262</v>
      </c>
      <c r="AL604" s="41">
        <v>44.466471179393999</v>
      </c>
      <c r="AM604">
        <f t="shared" si="48"/>
        <v>44.466471179393999</v>
      </c>
    </row>
    <row r="605" spans="27:39" x14ac:dyDescent="0.25">
      <c r="AA605" s="41"/>
      <c r="AK605" s="41">
        <v>61.929000000000002</v>
      </c>
      <c r="AL605" s="41">
        <v>43.81584441168804</v>
      </c>
      <c r="AM605">
        <f t="shared" si="48"/>
        <v>43.81584441168804</v>
      </c>
    </row>
    <row r="606" spans="27:39" x14ac:dyDescent="0.25">
      <c r="AA606" s="41"/>
      <c r="AK606" s="41">
        <v>61.762</v>
      </c>
      <c r="AL606" s="41">
        <v>43.663926501269856</v>
      </c>
      <c r="AM606">
        <f t="shared" si="48"/>
        <v>43.663926501269856</v>
      </c>
    </row>
    <row r="607" spans="27:39" x14ac:dyDescent="0.25">
      <c r="AA607" s="41"/>
      <c r="AK607" s="41">
        <v>61.633000000000003</v>
      </c>
      <c r="AL607" s="41">
        <v>43.722866460685495</v>
      </c>
      <c r="AM607">
        <f t="shared" si="48"/>
        <v>43.722866460685495</v>
      </c>
    </row>
    <row r="608" spans="27:39" x14ac:dyDescent="0.25">
      <c r="AA608" s="41"/>
      <c r="AK608" s="41">
        <v>61.54</v>
      </c>
      <c r="AL608" s="41">
        <v>43.826779330516743</v>
      </c>
      <c r="AM608">
        <f t="shared" si="48"/>
        <v>43.826779330516743</v>
      </c>
    </row>
    <row r="609" spans="27:39" x14ac:dyDescent="0.25">
      <c r="AA609" s="41"/>
      <c r="AK609" s="41">
        <v>62.225000000000001</v>
      </c>
      <c r="AL609" s="41">
        <v>44.807170598251354</v>
      </c>
      <c r="AM609">
        <f t="shared" si="48"/>
        <v>44.807170598251354</v>
      </c>
    </row>
    <row r="610" spans="27:39" x14ac:dyDescent="0.25">
      <c r="AA610" s="41"/>
      <c r="AK610" s="41">
        <v>63.207000000000001</v>
      </c>
      <c r="AL610" s="41">
        <v>44.744893385075649</v>
      </c>
      <c r="AM610">
        <f t="shared" si="48"/>
        <v>44.744893385075649</v>
      </c>
    </row>
    <row r="611" spans="27:39" x14ac:dyDescent="0.25">
      <c r="AA611" s="41"/>
      <c r="AK611" s="41">
        <v>62.67</v>
      </c>
      <c r="AL611" s="41">
        <v>43.726435523946293</v>
      </c>
      <c r="AM611">
        <f t="shared" si="48"/>
        <v>43.726435523946293</v>
      </c>
    </row>
    <row r="612" spans="27:39" x14ac:dyDescent="0.25">
      <c r="AA612" s="41"/>
      <c r="AK612" s="41">
        <v>62.448</v>
      </c>
      <c r="AL612" s="41">
        <v>43.817294083915911</v>
      </c>
      <c r="AM612">
        <f t="shared" si="48"/>
        <v>43.817294083915911</v>
      </c>
    </row>
    <row r="613" spans="27:39" x14ac:dyDescent="0.25">
      <c r="AA613" s="41"/>
      <c r="AK613" s="41">
        <v>63.484999999999999</v>
      </c>
      <c r="AL613" s="41">
        <v>44.792283141499489</v>
      </c>
      <c r="AM613">
        <f t="shared" si="48"/>
        <v>44.792283141499489</v>
      </c>
    </row>
    <row r="614" spans="27:39" x14ac:dyDescent="0.25">
      <c r="AA614" s="41"/>
      <c r="AK614" s="41">
        <v>63.335999999999999</v>
      </c>
      <c r="AL614" s="41">
        <v>44.34114052340653</v>
      </c>
      <c r="AM614">
        <f t="shared" si="48"/>
        <v>44.34114052340653</v>
      </c>
    </row>
    <row r="615" spans="27:39" x14ac:dyDescent="0.25">
      <c r="AA615" s="41"/>
      <c r="AK615" s="41">
        <v>63.003</v>
      </c>
      <c r="AL615" s="41">
        <v>44.012341060100688</v>
      </c>
      <c r="AM615">
        <f t="shared" si="48"/>
        <v>44.012341060100688</v>
      </c>
    </row>
    <row r="616" spans="27:39" x14ac:dyDescent="0.25">
      <c r="AA616" s="41"/>
      <c r="AK616" s="41">
        <v>63.817999999999998</v>
      </c>
      <c r="AL616" s="41">
        <v>44.784274924674186</v>
      </c>
      <c r="AM616">
        <f t="shared" si="48"/>
        <v>44.784274924674186</v>
      </c>
    </row>
    <row r="617" spans="27:39" x14ac:dyDescent="0.25">
      <c r="AA617" s="41"/>
      <c r="AK617" s="41">
        <v>63.688000000000002</v>
      </c>
      <c r="AL617" s="41">
        <v>44.60311728007369</v>
      </c>
      <c r="AM617">
        <f t="shared" si="48"/>
        <v>44.60311728007369</v>
      </c>
    </row>
    <row r="618" spans="27:39" x14ac:dyDescent="0.25">
      <c r="AA618" s="41"/>
      <c r="AK618" s="41">
        <v>63.335999999999999</v>
      </c>
      <c r="AL618" s="41">
        <v>44.295240200412614</v>
      </c>
      <c r="AM618">
        <f t="shared" si="48"/>
        <v>44.295240200412614</v>
      </c>
    </row>
    <row r="619" spans="27:39" x14ac:dyDescent="0.25">
      <c r="AA619" s="41"/>
      <c r="AK619" s="41">
        <v>63.837000000000003</v>
      </c>
      <c r="AL619" s="41">
        <v>44.732417459049358</v>
      </c>
      <c r="AM619">
        <f t="shared" si="48"/>
        <v>44.732417459049358</v>
      </c>
    </row>
    <row r="620" spans="27:39" x14ac:dyDescent="0.25">
      <c r="AA620" s="41"/>
      <c r="AK620" s="41">
        <v>63.392000000000003</v>
      </c>
      <c r="AL620" s="41">
        <v>44.332956239032718</v>
      </c>
      <c r="AM620">
        <f t="shared" si="48"/>
        <v>44.332956239032718</v>
      </c>
    </row>
    <row r="621" spans="27:39" x14ac:dyDescent="0.25">
      <c r="AA621" s="41"/>
      <c r="AK621" s="41">
        <v>63.058999999999997</v>
      </c>
      <c r="AL621" s="41">
        <v>44.050545256558671</v>
      </c>
      <c r="AM621">
        <f t="shared" si="48"/>
        <v>44.050545256558671</v>
      </c>
    </row>
    <row r="622" spans="27:39" x14ac:dyDescent="0.25">
      <c r="AA622" s="41"/>
      <c r="AK622" s="41">
        <v>63.151000000000003</v>
      </c>
      <c r="AL622" s="41">
        <v>44.419724153220052</v>
      </c>
      <c r="AM622">
        <f t="shared" si="48"/>
        <v>44.419724153220052</v>
      </c>
    </row>
    <row r="623" spans="27:39" x14ac:dyDescent="0.25">
      <c r="AA623" s="41"/>
      <c r="AK623" s="41">
        <v>64.040000000000006</v>
      </c>
      <c r="AL623" s="41">
        <v>45.259361708456026</v>
      </c>
      <c r="AM623">
        <f t="shared" si="48"/>
        <v>45.259361708456026</v>
      </c>
    </row>
    <row r="624" spans="27:39" x14ac:dyDescent="0.25">
      <c r="AA624" s="41"/>
      <c r="AK624" s="41">
        <v>63.911000000000001</v>
      </c>
      <c r="AL624" s="41">
        <v>44.807772117624879</v>
      </c>
      <c r="AM624">
        <f t="shared" si="48"/>
        <v>44.807772117624879</v>
      </c>
    </row>
    <row r="625" spans="27:39" x14ac:dyDescent="0.25">
      <c r="AA625" s="41"/>
      <c r="AK625" s="41">
        <v>63.521999999999998</v>
      </c>
      <c r="AL625" s="41">
        <v>44.469782497552401</v>
      </c>
      <c r="AM625">
        <f t="shared" si="48"/>
        <v>44.469782497552401</v>
      </c>
    </row>
    <row r="626" spans="27:39" x14ac:dyDescent="0.25">
      <c r="AA626" s="41"/>
      <c r="AK626" s="41">
        <v>63.317999999999998</v>
      </c>
      <c r="AL626" s="41">
        <v>44.566316055466046</v>
      </c>
      <c r="AM626">
        <f t="shared" si="48"/>
        <v>44.566316055466046</v>
      </c>
    </row>
    <row r="627" spans="27:39" x14ac:dyDescent="0.25">
      <c r="AA627" s="41"/>
      <c r="AK627" s="41">
        <v>63.151000000000003</v>
      </c>
      <c r="AL627" s="41">
        <v>44.764928504695099</v>
      </c>
      <c r="AM627">
        <f t="shared" si="48"/>
        <v>44.764928504695099</v>
      </c>
    </row>
    <row r="628" spans="27:39" x14ac:dyDescent="0.25">
      <c r="AA628" s="41"/>
      <c r="AK628" s="41">
        <v>63.04</v>
      </c>
      <c r="AL628" s="41">
        <v>45.002001752477639</v>
      </c>
      <c r="AM628">
        <f t="shared" si="48"/>
        <v>45.002001752477639</v>
      </c>
    </row>
    <row r="629" spans="27:39" x14ac:dyDescent="0.25">
      <c r="AA629" s="41"/>
      <c r="AK629" s="41">
        <v>62.929000000000002</v>
      </c>
      <c r="AL629" s="41">
        <v>45.066662429086755</v>
      </c>
      <c r="AM629">
        <f t="shared" si="48"/>
        <v>45.066662429086755</v>
      </c>
    </row>
    <row r="630" spans="27:39" x14ac:dyDescent="0.25">
      <c r="AA630" s="41"/>
      <c r="AK630" s="41">
        <v>62.854999999999997</v>
      </c>
      <c r="AL630" s="41">
        <v>45.025095552499884</v>
      </c>
      <c r="AM630">
        <f t="shared" si="48"/>
        <v>45.025095552499884</v>
      </c>
    </row>
    <row r="631" spans="27:39" x14ac:dyDescent="0.25">
      <c r="AA631" s="41"/>
      <c r="AK631" s="41">
        <v>63.725000000000001</v>
      </c>
      <c r="AL631" s="41">
        <v>45.775635636757642</v>
      </c>
      <c r="AM631">
        <f t="shared" si="48"/>
        <v>45.775635636757642</v>
      </c>
    </row>
    <row r="632" spans="27:39" x14ac:dyDescent="0.25">
      <c r="AA632" s="41"/>
      <c r="AK632" s="41">
        <v>64.391999999999996</v>
      </c>
      <c r="AL632" s="41">
        <v>45.761747984073729</v>
      </c>
      <c r="AM632">
        <f t="shared" si="48"/>
        <v>45.761747984073729</v>
      </c>
    </row>
    <row r="633" spans="27:39" x14ac:dyDescent="0.25">
      <c r="AA633" s="41"/>
      <c r="AK633" s="41">
        <v>64.058999999999997</v>
      </c>
      <c r="AL633" s="41">
        <v>44.99200513812044</v>
      </c>
      <c r="AM633">
        <f t="shared" si="48"/>
        <v>44.99200513812044</v>
      </c>
    </row>
    <row r="634" spans="27:39" x14ac:dyDescent="0.25">
      <c r="AA634" s="41"/>
      <c r="AK634" s="41">
        <v>63.762</v>
      </c>
      <c r="AL634" s="41">
        <v>44.678798089920704</v>
      </c>
      <c r="AM634">
        <f t="shared" si="48"/>
        <v>44.678798089920704</v>
      </c>
    </row>
    <row r="635" spans="27:39" x14ac:dyDescent="0.25">
      <c r="AA635" s="41"/>
      <c r="AK635" s="41">
        <v>64.817999999999998</v>
      </c>
      <c r="AL635" s="41">
        <v>45.759445127676166</v>
      </c>
      <c r="AM635">
        <f t="shared" si="48"/>
        <v>45.759445127676166</v>
      </c>
    </row>
    <row r="636" spans="27:39" x14ac:dyDescent="0.25">
      <c r="AA636" s="41"/>
      <c r="AK636" s="41">
        <v>64.632999999999996</v>
      </c>
      <c r="AL636" s="41">
        <v>45.199452144820597</v>
      </c>
      <c r="AM636">
        <f t="shared" si="48"/>
        <v>45.199452144820597</v>
      </c>
    </row>
    <row r="637" spans="27:39" x14ac:dyDescent="0.25">
      <c r="AA637" s="41"/>
      <c r="AK637" s="41">
        <v>64.224999999999994</v>
      </c>
      <c r="AL637" s="41">
        <v>44.692913677732662</v>
      </c>
      <c r="AM637">
        <f t="shared" si="48"/>
        <v>44.692913677732662</v>
      </c>
    </row>
    <row r="638" spans="27:39" x14ac:dyDescent="0.25">
      <c r="AA638" s="41"/>
      <c r="AK638" s="41">
        <v>64.003</v>
      </c>
      <c r="AL638" s="41">
        <v>44.875761032034958</v>
      </c>
      <c r="AM638">
        <f t="shared" si="48"/>
        <v>44.875761032034958</v>
      </c>
    </row>
    <row r="639" spans="27:39" x14ac:dyDescent="0.25">
      <c r="AA639" s="41"/>
      <c r="AK639" s="41">
        <v>64.8</v>
      </c>
      <c r="AL639" s="41">
        <v>46.159318048206934</v>
      </c>
      <c r="AM639">
        <f t="shared" si="48"/>
        <v>46.159318048206934</v>
      </c>
    </row>
    <row r="640" spans="27:39" x14ac:dyDescent="0.25">
      <c r="AA640" s="41"/>
      <c r="AK640" s="41">
        <v>65.244</v>
      </c>
      <c r="AL640" s="41">
        <v>45.679223194397011</v>
      </c>
      <c r="AM640">
        <f t="shared" si="48"/>
        <v>45.679223194397011</v>
      </c>
    </row>
    <row r="641" spans="27:39" x14ac:dyDescent="0.25">
      <c r="AA641" s="41"/>
      <c r="AK641" s="41">
        <v>64.650999999999996</v>
      </c>
      <c r="AL641" s="41">
        <v>45.023610285555179</v>
      </c>
      <c r="AM641">
        <f t="shared" si="48"/>
        <v>45.023610285555179</v>
      </c>
    </row>
    <row r="642" spans="27:39" x14ac:dyDescent="0.25">
      <c r="AA642" s="41"/>
      <c r="AK642" s="41">
        <v>65.576999999999998</v>
      </c>
      <c r="AL642" s="41">
        <v>46.165612653100638</v>
      </c>
      <c r="AM642">
        <f t="shared" si="48"/>
        <v>46.165612653100638</v>
      </c>
    </row>
    <row r="643" spans="27:39" x14ac:dyDescent="0.25">
      <c r="AA643" s="41"/>
      <c r="AK643" s="41">
        <v>65.447999999999993</v>
      </c>
      <c r="AL643" s="41">
        <v>45.626480637481734</v>
      </c>
      <c r="AM643">
        <f t="shared" si="48"/>
        <v>45.626480637481734</v>
      </c>
    </row>
    <row r="644" spans="27:39" x14ac:dyDescent="0.25">
      <c r="AA644" s="41"/>
      <c r="AK644" s="41">
        <v>64.984999999999999</v>
      </c>
      <c r="AL644" s="41">
        <v>45.328519035528345</v>
      </c>
      <c r="AM644">
        <f t="shared" si="48"/>
        <v>45.328519035528345</v>
      </c>
    </row>
    <row r="645" spans="27:39" x14ac:dyDescent="0.25">
      <c r="AA645" s="41"/>
      <c r="AK645" s="41">
        <v>65.947999999999993</v>
      </c>
      <c r="AL645" s="41">
        <v>46.369289512371935</v>
      </c>
      <c r="AM645">
        <f t="shared" si="48"/>
        <v>46.369289512371935</v>
      </c>
    </row>
    <row r="646" spans="27:39" x14ac:dyDescent="0.25">
      <c r="AA646" s="41"/>
      <c r="AK646" s="41">
        <v>65.911000000000001</v>
      </c>
      <c r="AL646" s="41">
        <v>45.953309332714895</v>
      </c>
      <c r="AM646">
        <f t="shared" si="48"/>
        <v>45.953309332714895</v>
      </c>
    </row>
    <row r="647" spans="27:39" x14ac:dyDescent="0.25">
      <c r="AA647" s="41"/>
      <c r="AK647" s="41">
        <v>65.429000000000002</v>
      </c>
      <c r="AL647" s="41">
        <v>45.499629187290623</v>
      </c>
      <c r="AM647">
        <f t="shared" ref="AM647:AM710" si="49">AL647</f>
        <v>45.499629187290623</v>
      </c>
    </row>
    <row r="648" spans="27:39" x14ac:dyDescent="0.25">
      <c r="AA648" s="41"/>
      <c r="AK648" s="41">
        <v>65.150999999999996</v>
      </c>
      <c r="AL648" s="41">
        <v>45.545914947766029</v>
      </c>
      <c r="AM648">
        <f t="shared" si="49"/>
        <v>45.545914947766029</v>
      </c>
    </row>
    <row r="649" spans="27:39" x14ac:dyDescent="0.25">
      <c r="AA649" s="41"/>
      <c r="AK649" s="41">
        <v>64.965999999999994</v>
      </c>
      <c r="AL649" s="41">
        <v>45.927760015128783</v>
      </c>
      <c r="AM649">
        <f t="shared" si="49"/>
        <v>45.927760015128783</v>
      </c>
    </row>
    <row r="650" spans="27:39" x14ac:dyDescent="0.25">
      <c r="AA650" s="41"/>
      <c r="AK650" s="41">
        <v>64.817999999999998</v>
      </c>
      <c r="AL650" s="41">
        <v>45.927645025117947</v>
      </c>
      <c r="AM650">
        <f t="shared" si="49"/>
        <v>45.927645025117947</v>
      </c>
    </row>
    <row r="651" spans="27:39" x14ac:dyDescent="0.25">
      <c r="AA651" s="41"/>
      <c r="AK651" s="41">
        <v>65.688000000000002</v>
      </c>
      <c r="AL651" s="41">
        <v>46.997784621094809</v>
      </c>
      <c r="AM651">
        <f t="shared" si="49"/>
        <v>46.997784621094809</v>
      </c>
    </row>
    <row r="652" spans="27:39" x14ac:dyDescent="0.25">
      <c r="AA652" s="41"/>
      <c r="AK652" s="41">
        <v>66.317999999999998</v>
      </c>
      <c r="AL652" s="41">
        <v>46.537031532055508</v>
      </c>
      <c r="AM652">
        <f t="shared" si="49"/>
        <v>46.537031532055508</v>
      </c>
    </row>
    <row r="653" spans="27:39" x14ac:dyDescent="0.25">
      <c r="AA653" s="41"/>
      <c r="AK653" s="41">
        <v>65.744</v>
      </c>
      <c r="AL653" s="41">
        <v>45.661273453163211</v>
      </c>
      <c r="AM653">
        <f t="shared" si="49"/>
        <v>45.661273453163211</v>
      </c>
    </row>
    <row r="654" spans="27:39" x14ac:dyDescent="0.25">
      <c r="AA654" s="41"/>
      <c r="AK654" s="41">
        <v>66.429000000000002</v>
      </c>
      <c r="AL654" s="41">
        <v>46.516940034078637</v>
      </c>
      <c r="AM654">
        <f t="shared" si="49"/>
        <v>46.516940034078637</v>
      </c>
    </row>
    <row r="655" spans="27:39" x14ac:dyDescent="0.25">
      <c r="AA655" s="41"/>
      <c r="AK655" s="41">
        <v>66.596000000000004</v>
      </c>
      <c r="AL655" s="41">
        <v>46.498288185476596</v>
      </c>
      <c r="AM655">
        <f t="shared" si="49"/>
        <v>46.498288185476596</v>
      </c>
    </row>
    <row r="656" spans="27:39" x14ac:dyDescent="0.25">
      <c r="AA656" s="41"/>
      <c r="AK656" s="41">
        <v>66.058999999999997</v>
      </c>
      <c r="AL656" s="41">
        <v>46.008366258445733</v>
      </c>
      <c r="AM656">
        <f t="shared" si="49"/>
        <v>46.008366258445733</v>
      </c>
    </row>
    <row r="657" spans="27:39" x14ac:dyDescent="0.25">
      <c r="AA657" s="41"/>
      <c r="AK657" s="41">
        <v>67.281000000000006</v>
      </c>
      <c r="AL657" s="41">
        <v>47.15103889090603</v>
      </c>
      <c r="AM657">
        <f t="shared" si="49"/>
        <v>47.15103889090603</v>
      </c>
    </row>
    <row r="658" spans="27:39" x14ac:dyDescent="0.25">
      <c r="AA658" s="41"/>
      <c r="AK658" s="41">
        <v>66.596000000000004</v>
      </c>
      <c r="AL658" s="41">
        <v>46.323710275749427</v>
      </c>
      <c r="AM658">
        <f t="shared" si="49"/>
        <v>46.323710275749427</v>
      </c>
    </row>
    <row r="659" spans="27:39" x14ac:dyDescent="0.25">
      <c r="AA659" s="41"/>
      <c r="AK659" s="41">
        <v>67.225999999999999</v>
      </c>
      <c r="AL659" s="41">
        <v>46.999672745663879</v>
      </c>
      <c r="AM659">
        <f t="shared" si="49"/>
        <v>46.999672745663879</v>
      </c>
    </row>
    <row r="660" spans="27:39" x14ac:dyDescent="0.25">
      <c r="AA660" s="41"/>
      <c r="AK660" s="41">
        <v>67.003</v>
      </c>
      <c r="AL660" s="41">
        <v>46.703985535828885</v>
      </c>
      <c r="AM660">
        <f t="shared" si="49"/>
        <v>46.703985535828885</v>
      </c>
    </row>
    <row r="661" spans="27:39" x14ac:dyDescent="0.25">
      <c r="AA661" s="41"/>
      <c r="AK661" s="41">
        <v>66.576999999999998</v>
      </c>
      <c r="AL661" s="41">
        <v>46.362965331227635</v>
      </c>
      <c r="AM661">
        <f t="shared" si="49"/>
        <v>46.362965331227635</v>
      </c>
    </row>
    <row r="662" spans="27:39" x14ac:dyDescent="0.25">
      <c r="AA662" s="41"/>
      <c r="AK662" s="41">
        <v>67.614000000000004</v>
      </c>
      <c r="AL662" s="41">
        <v>47.228595937443217</v>
      </c>
      <c r="AM662">
        <f t="shared" si="49"/>
        <v>47.228595937443217</v>
      </c>
    </row>
    <row r="663" spans="27:39" x14ac:dyDescent="0.25">
      <c r="AA663" s="41"/>
      <c r="AK663" s="41">
        <v>66.947999999999993</v>
      </c>
      <c r="AL663" s="41">
        <v>46.605930117760188</v>
      </c>
      <c r="AM663">
        <f t="shared" si="49"/>
        <v>46.605930117760188</v>
      </c>
    </row>
    <row r="664" spans="27:39" x14ac:dyDescent="0.25">
      <c r="AA664" s="41"/>
      <c r="AK664" s="41">
        <v>68.17</v>
      </c>
      <c r="AL664" s="41">
        <v>47.733607158574152</v>
      </c>
      <c r="AM664">
        <f t="shared" si="49"/>
        <v>47.733607158574152</v>
      </c>
    </row>
    <row r="665" spans="27:39" x14ac:dyDescent="0.25">
      <c r="AA665" s="41"/>
      <c r="AK665" s="41">
        <v>67.281000000000006</v>
      </c>
      <c r="AL665" s="41">
        <v>46.859404869838727</v>
      </c>
      <c r="AM665">
        <f t="shared" si="49"/>
        <v>46.859404869838727</v>
      </c>
    </row>
    <row r="666" spans="27:39" x14ac:dyDescent="0.25">
      <c r="AA666" s="41"/>
      <c r="AK666" s="41">
        <v>66.929000000000002</v>
      </c>
      <c r="AL666" s="41">
        <v>46.829653883397405</v>
      </c>
      <c r="AM666">
        <f t="shared" si="49"/>
        <v>46.829653883397405</v>
      </c>
    </row>
    <row r="667" spans="27:39" x14ac:dyDescent="0.25">
      <c r="AA667" s="41"/>
      <c r="AK667" s="41">
        <v>66.706999999999994</v>
      </c>
      <c r="AL667" s="41">
        <v>47.088440065189118</v>
      </c>
      <c r="AM667">
        <f t="shared" si="49"/>
        <v>47.088440065189118</v>
      </c>
    </row>
    <row r="668" spans="27:39" x14ac:dyDescent="0.25">
      <c r="AA668" s="41"/>
      <c r="AK668" s="41">
        <v>66.558999999999997</v>
      </c>
      <c r="AL668" s="41">
        <v>47.342028805091651</v>
      </c>
      <c r="AM668">
        <f t="shared" si="49"/>
        <v>47.342028805091651</v>
      </c>
    </row>
    <row r="669" spans="27:39" x14ac:dyDescent="0.25">
      <c r="AA669" s="41"/>
      <c r="AK669" s="41">
        <v>66.429000000000002</v>
      </c>
      <c r="AL669" s="41">
        <v>47.578080141418447</v>
      </c>
      <c r="AM669">
        <f t="shared" si="49"/>
        <v>47.578080141418447</v>
      </c>
    </row>
    <row r="670" spans="27:39" x14ac:dyDescent="0.25">
      <c r="AA670" s="41"/>
      <c r="AK670" s="41">
        <v>66.317999999999998</v>
      </c>
      <c r="AL670" s="41">
        <v>47.523225038379294</v>
      </c>
      <c r="AM670">
        <f t="shared" si="49"/>
        <v>47.523225038379294</v>
      </c>
    </row>
    <row r="671" spans="27:39" x14ac:dyDescent="0.25">
      <c r="AA671" s="41"/>
      <c r="AK671" s="41">
        <v>66.225999999999999</v>
      </c>
      <c r="AL671" s="41">
        <v>47.450325221140297</v>
      </c>
      <c r="AM671">
        <f t="shared" si="49"/>
        <v>47.450325221140297</v>
      </c>
    </row>
    <row r="672" spans="27:39" x14ac:dyDescent="0.25">
      <c r="AA672" s="41"/>
      <c r="AK672" s="41">
        <v>67.817999999999998</v>
      </c>
      <c r="AL672" s="41">
        <v>48.683907489091951</v>
      </c>
      <c r="AM672">
        <f t="shared" si="49"/>
        <v>48.683907489091951</v>
      </c>
    </row>
    <row r="673" spans="27:39" x14ac:dyDescent="0.25">
      <c r="AA673" s="41"/>
      <c r="AK673" s="41">
        <v>67.614000000000004</v>
      </c>
      <c r="AL673" s="41">
        <v>47.744479517485118</v>
      </c>
      <c r="AM673">
        <f t="shared" si="49"/>
        <v>47.744479517485118</v>
      </c>
    </row>
    <row r="674" spans="27:39" x14ac:dyDescent="0.25">
      <c r="AA674" s="41"/>
      <c r="AK674" s="41">
        <v>67.206999999999994</v>
      </c>
      <c r="AL674" s="41">
        <v>47.157715289011129</v>
      </c>
      <c r="AM674">
        <f t="shared" si="49"/>
        <v>47.157715289011129</v>
      </c>
    </row>
    <row r="675" spans="27:39" x14ac:dyDescent="0.25">
      <c r="AA675" s="41"/>
      <c r="AK675" s="41">
        <v>68.465999999999994</v>
      </c>
      <c r="AL675" s="41">
        <v>48.203696516727788</v>
      </c>
      <c r="AM675">
        <f t="shared" si="49"/>
        <v>48.203696516727788</v>
      </c>
    </row>
    <row r="676" spans="27:39" x14ac:dyDescent="0.25">
      <c r="AA676" s="41"/>
      <c r="AK676" s="41">
        <v>67.8</v>
      </c>
      <c r="AL676" s="41">
        <v>47.309067284731007</v>
      </c>
      <c r="AM676">
        <f t="shared" si="49"/>
        <v>47.309067284731007</v>
      </c>
    </row>
    <row r="677" spans="27:39" x14ac:dyDescent="0.25">
      <c r="AA677" s="41"/>
      <c r="AK677" s="41">
        <v>67.391999999999996</v>
      </c>
      <c r="AL677" s="41">
        <v>47.248860964138728</v>
      </c>
      <c r="AM677">
        <f t="shared" si="49"/>
        <v>47.248860964138728</v>
      </c>
    </row>
    <row r="678" spans="27:39" x14ac:dyDescent="0.25">
      <c r="AA678" s="41"/>
      <c r="AK678" s="41">
        <v>68.688999999999993</v>
      </c>
      <c r="AL678" s="41">
        <v>48.456500624970097</v>
      </c>
      <c r="AM678">
        <f t="shared" si="49"/>
        <v>48.456500624970097</v>
      </c>
    </row>
    <row r="679" spans="27:39" x14ac:dyDescent="0.25">
      <c r="AA679" s="41"/>
      <c r="AK679" s="41">
        <v>67.947999999999993</v>
      </c>
      <c r="AL679" s="41">
        <v>47.445210202760094</v>
      </c>
      <c r="AM679">
        <f t="shared" si="49"/>
        <v>47.445210202760094</v>
      </c>
    </row>
    <row r="680" spans="27:39" x14ac:dyDescent="0.25">
      <c r="AA680" s="41"/>
      <c r="AK680" s="41">
        <v>67.576999999999998</v>
      </c>
      <c r="AL680" s="41">
        <v>47.457785369352919</v>
      </c>
      <c r="AM680">
        <f t="shared" si="49"/>
        <v>47.457785369352919</v>
      </c>
    </row>
    <row r="681" spans="27:39" x14ac:dyDescent="0.25">
      <c r="AA681" s="41"/>
      <c r="AK681" s="41">
        <v>68.891999999999996</v>
      </c>
      <c r="AL681" s="41">
        <v>48.787716038630514</v>
      </c>
      <c r="AM681">
        <f t="shared" si="49"/>
        <v>48.787716038630514</v>
      </c>
    </row>
    <row r="682" spans="27:39" x14ac:dyDescent="0.25">
      <c r="AA682" s="41"/>
      <c r="AK682" s="41">
        <v>68.263000000000005</v>
      </c>
      <c r="AL682" s="41">
        <v>47.975163286532549</v>
      </c>
      <c r="AM682">
        <f t="shared" si="49"/>
        <v>47.975163286532549</v>
      </c>
    </row>
    <row r="683" spans="27:39" x14ac:dyDescent="0.25">
      <c r="AA683" s="41"/>
      <c r="AK683" s="41">
        <v>67.855000000000004</v>
      </c>
      <c r="AL683" s="41">
        <v>47.737296967272648</v>
      </c>
      <c r="AM683">
        <f t="shared" si="49"/>
        <v>47.737296967272648</v>
      </c>
    </row>
    <row r="684" spans="27:39" x14ac:dyDescent="0.25">
      <c r="AA684" s="41"/>
      <c r="AK684" s="41">
        <v>69.114999999999995</v>
      </c>
      <c r="AL684" s="41">
        <v>48.92139739495596</v>
      </c>
      <c r="AM684">
        <f t="shared" si="49"/>
        <v>48.92139739495596</v>
      </c>
    </row>
    <row r="685" spans="27:39" x14ac:dyDescent="0.25">
      <c r="AA685" s="41"/>
      <c r="AK685" s="41">
        <v>68.447999999999993</v>
      </c>
      <c r="AL685" s="41">
        <v>48.126384436430016</v>
      </c>
      <c r="AM685">
        <f t="shared" si="49"/>
        <v>48.126384436430016</v>
      </c>
    </row>
    <row r="686" spans="27:39" x14ac:dyDescent="0.25">
      <c r="AA686" s="41"/>
      <c r="AK686" s="41">
        <v>68.076999999999998</v>
      </c>
      <c r="AL686" s="41">
        <v>48.131912253421717</v>
      </c>
      <c r="AM686">
        <f t="shared" si="49"/>
        <v>48.131912253421717</v>
      </c>
    </row>
    <row r="687" spans="27:39" x14ac:dyDescent="0.25">
      <c r="AA687" s="41"/>
      <c r="AK687" s="41">
        <v>69.429000000000002</v>
      </c>
      <c r="AL687" s="41">
        <v>49.100074142203518</v>
      </c>
      <c r="AM687">
        <f t="shared" si="49"/>
        <v>49.100074142203518</v>
      </c>
    </row>
    <row r="688" spans="27:39" x14ac:dyDescent="0.25">
      <c r="AA688" s="41"/>
      <c r="AK688" s="41">
        <v>68.576999999999998</v>
      </c>
      <c r="AL688" s="41">
        <v>48.245177301566464</v>
      </c>
      <c r="AM688">
        <f t="shared" si="49"/>
        <v>48.245177301566464</v>
      </c>
    </row>
    <row r="689" spans="27:39" x14ac:dyDescent="0.25">
      <c r="AA689" s="41"/>
      <c r="AK689" s="41">
        <v>69.447999999999993</v>
      </c>
      <c r="AL689" s="41">
        <v>49.197721076680864</v>
      </c>
      <c r="AM689">
        <f t="shared" si="49"/>
        <v>49.197721076680864</v>
      </c>
    </row>
    <row r="690" spans="27:39" x14ac:dyDescent="0.25">
      <c r="AA690" s="41"/>
      <c r="AK690" s="41">
        <v>69.022000000000006</v>
      </c>
      <c r="AL690" s="41">
        <v>48.589373160524389</v>
      </c>
      <c r="AM690">
        <f t="shared" si="49"/>
        <v>48.589373160524389</v>
      </c>
    </row>
    <row r="691" spans="27:39" x14ac:dyDescent="0.25">
      <c r="AA691" s="41"/>
      <c r="AK691" s="41">
        <v>69.132999999999996</v>
      </c>
      <c r="AL691" s="41">
        <v>48.903149415929128</v>
      </c>
      <c r="AM691">
        <f t="shared" si="49"/>
        <v>48.903149415929128</v>
      </c>
    </row>
    <row r="692" spans="27:39" x14ac:dyDescent="0.25">
      <c r="AA692" s="41"/>
      <c r="AK692" s="41">
        <v>69.317999999999998</v>
      </c>
      <c r="AL692" s="41">
        <v>48.84033419478758</v>
      </c>
      <c r="AM692">
        <f t="shared" si="49"/>
        <v>48.84033419478758</v>
      </c>
    </row>
    <row r="693" spans="27:39" x14ac:dyDescent="0.25">
      <c r="AA693" s="41"/>
      <c r="AK693" s="41">
        <v>68.817999999999998</v>
      </c>
      <c r="AL693" s="41">
        <v>48.711508201757837</v>
      </c>
      <c r="AM693">
        <f t="shared" si="49"/>
        <v>48.711508201757837</v>
      </c>
    </row>
    <row r="694" spans="27:39" x14ac:dyDescent="0.25">
      <c r="AA694" s="41"/>
      <c r="AK694" s="41">
        <v>70.058999999999997</v>
      </c>
      <c r="AL694" s="41">
        <v>49.651144375590917</v>
      </c>
      <c r="AM694">
        <f t="shared" si="49"/>
        <v>49.651144375590917</v>
      </c>
    </row>
    <row r="695" spans="27:39" x14ac:dyDescent="0.25">
      <c r="AA695" s="41"/>
      <c r="AK695" s="41">
        <v>69.317999999999998</v>
      </c>
      <c r="AL695" s="41">
        <v>48.955675637057098</v>
      </c>
      <c r="AM695">
        <f t="shared" si="49"/>
        <v>48.955675637057098</v>
      </c>
    </row>
    <row r="696" spans="27:39" x14ac:dyDescent="0.25">
      <c r="AA696" s="41"/>
      <c r="AK696" s="41">
        <v>68.947999999999993</v>
      </c>
      <c r="AL696" s="41">
        <v>48.92417197777759</v>
      </c>
      <c r="AM696">
        <f t="shared" si="49"/>
        <v>48.92417197777759</v>
      </c>
    </row>
    <row r="697" spans="27:39" x14ac:dyDescent="0.25">
      <c r="AA697" s="41"/>
      <c r="AK697" s="41">
        <v>68.744</v>
      </c>
      <c r="AL697" s="41">
        <v>49.290570120751667</v>
      </c>
      <c r="AM697">
        <f t="shared" si="49"/>
        <v>49.290570120751667</v>
      </c>
    </row>
    <row r="698" spans="27:39" x14ac:dyDescent="0.25">
      <c r="AA698" s="41"/>
      <c r="AK698" s="41">
        <v>68.576999999999998</v>
      </c>
      <c r="AL698" s="41">
        <v>49.590970733627891</v>
      </c>
      <c r="AM698">
        <f t="shared" si="49"/>
        <v>49.590970733627891</v>
      </c>
    </row>
    <row r="699" spans="27:39" x14ac:dyDescent="0.25">
      <c r="AA699" s="41"/>
      <c r="AK699" s="41">
        <v>68.447999999999993</v>
      </c>
      <c r="AL699" s="41">
        <v>49.517186491239769</v>
      </c>
      <c r="AM699">
        <f t="shared" si="49"/>
        <v>49.517186491239769</v>
      </c>
    </row>
    <row r="700" spans="27:39" x14ac:dyDescent="0.25">
      <c r="AA700" s="41"/>
      <c r="AK700" s="41">
        <v>68.355000000000004</v>
      </c>
      <c r="AL700" s="41">
        <v>49.778084300796607</v>
      </c>
      <c r="AM700">
        <f t="shared" si="49"/>
        <v>49.778084300796607</v>
      </c>
    </row>
    <row r="701" spans="27:39" x14ac:dyDescent="0.25">
      <c r="AA701" s="41"/>
      <c r="AK701" s="41">
        <v>68.263000000000005</v>
      </c>
      <c r="AL701" s="41">
        <v>49.721036913952553</v>
      </c>
      <c r="AM701">
        <f t="shared" si="49"/>
        <v>49.721036913952553</v>
      </c>
    </row>
    <row r="702" spans="27:39" x14ac:dyDescent="0.25">
      <c r="AA702" s="41"/>
      <c r="AK702" s="41">
        <v>68.17</v>
      </c>
      <c r="AL702" s="41">
        <v>49.641791878846298</v>
      </c>
      <c r="AM702">
        <f t="shared" si="49"/>
        <v>49.641791878846298</v>
      </c>
    </row>
    <row r="703" spans="27:39" x14ac:dyDescent="0.25">
      <c r="AK703" s="41">
        <v>68.096000000000004</v>
      </c>
      <c r="AL703" s="41">
        <v>49.587067557286069</v>
      </c>
      <c r="AM703">
        <f t="shared" si="49"/>
        <v>49.587067557286069</v>
      </c>
    </row>
    <row r="704" spans="27:39" x14ac:dyDescent="0.25">
      <c r="AK704" s="41">
        <v>68.652000000000001</v>
      </c>
      <c r="AL704" s="41">
        <v>50.132934080233504</v>
      </c>
      <c r="AM704">
        <f t="shared" si="49"/>
        <v>50.132934080233504</v>
      </c>
    </row>
    <row r="705" spans="37:39" x14ac:dyDescent="0.25">
      <c r="AK705" s="41">
        <v>69.373999999999995</v>
      </c>
      <c r="AL705" s="41">
        <v>50.222465669174809</v>
      </c>
      <c r="AM705">
        <f t="shared" si="49"/>
        <v>50.222465669174809</v>
      </c>
    </row>
    <row r="706" spans="37:39" x14ac:dyDescent="0.25">
      <c r="AK706" s="41">
        <v>69.8</v>
      </c>
      <c r="AL706" s="41">
        <v>50.151453131395826</v>
      </c>
      <c r="AM706">
        <f t="shared" si="49"/>
        <v>50.151453131395826</v>
      </c>
    </row>
    <row r="707" spans="37:39" x14ac:dyDescent="0.25">
      <c r="AK707" s="41">
        <v>69.614999999999995</v>
      </c>
      <c r="AL707" s="41">
        <v>49.121255339742731</v>
      </c>
      <c r="AM707">
        <f t="shared" si="49"/>
        <v>49.121255339742731</v>
      </c>
    </row>
    <row r="708" spans="37:39" x14ac:dyDescent="0.25">
      <c r="AK708" s="41">
        <v>69.911000000000001</v>
      </c>
      <c r="AL708" s="41">
        <v>49.949936347642002</v>
      </c>
      <c r="AM708">
        <f t="shared" si="49"/>
        <v>49.949936347642002</v>
      </c>
    </row>
    <row r="709" spans="37:39" x14ac:dyDescent="0.25">
      <c r="AK709" s="41">
        <v>69.911000000000001</v>
      </c>
      <c r="AL709" s="41">
        <v>49.804411186740147</v>
      </c>
      <c r="AM709">
        <f t="shared" si="49"/>
        <v>49.804411186740147</v>
      </c>
    </row>
    <row r="710" spans="37:39" x14ac:dyDescent="0.25">
      <c r="AK710" s="41">
        <v>69.614999999999995</v>
      </c>
      <c r="AL710" s="41">
        <v>49.64317350871972</v>
      </c>
      <c r="AM710">
        <f t="shared" si="49"/>
        <v>49.64317350871972</v>
      </c>
    </row>
    <row r="711" spans="37:39" x14ac:dyDescent="0.25">
      <c r="AK711" s="41">
        <v>70.244</v>
      </c>
      <c r="AL711" s="41">
        <v>50.114803908010444</v>
      </c>
      <c r="AM711">
        <f t="shared" ref="AM711:AM726" si="50">AL711</f>
        <v>50.114803908010444</v>
      </c>
    </row>
    <row r="712" spans="37:39" x14ac:dyDescent="0.25">
      <c r="AK712" s="41">
        <v>69.652000000000001</v>
      </c>
      <c r="AL712" s="41">
        <v>49.701235803573141</v>
      </c>
      <c r="AM712">
        <f t="shared" si="50"/>
        <v>49.701235803573141</v>
      </c>
    </row>
    <row r="713" spans="37:39" x14ac:dyDescent="0.25">
      <c r="AK713" s="41">
        <v>69.391999999999996</v>
      </c>
      <c r="AL713" s="41">
        <v>49.83743151399365</v>
      </c>
      <c r="AM713">
        <f t="shared" si="50"/>
        <v>49.83743151399365</v>
      </c>
    </row>
    <row r="714" spans="37:39" x14ac:dyDescent="0.25">
      <c r="AK714" s="41">
        <v>70.67</v>
      </c>
      <c r="AL714" s="41">
        <v>51.176426987945312</v>
      </c>
      <c r="AM714">
        <f t="shared" si="50"/>
        <v>51.176426987945312</v>
      </c>
    </row>
    <row r="715" spans="37:39" x14ac:dyDescent="0.25">
      <c r="AK715" s="41">
        <v>69.873999999999995</v>
      </c>
      <c r="AL715" s="41">
        <v>49.892255038661425</v>
      </c>
      <c r="AM715">
        <f t="shared" si="50"/>
        <v>49.892255038661425</v>
      </c>
    </row>
    <row r="716" spans="37:39" x14ac:dyDescent="0.25">
      <c r="AK716" s="41">
        <v>70.929000000000002</v>
      </c>
      <c r="AL716" s="41">
        <v>50.88344548438446</v>
      </c>
      <c r="AM716">
        <f t="shared" si="50"/>
        <v>50.88344548438446</v>
      </c>
    </row>
    <row r="717" spans="37:39" x14ac:dyDescent="0.25">
      <c r="AK717" s="41">
        <v>69.965999999999994</v>
      </c>
      <c r="AL717" s="41">
        <v>50.051589683696697</v>
      </c>
      <c r="AM717">
        <f t="shared" si="50"/>
        <v>50.051589683696697</v>
      </c>
    </row>
    <row r="718" spans="37:39" x14ac:dyDescent="0.25">
      <c r="AK718" s="41">
        <v>70.429000000000002</v>
      </c>
      <c r="AL718" s="41">
        <v>50.58633855507302</v>
      </c>
      <c r="AM718">
        <f t="shared" si="50"/>
        <v>50.58633855507302</v>
      </c>
    </row>
    <row r="719" spans="37:39" x14ac:dyDescent="0.25">
      <c r="AK719" s="41">
        <v>70.447999999999993</v>
      </c>
      <c r="AL719" s="41">
        <v>50.640932048495067</v>
      </c>
      <c r="AM719">
        <f t="shared" si="50"/>
        <v>50.640932048495067</v>
      </c>
    </row>
    <row r="720" spans="37:39" x14ac:dyDescent="0.25">
      <c r="AK720" s="41">
        <v>70.188999999999993</v>
      </c>
      <c r="AL720" s="41">
        <v>50.634782685388892</v>
      </c>
      <c r="AM720">
        <f t="shared" si="50"/>
        <v>50.634782685388892</v>
      </c>
    </row>
    <row r="721" spans="37:39" x14ac:dyDescent="0.25">
      <c r="AK721" s="41">
        <v>70.966999999999999</v>
      </c>
      <c r="AL721" s="41">
        <v>51.554847424054238</v>
      </c>
      <c r="AM721">
        <f t="shared" si="50"/>
        <v>51.554847424054238</v>
      </c>
    </row>
    <row r="722" spans="37:39" x14ac:dyDescent="0.25">
      <c r="AK722" s="41">
        <v>69.947999999999993</v>
      </c>
      <c r="AL722" s="41">
        <v>50.849100147864945</v>
      </c>
      <c r="AM722">
        <f t="shared" si="50"/>
        <v>50.849100147864945</v>
      </c>
    </row>
    <row r="723" spans="37:39" x14ac:dyDescent="0.25">
      <c r="AK723" s="41">
        <v>70.281000000000006</v>
      </c>
      <c r="AL723" s="41">
        <v>51.247441393426797</v>
      </c>
      <c r="AM723">
        <f t="shared" si="50"/>
        <v>51.247441393426797</v>
      </c>
    </row>
    <row r="724" spans="37:39" x14ac:dyDescent="0.25">
      <c r="AK724" s="41">
        <v>70.596000000000004</v>
      </c>
      <c r="AL724" s="41">
        <v>51.907601671752616</v>
      </c>
      <c r="AM724">
        <f t="shared" si="50"/>
        <v>51.907601671752616</v>
      </c>
    </row>
    <row r="725" spans="37:39" x14ac:dyDescent="0.25">
      <c r="AK725" s="41">
        <v>69.891999999999996</v>
      </c>
      <c r="AL725" s="41">
        <v>51.568746882945923</v>
      </c>
      <c r="AM725">
        <f t="shared" si="50"/>
        <v>51.568746882945923</v>
      </c>
    </row>
    <row r="726" spans="37:39" x14ac:dyDescent="0.25">
      <c r="AK726" s="41">
        <v>70.281000000000006</v>
      </c>
      <c r="AL726" s="41">
        <v>52.333117194174946</v>
      </c>
      <c r="AM726">
        <f t="shared" si="50"/>
        <v>52.333117194174946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6</vt:i4>
      </vt:variant>
    </vt:vector>
  </HeadingPairs>
  <TitlesOfParts>
    <vt:vector size="8" baseType="lpstr">
      <vt:lpstr>DATA-COMPARISON</vt:lpstr>
      <vt:lpstr>Load-MR%</vt:lpstr>
      <vt:lpstr>LOAD-TRANS2</vt:lpstr>
      <vt:lpstr>LOAD-TRANS1</vt:lpstr>
      <vt:lpstr>LOAD-STEEL STRAIN</vt:lpstr>
      <vt:lpstr>LOAD-NSM STRAIN</vt:lpstr>
      <vt:lpstr>LOAD-PLATE STRAIN</vt:lpstr>
      <vt:lpstr>LOAD-LEFT REACTION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2014-08-06T09:01:56Z</dcterms:created>
  <dcterms:modified xsi:type="dcterms:W3CDTF">2016-07-15T18:49:24Z</dcterms:modified>
</cp:coreProperties>
</file>